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updateLinks="always" defaultThemeVersion="124226"/>
  <mc:AlternateContent xmlns:mc="http://schemas.openxmlformats.org/markup-compatibility/2006">
    <mc:Choice Requires="x15">
      <x15ac:absPath xmlns:x15ac="http://schemas.microsoft.com/office/spreadsheetml/2010/11/ac" url="https://pge.sharepoint.com/sites/DemandResponseOperations/Shared Documents/General/Reporting/DR Monthly Interruptible Load Report (ILP)/2024-2027 Report/2025 ILP Report/12-December/"/>
    </mc:Choice>
  </mc:AlternateContent>
  <xr:revisionPtr revIDLastSave="13" documentId="8_{899C8D3E-DEFB-474A-81B6-D933768C9C2A}" xr6:coauthVersionLast="47" xr6:coauthVersionMax="47" xr10:uidLastSave="{9CCBB746-4063-4A29-A63C-76C5C6089EAE}"/>
  <bookViews>
    <workbookView xWindow="28680" yWindow="-120" windowWidth="29040" windowHeight="15720" tabRatio="807" firstSheet="2" activeTab="10" xr2:uid="{00000000-000D-0000-FFFF-FFFF00000000}"/>
  </bookViews>
  <sheets>
    <sheet name="Report Cover - Public" sheetId="76" r:id="rId1"/>
    <sheet name="Cover Page" sheetId="22" r:id="rId2"/>
    <sheet name="Program MW" sheetId="68" r:id="rId3"/>
    <sheet name="Ex Ante LI &amp; Eligibility Stats" sheetId="97" r:id="rId4"/>
    <sheet name="Auto DR" sheetId="72" r:id="rId5"/>
    <sheet name="DREBA 2024-2027" sheetId="92" r:id="rId6"/>
    <sheet name="DREBA Carryover" sheetId="65" r:id="rId7"/>
    <sheet name="Incentives 2024-2027" sheetId="98" r:id="rId8"/>
    <sheet name="Incentive Carryover " sheetId="99" r:id="rId9"/>
    <sheet name="ME&amp;O Actual Expenditures" sheetId="67" r:id="rId10"/>
    <sheet name="Event Summary" sheetId="100" r:id="rId11"/>
    <sheet name="Event Summary (b)" sheetId="91" r:id="rId12"/>
    <sheet name="Fund Shift Log 2025" sheetId="50" r:id="rId13"/>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8</definedName>
    <definedName name="_AtRisk_SimSetting_MultipleCPUMode" hidden="1">2</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localSheetId="4" hidden="1">#REF!</definedName>
    <definedName name="_Fill" localSheetId="5" hidden="1">#REF!</definedName>
    <definedName name="_Fill" localSheetId="10" hidden="1">#REF!</definedName>
    <definedName name="_Fill" localSheetId="11" hidden="1">#REF!</definedName>
    <definedName name="_Fill" localSheetId="0" hidden="1">#REF!</definedName>
    <definedName name="_Fill" hidden="1">#REF!</definedName>
    <definedName name="_xlnm._FilterDatabase" localSheetId="10" hidden="1">'Event Summary'!$A$3:$L$37</definedName>
    <definedName name="_xlnm._FilterDatabase" localSheetId="11" hidden="1">'Event Summary (b)'!$A$1:$L$26</definedName>
    <definedName name="_xlnm._FilterDatabase" localSheetId="2" hidden="1">'Program MW'!$A$26:$M$47</definedName>
    <definedName name="_Regression_Int" hidden="1">1</definedName>
    <definedName name="Actual_Total">#REF!</definedName>
    <definedName name="AmmHighYrs">#REF!</definedName>
    <definedName name="AmmLowYrs">#REF!</definedName>
    <definedName name="analysisperiod">#REF!</definedName>
    <definedName name="anscount" hidden="1">3</definedName>
    <definedName name="April" localSheetId="10" hidden="1">{#N/A,#N/A,FALSE,"CTC Summary - EOY";#N/A,#N/A,FALSE,"CTC Summary - Wtavg"}</definedName>
    <definedName name="April" localSheetId="11" hidden="1">{#N/A,#N/A,FALSE,"CTC Summary - EOY";#N/A,#N/A,FALSE,"CTC Summary - Wtavg"}</definedName>
    <definedName name="April" localSheetId="3" hidden="1">{#N/A,#N/A,FALSE,"CTC Summary - EOY";#N/A,#N/A,FALSE,"CTC Summary - Wtavg"}</definedName>
    <definedName name="April" localSheetId="2" hidden="1">{#N/A,#N/A,FALSE,"CTC Summary - EOY";#N/A,#N/A,FALSE,"CTC Summary - Wtavg"}</definedName>
    <definedName name="April" hidden="1">{#N/A,#N/A,FALSE,"CTC Summary - EOY";#N/A,#N/A,FALSE,"CTC Summary - Wtavg"}</definedName>
    <definedName name="AS2DocOpenMode" hidden="1">"AS2DocumentEdit"</definedName>
    <definedName name="attritionoptout">#REF!</definedName>
    <definedName name="Aug" localSheetId="4" hidden="1">{#N/A,#N/A,FALSE,"CTC Summary - EOY";#N/A,#N/A,FALSE,"CTC Summary - Wtavg"}</definedName>
    <definedName name="Aug" localSheetId="5" hidden="1">{#N/A,#N/A,FALSE,"CTC Summary - EOY";#N/A,#N/A,FALSE,"CTC Summary - Wtavg"}</definedName>
    <definedName name="Aug" localSheetId="10" hidden="1">{#N/A,#N/A,FALSE,"CTC Summary - EOY";#N/A,#N/A,FALSE,"CTC Summary - Wtavg"}</definedName>
    <definedName name="Aug" localSheetId="11" hidden="1">{#N/A,#N/A,FALSE,"CTC Summary - EOY";#N/A,#N/A,FALSE,"CTC Summary - Wtavg"}</definedName>
    <definedName name="Aug" localSheetId="3" hidden="1">{#N/A,#N/A,FALSE,"CTC Summary - EOY";#N/A,#N/A,FALSE,"CTC Summary - Wtavg"}</definedName>
    <definedName name="Aug" hidden="1">{#N/A,#N/A,FALSE,"CTC Summary - EOY";#N/A,#N/A,FALSE,"CTC Summary - Wtavg"}</definedName>
    <definedName name="August" localSheetId="10" hidden="1">{#N/A,#N/A,FALSE,"CTC Summary - EOY";#N/A,#N/A,FALSE,"CTC Summary - Wtavg"}</definedName>
    <definedName name="August" localSheetId="11" hidden="1">{#N/A,#N/A,FALSE,"CTC Summary - EOY";#N/A,#N/A,FALSE,"CTC Summary - Wtavg"}</definedName>
    <definedName name="August" localSheetId="3" hidden="1">{#N/A,#N/A,FALSE,"CTC Summary - EOY";#N/A,#N/A,FALSE,"CTC Summary - Wtavg"}</definedName>
    <definedName name="August" localSheetId="2" hidden="1">{#N/A,#N/A,FALSE,"CTC Summary - EOY";#N/A,#N/A,FALSE,"CTC Summary - Wtavg"}</definedName>
    <definedName name="August" hidden="1">{#N/A,#N/A,FALSE,"CTC Summary - EOY";#N/A,#N/A,FALSE,"CTC Summary - Wtavg"}</definedName>
    <definedName name="category" localSheetId="3">#REF!</definedName>
    <definedName name="ChartChoice">"Sectors"</definedName>
    <definedName name="ChartOptionCategoreis" localSheetId="10">CHOOSE(MATCH([0]!ChartChoice,{"Sectors","Industries"},0),'Event Summary'!Sectors,'Event Summary'!Industries)</definedName>
    <definedName name="ChartOptionCategoreis" localSheetId="11">CHOOSE(MATCH([0]!ChartChoice,{"Sectors","Industries"},0),'Event Summary (b)'!Sectors,'Event Summary (b)'!Industries)</definedName>
    <definedName name="ChartOptionCategoreis" localSheetId="3">CHOOSE(MATCH(ChartChoice,{"Sectors","Industries"},0),Sectors,Industries)</definedName>
    <definedName name="ChartOptionCategoreis" localSheetId="2">CHOOSE(MATCH(ChartChoice,{"Sectors","Industries"},0),Sectors,Industries)</definedName>
    <definedName name="ChartOptionCategoreis" localSheetId="0">CHOOSE(MATCH([0]!ChartChoice,{"Sectors","Industries"},0),'Report Cover - Public'!Sectors,'Report Cover - Public'!Industries)</definedName>
    <definedName name="ChartOptionCategoreis">CHOOSE(MATCH(ChartChoice,{"Sectors","Industries"},0),Sectors,Industries)</definedName>
    <definedName name="ChartOptionTitle" localSheetId="10">CHOOSE(MATCH([0]!ChartChoice,{"Sectors","Industries"},0),"Portfolio Sectors","Portfolio Industries")</definedName>
    <definedName name="ChartOptionTitle" localSheetId="11">CHOOSE(MATCH([0]!ChartChoice,{"Sectors","Industries"},0),"Portfolio Sectors","Portfolio Industries")</definedName>
    <definedName name="ChartOptionTitle" localSheetId="3">CHOOSE(MATCH(ChartChoice,{"Sectors","Industries"},0),"Portfolio Sectors","Portfolio Industries")</definedName>
    <definedName name="ChartOptionTitle" localSheetId="2">CHOOSE(MATCH(ChartChoice,{"Sectors","Industries"},0),"Portfolio Sectors","Portfolio Industries")</definedName>
    <definedName name="ChartOptionTitle">CHOOSE(MATCH(ChartChoice,{"Sectors","Industries"},0),"Portfolio Sectors","Portfolio Industries")</definedName>
    <definedName name="ChartOptionValues" localSheetId="10">CHOOSE(MATCH([0]!ChartChoice,{"Sectors","Industries"},0),'Event Summary'!SectorValues,'Event Summary'!IndustryValues)</definedName>
    <definedName name="ChartOptionValues" localSheetId="11">CHOOSE(MATCH([0]!ChartChoice,{"Sectors","Industries"},0),'Event Summary (b)'!SectorValues,'Event Summary (b)'!IndustryValues)</definedName>
    <definedName name="ChartOptionValues" localSheetId="3">CHOOSE(MATCH(ChartChoice,{"Sectors","Industries"},0),SectorValues,IndustryValues)</definedName>
    <definedName name="ChartOptionValues" localSheetId="2">CHOOSE(MATCH(ChartChoice,{"Sectors","Industries"},0),SectorValues,IndustryValues)</definedName>
    <definedName name="ChartOptionValues" localSheetId="0">CHOOSE(MATCH([0]!ChartChoice,{"Sectors","Industries"},0),'Report Cover - Public'!SectorValues,'Report Cover - Public'!IndustryValues)</definedName>
    <definedName name="ChartOptionValues">CHOOSE(MATCH(ChartChoice,{"Sectors","Industries"},0),SectorValues,IndustryValues)</definedName>
    <definedName name="contingencypercent">#REF!</definedName>
    <definedName name="CTDerate" localSheetId="4">#REF!</definedName>
    <definedName name="CTDerate" localSheetId="5">#REF!</definedName>
    <definedName name="CTDerate" localSheetId="10">#REF!</definedName>
    <definedName name="CTDerate" localSheetId="11">#REF!</definedName>
    <definedName name="CTDerate" localSheetId="0">#REF!</definedName>
    <definedName name="CTDerate">#REF!</definedName>
    <definedName name="d" localSheetId="10" hidden="1">{#N/A,#N/A,FALSE,"CTC Summary - EOY";#N/A,#N/A,FALSE,"CTC Summary - Wtavg"}</definedName>
    <definedName name="d" localSheetId="11" hidden="1">{#N/A,#N/A,FALSE,"CTC Summary - EOY";#N/A,#N/A,FALSE,"CTC Summary - Wtavg"}</definedName>
    <definedName name="d" localSheetId="3" hidden="1">{#N/A,#N/A,FALSE,"CTC Summary - EOY";#N/A,#N/A,FALSE,"CTC Summary - Wtavg"}</definedName>
    <definedName name="d" localSheetId="2" hidden="1">{#N/A,#N/A,FALSE,"CTC Summary - EOY";#N/A,#N/A,FALSE,"CTC Summary - Wtavg"}</definedName>
    <definedName name="d" hidden="1">{#N/A,#N/A,FALSE,"CTC Summary - EOY";#N/A,#N/A,FALSE,"CTC Summary - Wtavg"}</definedName>
    <definedName name="data5000">#REF!</definedName>
    <definedName name="DATA6" localSheetId="4">#REF!</definedName>
    <definedName name="DATA6" localSheetId="5">#REF!</definedName>
    <definedName name="DATA6" localSheetId="6">#REF!</definedName>
    <definedName name="DATA6" localSheetId="10">#REF!</definedName>
    <definedName name="DATA6" localSheetId="11">#REF!</definedName>
    <definedName name="DATA6" localSheetId="8">#REF!</definedName>
    <definedName name="DATA6" localSheetId="7">#REF!</definedName>
    <definedName name="DATA6" localSheetId="9">#REF!</definedName>
    <definedName name="DATA6" localSheetId="0">#REF!</definedName>
    <definedName name="DATA6">#REF!</definedName>
    <definedName name="DATA7" localSheetId="4">#REF!</definedName>
    <definedName name="DATA7" localSheetId="5">#REF!</definedName>
    <definedName name="DATA7" localSheetId="6">#REF!</definedName>
    <definedName name="DATA7" localSheetId="10">#REF!</definedName>
    <definedName name="DATA7" localSheetId="11">#REF!</definedName>
    <definedName name="DATA7" localSheetId="8">#REF!</definedName>
    <definedName name="DATA7" localSheetId="7">#REF!</definedName>
    <definedName name="DATA7" localSheetId="9">#REF!</definedName>
    <definedName name="DATA7" localSheetId="0">#REF!</definedName>
    <definedName name="DATA7">#REF!</definedName>
    <definedName name="DATA8" localSheetId="4">#REF!</definedName>
    <definedName name="DATA8" localSheetId="5">#REF!</definedName>
    <definedName name="DATA8" localSheetId="6">#REF!</definedName>
    <definedName name="DATA8" localSheetId="10">#REF!</definedName>
    <definedName name="DATA8" localSheetId="11">#REF!</definedName>
    <definedName name="DATA8" localSheetId="8">#REF!</definedName>
    <definedName name="DATA8" localSheetId="7">#REF!</definedName>
    <definedName name="DATA8" localSheetId="9">#REF!</definedName>
    <definedName name="DATA8" localSheetId="0">#REF!</definedName>
    <definedName name="DATA8">#REF!</definedName>
    <definedName name="DATA9" localSheetId="4">#REF!</definedName>
    <definedName name="DATA9" localSheetId="5">#REF!</definedName>
    <definedName name="DATA9" localSheetId="6">#REF!</definedName>
    <definedName name="DATA9" localSheetId="10">#REF!</definedName>
    <definedName name="DATA9" localSheetId="11">#REF!</definedName>
    <definedName name="DATA9" localSheetId="9">#REF!</definedName>
    <definedName name="DATA9" localSheetId="0">#REF!</definedName>
    <definedName name="DATA9">#REF!</definedName>
    <definedName name="date" localSheetId="3">#REF!</definedName>
    <definedName name="date">#REF!</definedName>
    <definedName name="DaytypeBase" localSheetId="4">#REF!</definedName>
    <definedName name="DaytypeBase" localSheetId="5">#REF!</definedName>
    <definedName name="DaytypeBase" localSheetId="10">#REF!</definedName>
    <definedName name="DaytypeBase" localSheetId="11">#REF!</definedName>
    <definedName name="DaytypeBase" localSheetId="0">#REF!</definedName>
    <definedName name="DaytypeBase">#REF!</definedName>
    <definedName name="dec_var" localSheetId="4">#REF!</definedName>
    <definedName name="dec_var" localSheetId="5">#REF!</definedName>
    <definedName name="dec_var" localSheetId="10">#REF!</definedName>
    <definedName name="dec_var" localSheetId="11">#REF!</definedName>
    <definedName name="dec_var" localSheetId="0">#REF!</definedName>
    <definedName name="dec_var">#REF!</definedName>
    <definedName name="DecVar2" localSheetId="4">#REF!</definedName>
    <definedName name="DecVar2" localSheetId="5">#REF!</definedName>
    <definedName name="DecVar2" localSheetId="10">#REF!</definedName>
    <definedName name="DecVar2" localSheetId="11">#REF!</definedName>
    <definedName name="DecVar2" localSheetId="0">#REF!</definedName>
    <definedName name="DecVar2">#REF!</definedName>
    <definedName name="delivRanks">#REF!</definedName>
    <definedName name="delivRAZone" localSheetId="10">OFFSET(#REF!,1,0,[0]!delivRanks,1)</definedName>
    <definedName name="delivRAZone" localSheetId="11">OFFSET(#REF!,1,0,[0]!delivRanks,1)</definedName>
    <definedName name="delivRAZone" localSheetId="3">OFFSET(#REF!,1,0,delivRanks,1)</definedName>
    <definedName name="delivRAZone" localSheetId="2">OFFSET(#REF!,1,0,delivRanks,1)</definedName>
    <definedName name="delivRAZone">OFFSET(#REF!,1,0,delivRanks,1)</definedName>
    <definedName name="delivTypeID" localSheetId="10">OFFSET(#REF!,1,0,[0]!delivRanks,1)</definedName>
    <definedName name="delivTypeID" localSheetId="11">OFFSET(#REF!,1,0,[0]!delivRanks,1)</definedName>
    <definedName name="delivTypeID" localSheetId="3">OFFSET(#REF!,1,0,delivRanks,1)</definedName>
    <definedName name="delivTypeID" localSheetId="2">OFFSET(#REF!,1,0,delivRanks,1)</definedName>
    <definedName name="delivTypeID">OFFSET(#REF!,1,0,delivRanks,1)</definedName>
    <definedName name="delivYear" localSheetId="10">OFFSET(#REF!,1,0,[0]!delivRanks,1)</definedName>
    <definedName name="delivYear" localSheetId="11">OFFSET(#REF!,1,0,[0]!delivRanks,1)</definedName>
    <definedName name="delivYear" localSheetId="3">OFFSET(#REF!,1,0,delivRanks,1)</definedName>
    <definedName name="delivYear" localSheetId="2">OFFSET(#REF!,1,0,delivRanks,1)</definedName>
    <definedName name="delivYear">OFFSET(#REF!,1,0,delivRanks,1)</definedName>
    <definedName name="dependMW" localSheetId="10">OFFSET(#REF!,1,0,[0]!delivRanks,1)</definedName>
    <definedName name="dependMW" localSheetId="11">OFFSET(#REF!,1,0,[0]!delivRanks,1)</definedName>
    <definedName name="dependMW" localSheetId="3">OFFSET(#REF!,1,0,delivRanks,1)</definedName>
    <definedName name="dependMW" localSheetId="2">OFFSET(#REF!,1,0,delivRanks,1)</definedName>
    <definedName name="dependMW">OFFSET(#REF!,1,0,delivRanks,1)</definedName>
    <definedName name="devicesperparticipantcurrent" localSheetId="4">#REF!</definedName>
    <definedName name="devicesperparticipantcurrent" localSheetId="5">#REF!</definedName>
    <definedName name="devicesperparticipantcurrent" localSheetId="10">#REF!</definedName>
    <definedName name="devicesperparticipantcurrent" localSheetId="11">#REF!</definedName>
    <definedName name="devicesperparticipantcurrent" localSheetId="0">#REF!</definedName>
    <definedName name="devicesperparticipantcurrent">#REF!</definedName>
    <definedName name="devicesperparticipantnew" localSheetId="4">#REF!</definedName>
    <definedName name="devicesperparticipantnew" localSheetId="5">#REF!</definedName>
    <definedName name="devicesperparticipantnew" localSheetId="0">#REF!</definedName>
    <definedName name="devicesperparticipantnew">#REF!</definedName>
    <definedName name="DiscFactors">#REF!</definedName>
    <definedName name="Discountrate">#REF!</definedName>
    <definedName name="DLosses">#REF!</definedName>
    <definedName name="e" localSheetId="10" hidden="1">{#N/A,#N/A,FALSE,"CTC Summary - EOY";#N/A,#N/A,FALSE,"CTC Summary - Wtavg"}</definedName>
    <definedName name="e" localSheetId="11" hidden="1">{#N/A,#N/A,FALSE,"CTC Summary - EOY";#N/A,#N/A,FALSE,"CTC Summary - Wtavg"}</definedName>
    <definedName name="e" localSheetId="3" hidden="1">{#N/A,#N/A,FALSE,"CTC Summary - EOY";#N/A,#N/A,FALSE,"CTC Summary - Wtavg"}</definedName>
    <definedName name="e" localSheetId="2" hidden="1">{#N/A,#N/A,FALSE,"CTC Summary - EOY";#N/A,#N/A,FALSE,"CTC Summary - Wtavg"}</definedName>
    <definedName name="e" hidden="1">{#N/A,#N/A,FALSE,"CTC Summary - EOY";#N/A,#N/A,FALSE,"CTC Summary - Wtavg"}</definedName>
    <definedName name="ee" localSheetId="10" hidden="1">{"PI_Data",#N/A,TRUE,"P&amp;I Data"}</definedName>
    <definedName name="ee" localSheetId="11" hidden="1">{"PI_Data",#N/A,TRUE,"P&amp;I Data"}</definedName>
    <definedName name="ee" localSheetId="3" hidden="1">{"PI_Data",#N/A,TRUE,"P&amp;I Data"}</definedName>
    <definedName name="ee" localSheetId="2" hidden="1">{"PI_Data",#N/A,TRUE,"P&amp;I Data"}</definedName>
    <definedName name="ee" hidden="1">{"PI_Data",#N/A,TRUE,"P&amp;I Data"}</definedName>
    <definedName name="EndMonth">#REF!</definedName>
    <definedName name="EndYear">#REF!</definedName>
    <definedName name="EnrollmentRampTable" localSheetId="4">#REF!</definedName>
    <definedName name="EnrollmentRampTable" localSheetId="5">#REF!</definedName>
    <definedName name="EnrollmentRampTable" localSheetId="10">#REF!</definedName>
    <definedName name="EnrollmentRampTable" localSheetId="11">#REF!</definedName>
    <definedName name="EnrollmentRampTable" localSheetId="0">#REF!</definedName>
    <definedName name="EnrollmentRampTable">#REF!</definedName>
    <definedName name="Ethics_and_Compliance" localSheetId="4">#REF!</definedName>
    <definedName name="Ethics_and_Compliance" localSheetId="5">#REF!</definedName>
    <definedName name="Ethics_and_Compliance" localSheetId="6">#REF!</definedName>
    <definedName name="Ethics_and_Compliance" localSheetId="10">#REF!</definedName>
    <definedName name="Ethics_and_Compliance" localSheetId="11">#REF!</definedName>
    <definedName name="Ethics_and_Compliance" localSheetId="9">#REF!</definedName>
    <definedName name="Ethics_and_Compliance" localSheetId="0">#REF!</definedName>
    <definedName name="Ethics_and_Compliance">#REF!</definedName>
    <definedName name="EULpct" localSheetId="4">#REF!</definedName>
    <definedName name="EULpct" localSheetId="5">#REF!</definedName>
    <definedName name="EULpct" localSheetId="10">#REF!</definedName>
    <definedName name="EULpct" localSheetId="11">#REF!</definedName>
    <definedName name="EULpct" localSheetId="0">#REF!</definedName>
    <definedName name="EULpct">#REF!</definedName>
    <definedName name="EULswitch" localSheetId="4">#REF!</definedName>
    <definedName name="EULswitch" localSheetId="5">#REF!</definedName>
    <definedName name="EULswitch" localSheetId="0">#REF!</definedName>
    <definedName name="EULswitch">#REF!</definedName>
    <definedName name="Event" localSheetId="3" hidden="1">{#N/A,#N/A,FALSE,"CTC Summary - EOY";#N/A,#N/A,FALSE,"CTC Summary - Wtavg"}</definedName>
    <definedName name="Event" hidden="1">{#N/A,#N/A,FALSE,"CTC Summary - EOY";#N/A,#N/A,FALSE,"CTC Summary - Wtavg"}</definedName>
    <definedName name="existDepend" localSheetId="10">OFFSET(#REF!,1,0,[0]!existRanks,1)</definedName>
    <definedName name="existDepend" localSheetId="11">OFFSET(#REF!,1,0,[0]!existRanks,1)</definedName>
    <definedName name="existDepend" localSheetId="3">OFFSET(#REF!,1,0,existRanks,1)</definedName>
    <definedName name="existDepend" localSheetId="2">OFFSET(#REF!,1,0,existRanks,1)</definedName>
    <definedName name="existDepend">OFFSET(#REF!,1,0,existRanks,1)</definedName>
    <definedName name="existRanks">#REF!</definedName>
    <definedName name="existRAZone" localSheetId="10">OFFSET(#REF!,1,0,[0]!existRanks,1)</definedName>
    <definedName name="existRAZone" localSheetId="11">OFFSET(#REF!,1,0,[0]!existRanks,1)</definedName>
    <definedName name="existRAZone" localSheetId="3">OFFSET(#REF!,1,0,existRanks,1)</definedName>
    <definedName name="existRAZone" localSheetId="2">OFFSET(#REF!,1,0,existRanks,1)</definedName>
    <definedName name="existRAZone">OFFSET(#REF!,1,0,existRanks,1)</definedName>
    <definedName name="existUpgTime" localSheetId="10">OFFSET(#REF!,1,0,[0]!existRanks,1)</definedName>
    <definedName name="existUpgTime" localSheetId="11">OFFSET(#REF!,1,0,[0]!existRanks,1)</definedName>
    <definedName name="existUpgTime" localSheetId="3">OFFSET(#REF!,1,0,existRanks,1)</definedName>
    <definedName name="existUpgTime" localSheetId="2">OFFSET(#REF!,1,0,existRanks,1)</definedName>
    <definedName name="existUpgTime">OFFSET(#REF!,1,0,existRanks,1)</definedName>
    <definedName name="FactorHighPct">#REF!</definedName>
    <definedName name="FactorLowPct">#REF!</definedName>
    <definedName name="FirstProgram" localSheetId="4">#REF!</definedName>
    <definedName name="FirstProgram" localSheetId="5">#REF!</definedName>
    <definedName name="FirstProgram" localSheetId="10">#REF!</definedName>
    <definedName name="FirstProgram" localSheetId="11">#REF!</definedName>
    <definedName name="FirstProgram" localSheetId="0">#REF!</definedName>
    <definedName name="FirstProgram">#REF!</definedName>
    <definedName name="FixedAnnualCosts" localSheetId="4">#REF!</definedName>
    <definedName name="FixedAnnualCosts" localSheetId="5">#REF!</definedName>
    <definedName name="FixedAnnualCosts" localSheetId="0">#REF!</definedName>
    <definedName name="FixedAnnualCosts">#REF!</definedName>
    <definedName name="FTCcost" localSheetId="4">#REF!</definedName>
    <definedName name="FTCcost" localSheetId="5">#REF!</definedName>
    <definedName name="FTCcost" localSheetId="0">#REF!</definedName>
    <definedName name="FTCcost">#REF!</definedName>
    <definedName name="FTEper50000" localSheetId="4">#REF!</definedName>
    <definedName name="FTEper50000" localSheetId="5">#REF!</definedName>
    <definedName name="FTEper50000" localSheetId="0">#REF!</definedName>
    <definedName name="FTEper50000">#REF!</definedName>
    <definedName name="FTEper50k" localSheetId="4">#REF!</definedName>
    <definedName name="FTEper50k" localSheetId="5">#REF!</definedName>
    <definedName name="FTEper50k" localSheetId="0">#REF!</definedName>
    <definedName name="FTEper50k">#REF!</definedName>
    <definedName name="FwdPTable" localSheetId="4">#REF!</definedName>
    <definedName name="FwdPTable" localSheetId="5">#REF!</definedName>
    <definedName name="FwdPTable" localSheetId="10">#REF!</definedName>
    <definedName name="FwdPTable" localSheetId="11">#REF!</definedName>
    <definedName name="FwdPTable" localSheetId="0">#REF!</definedName>
    <definedName name="FwdPTable">#REF!</definedName>
    <definedName name="fwdstart" localSheetId="4">#REF!</definedName>
    <definedName name="fwdstart" localSheetId="5">#REF!</definedName>
    <definedName name="fwdstart" localSheetId="10">#REF!</definedName>
    <definedName name="fwdstart" localSheetId="11">#REF!</definedName>
    <definedName name="fwdstart" localSheetId="0">#REF!</definedName>
    <definedName name="fwdstart">#REF!</definedName>
    <definedName name="GenHighPct">#REF!</definedName>
    <definedName name="GenLowPct">#REF!</definedName>
    <definedName name="growthyears" localSheetId="4">#REF!</definedName>
    <definedName name="growthyears" localSheetId="5">#REF!</definedName>
    <definedName name="growthyears" localSheetId="10">#REF!</definedName>
    <definedName name="growthyears" localSheetId="11">#REF!</definedName>
    <definedName name="growthyears" localSheetId="0">#REF!</definedName>
    <definedName name="growthyears">#REF!</definedName>
    <definedName name="Header" localSheetId="4">#REF!</definedName>
    <definedName name="Header" localSheetId="5">#REF!</definedName>
    <definedName name="Header" localSheetId="10">#REF!</definedName>
    <definedName name="Header" localSheetId="11">#REF!</definedName>
    <definedName name="Header" localSheetId="0">#REF!</definedName>
    <definedName name="Header">#REF!</definedName>
    <definedName name="header_e" localSheetId="4">#REF!</definedName>
    <definedName name="header_e" localSheetId="5">#REF!</definedName>
    <definedName name="header_e" localSheetId="10">#REF!</definedName>
    <definedName name="header_e" localSheetId="11">#REF!</definedName>
    <definedName name="header_e" localSheetId="0">#REF!</definedName>
    <definedName name="header_e">#REF!</definedName>
    <definedName name="header_i" localSheetId="4">#REF!</definedName>
    <definedName name="header_i" localSheetId="5">#REF!</definedName>
    <definedName name="header_i" localSheetId="10">#REF!</definedName>
    <definedName name="header_i" localSheetId="11">#REF!</definedName>
    <definedName name="header_i" localSheetId="0">#REF!</definedName>
    <definedName name="header_i">#REF!</definedName>
    <definedName name="holidays" localSheetId="4">#REF!</definedName>
    <definedName name="holidays" localSheetId="5">#REF!</definedName>
    <definedName name="holidays" localSheetId="10">#REF!</definedName>
    <definedName name="holidays" localSheetId="11">#REF!</definedName>
    <definedName name="holidays" localSheetId="0">#REF!</definedName>
    <definedName name="holidays">#REF!</definedName>
    <definedName name="hostedASP" localSheetId="4">#REF!</definedName>
    <definedName name="hostedASP" localSheetId="5">#REF!</definedName>
    <definedName name="hostedASP" localSheetId="10">#REF!</definedName>
    <definedName name="hostedASP" localSheetId="11">#REF!</definedName>
    <definedName name="hostedASP" localSheetId="0">#REF!</definedName>
    <definedName name="hostedASP">#REF!</definedName>
    <definedName name="HRrefyear" localSheetId="4">#REF!</definedName>
    <definedName name="HRrefyear" localSheetId="5">#REF!</definedName>
    <definedName name="HRrefyear" localSheetId="10">#REF!</definedName>
    <definedName name="HRrefyear" localSheetId="11">#REF!</definedName>
    <definedName name="HRrefyear" localSheetId="0">#REF!</definedName>
    <definedName name="HRrefyear">#REF!</definedName>
    <definedName name="HRtable">#REF!</definedName>
    <definedName name="ImpactHighPct">#REF!</definedName>
    <definedName name="ImpactLowPct">#REF!</definedName>
    <definedName name="Inception">#REF!</definedName>
    <definedName name="include">#REF!</definedName>
    <definedName name="Include?" localSheetId="4">#REF!</definedName>
    <definedName name="Include?" localSheetId="5">#REF!</definedName>
    <definedName name="Include?" localSheetId="10">#REF!</definedName>
    <definedName name="Include?" localSheetId="11">#REF!</definedName>
    <definedName name="Include?" localSheetId="0">#REF!</definedName>
    <definedName name="Include?">#REF!</definedName>
    <definedName name="includepls">#REF!</definedName>
    <definedName name="includeres" localSheetId="4">#REF!</definedName>
    <definedName name="includeres" localSheetId="5">#REF!</definedName>
    <definedName name="includeres" localSheetId="10">#REF!</definedName>
    <definedName name="includeres" localSheetId="11">#REF!</definedName>
    <definedName name="includeres" localSheetId="0">#REF!</definedName>
    <definedName name="includeres">#REF!</definedName>
    <definedName name="IncludeWeekends" localSheetId="4">#REF!</definedName>
    <definedName name="IncludeWeekends" localSheetId="5">#REF!</definedName>
    <definedName name="IncludeWeekends" localSheetId="10">#REF!</definedName>
    <definedName name="IncludeWeekends" localSheetId="11">#REF!</definedName>
    <definedName name="IncludeWeekends" localSheetId="0">#REF!</definedName>
    <definedName name="IncludeWeekends">#REF!</definedName>
    <definedName name="incremental" localSheetId="3">#REF!</definedName>
    <definedName name="incremental">#REF!</definedName>
    <definedName name="indexCZ">#REF!</definedName>
    <definedName name="indexNS">#REF!</definedName>
    <definedName name="indexUtility">#REF!</definedName>
    <definedName name="Industries" localSheetId="4">OFFSET(#REF!,,,#REF!)</definedName>
    <definedName name="Industries" localSheetId="5">OFFSET(#REF!,,,#REF!)</definedName>
    <definedName name="Industries" localSheetId="10">OFFSET(#REF!,,,#REF!)</definedName>
    <definedName name="Industries" localSheetId="11">OFFSET(#REF!,,,#REF!)</definedName>
    <definedName name="Industries" localSheetId="0">OFFSET(#REF!,,,#REF!)</definedName>
    <definedName name="Industries">OFFSET(#REF!,,,#REF!)</definedName>
    <definedName name="IndustryValues" localSheetId="4">OFFSET(#REF!,,,#REF!)</definedName>
    <definedName name="IndustryValues" localSheetId="5">OFFSET(#REF!,,,#REF!)</definedName>
    <definedName name="IndustryValues" localSheetId="10">OFFSET(#REF!,,,#REF!)</definedName>
    <definedName name="IndustryValues" localSheetId="11">OFFSET(#REF!,,,#REF!)</definedName>
    <definedName name="IndustryValues" localSheetId="0">OFFSET(#REF!,,,#REF!)</definedName>
    <definedName name="IndustryValues">OFFSET(#REF!,,,#REF!)</definedName>
    <definedName name="Inflationrate" localSheetId="4">#REF!</definedName>
    <definedName name="Inflationrate" localSheetId="5">#REF!</definedName>
    <definedName name="Inflationrate" localSheetId="10">#REF!</definedName>
    <definedName name="Inflationrate" localSheetId="11">#REF!</definedName>
    <definedName name="Inflationrate" localSheetId="0">#REF!</definedName>
    <definedName name="Inflationrate">#REF!</definedName>
    <definedName name="inlcudepls" localSheetId="4">#REF!</definedName>
    <definedName name="inlcudepls" localSheetId="5">#REF!</definedName>
    <definedName name="inlcudepls" localSheetId="10">#REF!</definedName>
    <definedName name="inlcudepls" localSheetId="11">#REF!</definedName>
    <definedName name="inlcudepls" localSheetId="0">#REF!</definedName>
    <definedName name="inlcudepls">#REF!</definedName>
    <definedName name="Inputs">#REF!</definedName>
    <definedName name="July" localSheetId="10" hidden="1">{#N/A,#N/A,FALSE,"CTC Summary - EOY";#N/A,#N/A,FALSE,"CTC Summary - Wtavg"}</definedName>
    <definedName name="July" localSheetId="11" hidden="1">{#N/A,#N/A,FALSE,"CTC Summary - EOY";#N/A,#N/A,FALSE,"CTC Summary - Wtavg"}</definedName>
    <definedName name="July" localSheetId="3" hidden="1">{#N/A,#N/A,FALSE,"CTC Summary - EOY";#N/A,#N/A,FALSE,"CTC Summary - Wtavg"}</definedName>
    <definedName name="July" localSheetId="2" hidden="1">{#N/A,#N/A,FALSE,"CTC Summary - EOY";#N/A,#N/A,FALSE,"CTC Summary - Wtavg"}</definedName>
    <definedName name="July" hidden="1">{#N/A,#N/A,FALSE,"CTC Summary - EOY";#N/A,#N/A,FALSE,"CTC Summary - Wtavg"}</definedName>
    <definedName name="June" localSheetId="10" hidden="1">{#N/A,#N/A,FALSE,"CTC Summary - EOY";#N/A,#N/A,FALSE,"CTC Summary - Wtavg"}</definedName>
    <definedName name="June" localSheetId="11" hidden="1">{#N/A,#N/A,FALSE,"CTC Summary - EOY";#N/A,#N/A,FALSE,"CTC Summary - Wtavg"}</definedName>
    <definedName name="June" localSheetId="3" hidden="1">{#N/A,#N/A,FALSE,"CTC Summary - EOY";#N/A,#N/A,FALSE,"CTC Summary - Wtavg"}</definedName>
    <definedName name="June" localSheetId="2"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0" hidden="1">{"PI_Data",#N/A,TRUE,"P&amp;I Data"}</definedName>
    <definedName name="L" localSheetId="11" hidden="1">{"PI_Data",#N/A,TRUE,"P&amp;I Data"}</definedName>
    <definedName name="L" localSheetId="3" hidden="1">{"PI_Data",#N/A,TRUE,"P&amp;I Data"}</definedName>
    <definedName name="L" localSheetId="2" hidden="1">{"PI_Data",#N/A,TRUE,"P&amp;I Data"}</definedName>
    <definedName name="L" hidden="1">{"PI_Data",#N/A,TRUE,"P&amp;I Data"}</definedName>
    <definedName name="laborcostBGUgrowth" localSheetId="0">#REF!</definedName>
    <definedName name="laborcostBGUgrowth">#REF!</definedName>
    <definedName name="laborcostNBGUgrowth" localSheetId="0">#REF!</definedName>
    <definedName name="laborcostNBGUgrowth">#REF!</definedName>
    <definedName name="Laborescalation" localSheetId="0">#REF!</definedName>
    <definedName name="Laborescalation">#REF!</definedName>
    <definedName name="LastProgram" localSheetId="0">#REF!</definedName>
    <definedName name="LastProgram">#REF!</definedName>
    <definedName name="Launch_Refine_Market" localSheetId="4">#REF!</definedName>
    <definedName name="Launch_Refine_Market" localSheetId="5">#REF!</definedName>
    <definedName name="Launch_Refine_Market" localSheetId="6">#REF!</definedName>
    <definedName name="Launch_Refine_Market" localSheetId="10">#REF!</definedName>
    <definedName name="Launch_Refine_Market" localSheetId="11">#REF!</definedName>
    <definedName name="Launch_Refine_Market" localSheetId="9">#REF!</definedName>
    <definedName name="Launch_Refine_Market" localSheetId="0">#REF!</definedName>
    <definedName name="Launch_Refine_Market">#REF!</definedName>
    <definedName name="lcachoose" localSheetId="4">#REF!</definedName>
    <definedName name="lcachoose" localSheetId="5">#REF!</definedName>
    <definedName name="lcachoose" localSheetId="10">#REF!</definedName>
    <definedName name="lcachoose" localSheetId="11">#REF!</definedName>
    <definedName name="lcachoose" localSheetId="0">#REF!</definedName>
    <definedName name="lcachoose">#REF!</definedName>
    <definedName name="lcas" localSheetId="4">#REF!</definedName>
    <definedName name="lcas" localSheetId="5">#REF!</definedName>
    <definedName name="lcas" localSheetId="10">#REF!</definedName>
    <definedName name="lcas" localSheetId="11">#REF!</definedName>
    <definedName name="lcas" localSheetId="0">#REF!</definedName>
    <definedName name="lcas">#REF!</definedName>
    <definedName name="lcastart" localSheetId="4">#REF!</definedName>
    <definedName name="lcastart" localSheetId="5">#REF!</definedName>
    <definedName name="lcastart" localSheetId="10">#REF!</definedName>
    <definedName name="lcastart" localSheetId="11">#REF!</definedName>
    <definedName name="lcastart" localSheetId="0">#REF!</definedName>
    <definedName name="lcastart">#REF!</definedName>
    <definedName name="Life" localSheetId="4">#REF!</definedName>
    <definedName name="Life" localSheetId="5">#REF!</definedName>
    <definedName name="Life" localSheetId="10">#REF!</definedName>
    <definedName name="Life" localSheetId="11">#REF!</definedName>
    <definedName name="Life" localSheetId="0">#REF!</definedName>
    <definedName name="Life">#REF!</definedName>
    <definedName name="limcount" hidden="1">3</definedName>
    <definedName name="lolp_sum" localSheetId="4">#REF!</definedName>
    <definedName name="lolp_sum" localSheetId="5">#REF!</definedName>
    <definedName name="lolp_sum" localSheetId="10">#REF!</definedName>
    <definedName name="lolp_sum" localSheetId="11">#REF!</definedName>
    <definedName name="lolp_sum" localSheetId="0">#REF!</definedName>
    <definedName name="lolp_sum">#REF!</definedName>
    <definedName name="LOLPsimBase" localSheetId="4">#REF!</definedName>
    <definedName name="LOLPsimBase" localSheetId="5">#REF!</definedName>
    <definedName name="LOLPsimBase" localSheetId="10">#REF!</definedName>
    <definedName name="LOLPsimBase" localSheetId="11">#REF!</definedName>
    <definedName name="LOLPsimBase" localSheetId="0">#REF!</definedName>
    <definedName name="LOLPsimBase">#REF!</definedName>
    <definedName name="Losses">#REF!</definedName>
    <definedName name="m" localSheetId="10" hidden="1">{"PI_Data",#N/A,TRUE,"P&amp;I Data"}</definedName>
    <definedName name="m" localSheetId="11" hidden="1">{"PI_Data",#N/A,TRUE,"P&amp;I Data"}</definedName>
    <definedName name="m" localSheetId="3" hidden="1">{"PI_Data",#N/A,TRUE,"P&amp;I Data"}</definedName>
    <definedName name="m" localSheetId="2" hidden="1">{"PI_Data",#N/A,TRUE,"P&amp;I Data"}</definedName>
    <definedName name="m" hidden="1">{"PI_Data",#N/A,TRUE,"P&amp;I Data"}</definedName>
    <definedName name="MA" localSheetId="4">#REF!</definedName>
    <definedName name="MA" localSheetId="5">#REF!</definedName>
    <definedName name="MA" localSheetId="10">#REF!</definedName>
    <definedName name="MA" localSheetId="11">#REF!</definedName>
    <definedName name="MA" localSheetId="0">#REF!</definedName>
    <definedName name="MA">#REF!</definedName>
    <definedName name="Manage_AMI" localSheetId="4">#REF!</definedName>
    <definedName name="Manage_AMI" localSheetId="5">#REF!</definedName>
    <definedName name="Manage_AMI" localSheetId="6">#REF!</definedName>
    <definedName name="Manage_AMI" localSheetId="10">#REF!</definedName>
    <definedName name="Manage_AMI" localSheetId="11">#REF!</definedName>
    <definedName name="Manage_AMI" localSheetId="9">#REF!</definedName>
    <definedName name="Manage_AMI" localSheetId="0">#REF!</definedName>
    <definedName name="Manage_AMI">#REF!</definedName>
    <definedName name="MASTERORDER" localSheetId="4">#REF!</definedName>
    <definedName name="MASTERORDER" localSheetId="5">#REF!</definedName>
    <definedName name="MASTERORDER" localSheetId="10">#REF!</definedName>
    <definedName name="MASTERORDER" localSheetId="11">#REF!</definedName>
    <definedName name="MASTERORDER" localSheetId="0">#REF!</definedName>
    <definedName name="MASTERORDER">#REF!</definedName>
    <definedName name="May" localSheetId="10" hidden="1">{#N/A,#N/A,FALSE,"CTC Summary - EOY";#N/A,#N/A,FALSE,"CTC Summary - Wtavg"}</definedName>
    <definedName name="May" localSheetId="11" hidden="1">{#N/A,#N/A,FALSE,"CTC Summary - EOY";#N/A,#N/A,FALSE,"CTC Summary - Wtavg"}</definedName>
    <definedName name="May" localSheetId="3" hidden="1">{#N/A,#N/A,FALSE,"CTC Summary - EOY";#N/A,#N/A,FALSE,"CTC Summary - Wtavg"}</definedName>
    <definedName name="May" localSheetId="2" hidden="1">{#N/A,#N/A,FALSE,"CTC Summary - EOY";#N/A,#N/A,FALSE,"CTC Summary - Wtavg"}</definedName>
    <definedName name="May" hidden="1">{#N/A,#N/A,FALSE,"CTC Summary - EOY";#N/A,#N/A,FALSE,"CTC Summary - Wtavg"}</definedName>
    <definedName name="MEDdevicesperparticipantcurrent" localSheetId="4">#REF!</definedName>
    <definedName name="MEDdevicesperparticipantcurrent" localSheetId="5">#REF!</definedName>
    <definedName name="MEDdevicesperparticipantcurrent" localSheetId="10">#REF!</definedName>
    <definedName name="MEDdevicesperparticipantcurrent" localSheetId="11">#REF!</definedName>
    <definedName name="MEDdevicesperparticipantcurrent" localSheetId="0">#REF!</definedName>
    <definedName name="MEDdevicesperparticipantcurrent">#REF!</definedName>
    <definedName name="MEDdevicesperparticipantnew" localSheetId="4">#REF!</definedName>
    <definedName name="MEDdevicesperparticipantnew" localSheetId="5">#REF!</definedName>
    <definedName name="MEDdevicesperparticipantnew" localSheetId="10">#REF!</definedName>
    <definedName name="MEDdevicesperparticipantnew" localSheetId="11">#REF!</definedName>
    <definedName name="MEDdevicesperparticipantnew" localSheetId="0">#REF!</definedName>
    <definedName name="MEDdevicesperparticipantnew">#REF!</definedName>
    <definedName name="MEDpctimpactcurrent" localSheetId="4">#REF!</definedName>
    <definedName name="MEDpctimpactcurrent" localSheetId="5">#REF!</definedName>
    <definedName name="MEDpctimpactcurrent" localSheetId="10">#REF!</definedName>
    <definedName name="MEDpctimpactcurrent" localSheetId="11">#REF!</definedName>
    <definedName name="MEDpctimpactcurrent" localSheetId="0">#REF!</definedName>
    <definedName name="MEDpctimpactcurrent">#REF!</definedName>
    <definedName name="MEDpctimpactnew" localSheetId="4">#REF!</definedName>
    <definedName name="MEDpctimpactnew" localSheetId="5">#REF!</definedName>
    <definedName name="MEDpctimpactnew" localSheetId="10">#REF!</definedName>
    <definedName name="MEDpctimpactnew" localSheetId="11">#REF!</definedName>
    <definedName name="MEDpctimpactnew" localSheetId="0">#REF!</definedName>
    <definedName name="MEDpctimpactnew">#REF!</definedName>
    <definedName name="MEDswitchimpactcurrent" localSheetId="4">#REF!</definedName>
    <definedName name="MEDswitchimpactcurrent" localSheetId="5">#REF!</definedName>
    <definedName name="MEDswitchimpactcurrent" localSheetId="10">#REF!</definedName>
    <definedName name="MEDswitchimpactcurrent" localSheetId="11">#REF!</definedName>
    <definedName name="MEDswitchimpactcurrent" localSheetId="0">#REF!</definedName>
    <definedName name="MEDswitchimpactcurrent">#REF!</definedName>
    <definedName name="MEDswitchimpactnew" localSheetId="4">#REF!</definedName>
    <definedName name="MEDswitchimpactnew" localSheetId="5">#REF!</definedName>
    <definedName name="MEDswitchimpactnew" localSheetId="10">#REF!</definedName>
    <definedName name="MEDswitchimpactnew" localSheetId="11">#REF!</definedName>
    <definedName name="MEDswitchimpactnew" localSheetId="0">#REF!</definedName>
    <definedName name="MEDswitchimpactnew">#REF!</definedName>
    <definedName name="Meet_Financial_Targets" localSheetId="4">#REF!</definedName>
    <definedName name="Meet_Financial_Targets" localSheetId="5">#REF!</definedName>
    <definedName name="Meet_Financial_Targets" localSheetId="6">#REF!</definedName>
    <definedName name="Meet_Financial_Targets" localSheetId="10">#REF!</definedName>
    <definedName name="Meet_Financial_Targets" localSheetId="11">#REF!</definedName>
    <definedName name="Meet_Financial_Targets" localSheetId="9">#REF!</definedName>
    <definedName name="Meet_Financial_Targets" localSheetId="0">#REF!</definedName>
    <definedName name="Meet_Financial_Targets">#REF!</definedName>
    <definedName name="minUpgFlag" localSheetId="10">OFFSET(#REF!,1,0,[0]!existRanks,1)</definedName>
    <definedName name="minUpgFlag" localSheetId="11">OFFSET(#REF!,1,0,[0]!existRanks,1)</definedName>
    <definedName name="minUpgFlag" localSheetId="3">OFFSET(#REF!,1,0,existRanks,1)</definedName>
    <definedName name="minUpgFlag" localSheetId="2">OFFSET(#REF!,1,0,existRanks,1)</definedName>
    <definedName name="minUpgFlag">OFFSET(#REF!,1,0,existRanks,1)</definedName>
    <definedName name="Monthlies" localSheetId="4">#REF!</definedName>
    <definedName name="Monthlies" localSheetId="5">#REF!</definedName>
    <definedName name="Monthlies" localSheetId="10">#REF!</definedName>
    <definedName name="Monthlies" localSheetId="11">#REF!</definedName>
    <definedName name="Monthlies" localSheetId="0">#REF!</definedName>
    <definedName name="Monthlies">#REF!</definedName>
    <definedName name="MonthliesPower" localSheetId="4">#REF!</definedName>
    <definedName name="MonthliesPower" localSheetId="5">#REF!</definedName>
    <definedName name="MonthliesPower" localSheetId="10">#REF!</definedName>
    <definedName name="MonthliesPower" localSheetId="11">#REF!</definedName>
    <definedName name="MonthliesPower" localSheetId="0">#REF!</definedName>
    <definedName name="MonthliesPower">#REF!</definedName>
    <definedName name="monthlyCGshape">#REF!</definedName>
    <definedName name="MPR">#REF!</definedName>
    <definedName name="multiplier" localSheetId="4">#REF!</definedName>
    <definedName name="multiplier" localSheetId="5">#REF!</definedName>
    <definedName name="multiplier" localSheetId="10">#REF!</definedName>
    <definedName name="multiplier" localSheetId="11">#REF!</definedName>
    <definedName name="multiplier" localSheetId="0">#REF!</definedName>
    <definedName name="multiplier">#REF!</definedName>
    <definedName name="New" localSheetId="10" hidden="1">{#N/A,#N/A,FALSE,"CTC Summary - EOY";#N/A,#N/A,FALSE,"CTC Summary - Wtavg"}</definedName>
    <definedName name="New" localSheetId="11" hidden="1">{#N/A,#N/A,FALSE,"CTC Summary - EOY";#N/A,#N/A,FALSE,"CTC Summary - Wtavg"}</definedName>
    <definedName name="New" localSheetId="3" hidden="1">{#N/A,#N/A,FALSE,"CTC Summary - EOY";#N/A,#N/A,FALSE,"CTC Summary - Wtavg"}</definedName>
    <definedName name="New" localSheetId="2" hidden="1">{#N/A,#N/A,FALSE,"CTC Summary - EOY";#N/A,#N/A,FALSE,"CTC Summary - Wtavg"}</definedName>
    <definedName name="New" hidden="1">{#N/A,#N/A,FALSE,"CTC Summary - EOY";#N/A,#N/A,FALSE,"CTC Summary - Wtavg"}</definedName>
    <definedName name="newenrollmentpct" localSheetId="4">#REF!</definedName>
    <definedName name="newenrollmentpct" localSheetId="5">#REF!</definedName>
    <definedName name="newenrollmentpct" localSheetId="10">#REF!</definedName>
    <definedName name="newenrollmentpct" localSheetId="11">#REF!</definedName>
    <definedName name="newenrollmentpct" localSheetId="0">#REF!</definedName>
    <definedName name="newenrollmentpct">#REF!</definedName>
    <definedName name="newenrollmentswitch" localSheetId="4">#REF!</definedName>
    <definedName name="newenrollmentswitch" localSheetId="5">#REF!</definedName>
    <definedName name="newenrollmentswitch" localSheetId="10">#REF!</definedName>
    <definedName name="newenrollmentswitch" localSheetId="11">#REF!</definedName>
    <definedName name="newenrollmentswitch" localSheetId="0">#REF!</definedName>
    <definedName name="newenrollmentswitch">#REF!</definedName>
    <definedName name="newRanks">#REF!</definedName>
    <definedName name="newTx1Flag" localSheetId="10">OFFSET(#REF!,1,0,[0]!newRanks,1)</definedName>
    <definedName name="newTx1Flag" localSheetId="11">OFFSET(#REF!,1,0,[0]!newRanks,1)</definedName>
    <definedName name="newTx1Flag" localSheetId="3">OFFSET(#REF!,1,0,newRanks,1)</definedName>
    <definedName name="newTx1Flag" localSheetId="2">OFFSET(#REF!,1,0,newRanks,1)</definedName>
    <definedName name="newTx1Flag">OFFSET(#REF!,1,0,newRanks,1)</definedName>
    <definedName name="newTx2Flag" localSheetId="10">OFFSET(#REF!,1,0,[0]!newRanks,1)</definedName>
    <definedName name="newTx2Flag" localSheetId="11">OFFSET(#REF!,1,0,[0]!newRanks,1)</definedName>
    <definedName name="newTx2Flag" localSheetId="3">OFFSET(#REF!,1,0,newRanks,1)</definedName>
    <definedName name="newTx2Flag" localSheetId="2">OFFSET(#REF!,1,0,newRanks,1)</definedName>
    <definedName name="newTx2Flag">OFFSET(#REF!,1,0,newRanks,1)</definedName>
    <definedName name="newTxDepend" localSheetId="10">OFFSET(#REF!,1,0,[0]!newRanks,1)</definedName>
    <definedName name="newTxDepend" localSheetId="11">OFFSET(#REF!,1,0,[0]!newRanks,1)</definedName>
    <definedName name="newTxDepend" localSheetId="3">OFFSET(#REF!,1,0,newRanks,1)</definedName>
    <definedName name="newTxDepend" localSheetId="2">OFFSET(#REF!,1,0,newRanks,1)</definedName>
    <definedName name="newTxDepend">OFFSET(#REF!,1,0,newRanks,1)</definedName>
    <definedName name="newTxLosses" localSheetId="10">OFFSET(#REF!,1,0,[0]!newRanks,1)</definedName>
    <definedName name="newTxLosses" localSheetId="11">OFFSET(#REF!,1,0,[0]!newRanks,1)</definedName>
    <definedName name="newTxLosses" localSheetId="3">OFFSET(#REF!,1,0,newRanks,1)</definedName>
    <definedName name="newTxLosses" localSheetId="2">OFFSET(#REF!,1,0,newRanks,1)</definedName>
    <definedName name="newTxLosses">OFFSET(#REF!,1,0,newRanks,1)</definedName>
    <definedName name="newTxRAZones" localSheetId="10">OFFSET(#REF!,1,0,[0]!newRanks,1)</definedName>
    <definedName name="newTxRAZones" localSheetId="11">OFFSET(#REF!,1,0,[0]!newRanks,1)</definedName>
    <definedName name="newTxRAZones" localSheetId="3">OFFSET(#REF!,1,0,newRanks,1)</definedName>
    <definedName name="newTxRAZones" localSheetId="2">OFFSET(#REF!,1,0,newRanks,1)</definedName>
    <definedName name="newTxRAZones">OFFSET(#REF!,1,0,newRanks,1)</definedName>
    <definedName name="nnnnnn">#REF!</definedName>
    <definedName name="nRow" localSheetId="4">#REF!</definedName>
    <definedName name="nRow" localSheetId="5">#REF!</definedName>
    <definedName name="nRow" localSheetId="10">#REF!</definedName>
    <definedName name="nRow" localSheetId="11">#REF!</definedName>
    <definedName name="nRow" localSheetId="0">#REF!</definedName>
    <definedName name="nRow">#REF!</definedName>
    <definedName name="objvalue" localSheetId="4">#REF!</definedName>
    <definedName name="objvalue" localSheetId="5">#REF!</definedName>
    <definedName name="objvalue" localSheetId="10">#REF!</definedName>
    <definedName name="objvalue" localSheetId="11">#REF!</definedName>
    <definedName name="objvalue" localSheetId="0">#REF!</definedName>
    <definedName name="objvalue">#REF!</definedName>
    <definedName name="Objvalue2" localSheetId="4">#REF!</definedName>
    <definedName name="Objvalue2" localSheetId="5">#REF!</definedName>
    <definedName name="Objvalue2" localSheetId="10">#REF!</definedName>
    <definedName name="Objvalue2" localSheetId="11">#REF!</definedName>
    <definedName name="Objvalue2" localSheetId="0">#REF!</definedName>
    <definedName name="Objvalue2">#REF!</definedName>
    <definedName name="Orders" localSheetId="5">#REF!</definedName>
    <definedName name="Orders" localSheetId="6">#REF!</definedName>
    <definedName name="Orders">#REF!</definedName>
    <definedName name="ORDERS2012" localSheetId="4">#REF!</definedName>
    <definedName name="ORDERS2012" localSheetId="5">#REF!</definedName>
    <definedName name="ORDERS2012" localSheetId="10">#REF!</definedName>
    <definedName name="ORDERS2012" localSheetId="11">#REF!</definedName>
    <definedName name="ORDERS2012" localSheetId="0">#REF!</definedName>
    <definedName name="ORDERS2012">#REF!</definedName>
    <definedName name="p" localSheetId="10" hidden="1">{"PI_Data",#N/A,TRUE,"P&amp;I Data"}</definedName>
    <definedName name="p" localSheetId="11" hidden="1">{"PI_Data",#N/A,TRUE,"P&amp;I Data"}</definedName>
    <definedName name="p" localSheetId="3" hidden="1">{"PI_Data",#N/A,TRUE,"P&amp;I Data"}</definedName>
    <definedName name="p" localSheetId="2" hidden="1">{"PI_Data",#N/A,TRUE,"P&amp;I Data"}</definedName>
    <definedName name="p" hidden="1">{"PI_Data",#N/A,TRUE,"P&amp;I Data"}</definedName>
    <definedName name="Pal_Workbook_GUID" hidden="1">"SMP21VB18GJR45T4S167142C"</definedName>
    <definedName name="pctimpactcurrent" localSheetId="4">#REF!</definedName>
    <definedName name="pctimpactcurrent" localSheetId="5">#REF!</definedName>
    <definedName name="pctimpactcurrent" localSheetId="10">#REF!</definedName>
    <definedName name="pctimpactcurrent" localSheetId="11">#REF!</definedName>
    <definedName name="pctimpactcurrent" localSheetId="0">#REF!</definedName>
    <definedName name="pctimpactcurrent">#REF!</definedName>
    <definedName name="pctimpactfinal" localSheetId="4">#REF!</definedName>
    <definedName name="pctimpactfinal" localSheetId="5">#REF!</definedName>
    <definedName name="pctimpactfinal" localSheetId="10">#REF!</definedName>
    <definedName name="pctimpactfinal" localSheetId="11">#REF!</definedName>
    <definedName name="pctimpactfinal" localSheetId="0">#REF!</definedName>
    <definedName name="pctimpactfinal">#REF!</definedName>
    <definedName name="pctimpactnew" localSheetId="4">#REF!</definedName>
    <definedName name="pctimpactnew" localSheetId="5">#REF!</definedName>
    <definedName name="pctimpactnew" localSheetId="10">#REF!</definedName>
    <definedName name="pctimpactnew" localSheetId="11">#REF!</definedName>
    <definedName name="pctimpactnew" localSheetId="0">#REF!</definedName>
    <definedName name="pctimpactnew">#REF!</definedName>
    <definedName name="Period" localSheetId="4">#REF!</definedName>
    <definedName name="Period" localSheetId="5">#REF!</definedName>
    <definedName name="Period" localSheetId="10">#REF!</definedName>
    <definedName name="Period" localSheetId="11">#REF!</definedName>
    <definedName name="Period" localSheetId="0">#REF!</definedName>
    <definedName name="Period">#REF!</definedName>
    <definedName name="PLSAmmHighYrs" localSheetId="4">#REF!</definedName>
    <definedName name="PLSAmmHighYrs" localSheetId="5">#REF!</definedName>
    <definedName name="PLSAmmHighYrs" localSheetId="10">#REF!</definedName>
    <definedName name="PLSAmmHighYrs" localSheetId="11">#REF!</definedName>
    <definedName name="PLSAmmHighYrs" localSheetId="0">#REF!</definedName>
    <definedName name="PLSAmmHighYrs">#REF!</definedName>
    <definedName name="PLSAmmLowYrs" localSheetId="4">#REF!</definedName>
    <definedName name="PLSAmmLowYrs" localSheetId="5">#REF!</definedName>
    <definedName name="PLSAmmLowYrs" localSheetId="10">#REF!</definedName>
    <definedName name="PLSAmmLowYrs" localSheetId="11">#REF!</definedName>
    <definedName name="PLSAmmLowYrs" localSheetId="0">#REF!</definedName>
    <definedName name="PLSAmmLowYrs">#REF!</definedName>
    <definedName name="PLSAmYears" localSheetId="4">#REF!</definedName>
    <definedName name="PLSAmYears" localSheetId="5">#REF!</definedName>
    <definedName name="PLSAmYears" localSheetId="10">#REF!</definedName>
    <definedName name="PLSAmYears" localSheetId="11">#REF!</definedName>
    <definedName name="PLSAmYears" localSheetId="0">#REF!</definedName>
    <definedName name="PLSAmYears">#REF!</definedName>
    <definedName name="PLSEquipmentCost" localSheetId="4">#REF!</definedName>
    <definedName name="PLSEquipmentCost" localSheetId="5">#REF!</definedName>
    <definedName name="PLSEquipmentCost" localSheetId="10">#REF!</definedName>
    <definedName name="PLSEquipmentCost" localSheetId="11">#REF!</definedName>
    <definedName name="PLSEquipmentCost" localSheetId="0">#REF!</definedName>
    <definedName name="PLSEquipmentCost">#REF!</definedName>
    <definedName name="PLSIncentive" localSheetId="4">#REF!</definedName>
    <definedName name="PLSIncentive" localSheetId="5">#REF!</definedName>
    <definedName name="PLSIncentive" localSheetId="10">#REF!</definedName>
    <definedName name="PLSIncentive" localSheetId="11">#REF!</definedName>
    <definedName name="PLSIncentive" localSheetId="0">#REF!</definedName>
    <definedName name="PLSIncentive">#REF!</definedName>
    <definedName name="PLSIncentiveHigh" localSheetId="4">#REF!</definedName>
    <definedName name="PLSIncentiveHigh" localSheetId="5">#REF!</definedName>
    <definedName name="PLSIncentiveHigh" localSheetId="10">#REF!</definedName>
    <definedName name="PLSIncentiveHigh" localSheetId="11">#REF!</definedName>
    <definedName name="PLSIncentiveHigh" localSheetId="0">#REF!</definedName>
    <definedName name="PLSIncentiveHigh">#REF!</definedName>
    <definedName name="PLSIncentiveLow" localSheetId="4">#REF!</definedName>
    <definedName name="PLSIncentiveLow" localSheetId="5">#REF!</definedName>
    <definedName name="PLSIncentiveLow" localSheetId="10">#REF!</definedName>
    <definedName name="PLSIncentiveLow" localSheetId="11">#REF!</definedName>
    <definedName name="PLSIncentiveLow" localSheetId="0">#REF!</definedName>
    <definedName name="PLSIncentiveLow">#REF!</definedName>
    <definedName name="popgrowth" localSheetId="4">#REF!</definedName>
    <definedName name="popgrowth" localSheetId="5">#REF!</definedName>
    <definedName name="popgrowth" localSheetId="10">#REF!</definedName>
    <definedName name="popgrowth" localSheetId="11">#REF!</definedName>
    <definedName name="popgrowth" localSheetId="0">#REF!</definedName>
    <definedName name="popgrowth">#REF!</definedName>
    <definedName name="portfoliotype" localSheetId="4">#REF!</definedName>
    <definedName name="portfoliotype" localSheetId="5">#REF!</definedName>
    <definedName name="portfoliotype" localSheetId="10">#REF!</definedName>
    <definedName name="portfoliotype" localSheetId="11">#REF!</definedName>
    <definedName name="portfoliotype" localSheetId="0">#REF!</definedName>
    <definedName name="portfoliotype">#REF!</definedName>
    <definedName name="PositionsTitle" localSheetId="4">#REF!</definedName>
    <definedName name="PositionsTitle" localSheetId="5">#REF!</definedName>
    <definedName name="PositionsTitle" localSheetId="10">#REF!</definedName>
    <definedName name="PositionsTitle" localSheetId="11">#REF!</definedName>
    <definedName name="PositionsTitle" localSheetId="0">#REF!</definedName>
    <definedName name="PositionsTitle">#REF!</definedName>
    <definedName name="pricecount" localSheetId="4">#REF!</definedName>
    <definedName name="pricecount" localSheetId="5">#REF!</definedName>
    <definedName name="pricecount" localSheetId="10">#REF!</definedName>
    <definedName name="pricecount" localSheetId="11">#REF!</definedName>
    <definedName name="pricecount" localSheetId="0">#REF!</definedName>
    <definedName name="pricecount">#REF!</definedName>
    <definedName name="priceout" localSheetId="4">#REF!</definedName>
    <definedName name="priceout" localSheetId="5">#REF!</definedName>
    <definedName name="priceout" localSheetId="10">#REF!</definedName>
    <definedName name="priceout" localSheetId="11">#REF!</definedName>
    <definedName name="priceout" localSheetId="0">#REF!</definedName>
    <definedName name="priceout">#REF!</definedName>
    <definedName name="prices" localSheetId="4">#REF!</definedName>
    <definedName name="prices" localSheetId="5">#REF!</definedName>
    <definedName name="prices" localSheetId="10">#REF!</definedName>
    <definedName name="prices" localSheetId="11">#REF!</definedName>
    <definedName name="prices" localSheetId="0">#REF!</definedName>
    <definedName name="prices">#REF!</definedName>
    <definedName name="PriceTable" localSheetId="4">#REF!</definedName>
    <definedName name="PriceTable" localSheetId="5">#REF!</definedName>
    <definedName name="PriceTable" localSheetId="10">#REF!</definedName>
    <definedName name="PriceTable" localSheetId="11">#REF!</definedName>
    <definedName name="PriceTable" localSheetId="0">#REF!</definedName>
    <definedName name="PriceTable">#REF!</definedName>
    <definedName name="PriceTable2" localSheetId="4">#REF!</definedName>
    <definedName name="PriceTable2" localSheetId="5">#REF!</definedName>
    <definedName name="PriceTable2" localSheetId="10">#REF!</definedName>
    <definedName name="PriceTable2" localSheetId="11">#REF!</definedName>
    <definedName name="PriceTable2" localSheetId="0">#REF!</definedName>
    <definedName name="PriceTable2">#REF!</definedName>
    <definedName name="_xlnm.Print_Area" localSheetId="4">'Auto DR'!$A$3:$G$33</definedName>
    <definedName name="_xlnm.Print_Area" localSheetId="1">'Cover Page'!$A$1:$K$33</definedName>
    <definedName name="_xlnm.Print_Area" localSheetId="5">'DREBA 2024-2027'!$B$1:$S$41</definedName>
    <definedName name="_xlnm.Print_Area" localSheetId="6">'DREBA Carryover'!$B$1:$O$43</definedName>
    <definedName name="_xlnm.Print_Area" localSheetId="10">'Event Summary'!$A$3:$L$35</definedName>
    <definedName name="_xlnm.Print_Area" localSheetId="11">'Event Summary (b)'!$A$1:$L$24</definedName>
    <definedName name="_xlnm.Print_Area" localSheetId="3">'Ex Ante LI &amp; Eligibility Stats'!$A$1:$O$24</definedName>
    <definedName name="_xlnm.Print_Area" localSheetId="12">'Fund Shift Log 2025'!$A$1:$E$21</definedName>
    <definedName name="_xlnm.Print_Area" localSheetId="8">'Incentive Carryover '!$A$1:$N$20</definedName>
    <definedName name="_xlnm.Print_Area" localSheetId="7">'Incentives 2024-2027'!$A$1:$N$22</definedName>
    <definedName name="_xlnm.Print_Area" localSheetId="9">'ME&amp;O Actual Expenditures'!$A$1:$N$63</definedName>
    <definedName name="_xlnm.Print_Area" localSheetId="2">'Program MW'!$A$1:$M$48</definedName>
    <definedName name="_xlnm.Print_Area" localSheetId="0">'Report Cover - Public'!$A$1:$K$39</definedName>
    <definedName name="Proglife" localSheetId="4">#REF!</definedName>
    <definedName name="Proglife" localSheetId="5">#REF!</definedName>
    <definedName name="Proglife" localSheetId="10">#REF!</definedName>
    <definedName name="Proglife" localSheetId="11">#REF!</definedName>
    <definedName name="Proglife" localSheetId="0">#REF!</definedName>
    <definedName name="Proglife">#REF!</definedName>
    <definedName name="ProgramRow" localSheetId="4">#REF!</definedName>
    <definedName name="ProgramRow" localSheetId="5">#REF!</definedName>
    <definedName name="ProgramRow" localSheetId="0">#REF!</definedName>
    <definedName name="ProgramRow">#REF!</definedName>
    <definedName name="Projectedenrollment" localSheetId="4">#REF!</definedName>
    <definedName name="Projectedenrollment" localSheetId="5">#REF!</definedName>
    <definedName name="Projectedenrollment" localSheetId="0">#REF!</definedName>
    <definedName name="Projectedenrollment">#REF!</definedName>
    <definedName name="Projectedpart" localSheetId="4">#REF!</definedName>
    <definedName name="Projectedpart" localSheetId="5">#REF!</definedName>
    <definedName name="Projectedpart" localSheetId="0">#REF!</definedName>
    <definedName name="Projectedpart">#REF!</definedName>
    <definedName name="PTable">#REF!</definedName>
    <definedName name="public">#REF!</definedName>
    <definedName name="qwer" localSheetId="10" hidden="1">{"PI_Data",#N/A,TRUE,"P&amp;I Data"}</definedName>
    <definedName name="qwer" localSheetId="11" hidden="1">{"PI_Data",#N/A,TRUE,"P&amp;I Data"}</definedName>
    <definedName name="qwer" localSheetId="3" hidden="1">{"PI_Data",#N/A,TRUE,"P&amp;I Data"}</definedName>
    <definedName name="qwer" localSheetId="2" hidden="1">{"PI_Data",#N/A,TRUE,"P&amp;I Data"}</definedName>
    <definedName name="qwer" hidden="1">{"PI_Data",#N/A,TRUE,"P&amp;I Data"}</definedName>
    <definedName name="Reliability_Expectations" localSheetId="4">#REF!</definedName>
    <definedName name="Reliability_Expectations" localSheetId="5">#REF!</definedName>
    <definedName name="Reliability_Expectations" localSheetId="6">#REF!</definedName>
    <definedName name="Reliability_Expectations" localSheetId="10">#REF!</definedName>
    <definedName name="Reliability_Expectations" localSheetId="11">#REF!</definedName>
    <definedName name="Reliability_Expectations" localSheetId="8">#REF!</definedName>
    <definedName name="Reliability_Expectations" localSheetId="7">#REF!</definedName>
    <definedName name="Reliability_Expectations" localSheetId="9">#REF!</definedName>
    <definedName name="Reliability_Expectations" localSheetId="0">#REF!</definedName>
    <definedName name="Reliability_Expectations">#REF!</definedName>
    <definedName name="replenishyears" localSheetId="4">#REF!</definedName>
    <definedName name="replenishyears" localSheetId="5">#REF!</definedName>
    <definedName name="replenishyears" localSheetId="10">#REF!</definedName>
    <definedName name="replenishyears" localSheetId="11">#REF!</definedName>
    <definedName name="replenishyears" localSheetId="0">#REF!</definedName>
    <definedName name="replenishyears">#REF!</definedName>
    <definedName name="ReportCoverPublic">#REF!</definedName>
    <definedName name="RESacqcostPCT" localSheetId="4">#REF!</definedName>
    <definedName name="RESacqcostPCT" localSheetId="5">#REF!</definedName>
    <definedName name="RESacqcostPCT" localSheetId="0">#REF!</definedName>
    <definedName name="RESacqcostPCT">#REF!</definedName>
    <definedName name="RESacqcostswitch" localSheetId="4">#REF!</definedName>
    <definedName name="RESacqcostswitch" localSheetId="5">#REF!</definedName>
    <definedName name="RESacqcostswitch" localSheetId="0">#REF!</definedName>
    <definedName name="RESacqcostswitch">#REF!</definedName>
    <definedName name="RESdevicesperparticipantcurrent" localSheetId="4">#REF!</definedName>
    <definedName name="RESdevicesperparticipantcurrent" localSheetId="5">#REF!</definedName>
    <definedName name="RESdevicesperparticipantcurrent" localSheetId="0">#REF!</definedName>
    <definedName name="RESdevicesperparticipantcurrent">#REF!</definedName>
    <definedName name="RESdevicesperparticipantnew" localSheetId="0">#REF!</definedName>
    <definedName name="RESdevicesperparticipantnew">#REF!</definedName>
    <definedName name="RESdualcurrent" localSheetId="4">#REF!</definedName>
    <definedName name="RESdualcurrent" localSheetId="5">#REF!</definedName>
    <definedName name="RESdualcurrent" localSheetId="10">#REF!</definedName>
    <definedName name="RESdualcurrent" localSheetId="11">#REF!</definedName>
    <definedName name="RESdualcurrent" localSheetId="0">#REF!</definedName>
    <definedName name="RESdualcurrent">#REF!</definedName>
    <definedName name="RESdualnew" localSheetId="4">#REF!</definedName>
    <definedName name="RESdualnew" localSheetId="5">#REF!</definedName>
    <definedName name="RESdualnew" localSheetId="10">#REF!</definedName>
    <definedName name="RESdualnew" localSheetId="11">#REF!</definedName>
    <definedName name="RESdualnew" localSheetId="0">#REF!</definedName>
    <definedName name="RESdualnew">#REF!</definedName>
    <definedName name="ReserveMargin">#REF!</definedName>
    <definedName name="RESPCT1stinstallcost" localSheetId="4">#REF!</definedName>
    <definedName name="RESPCT1stinstallcost" localSheetId="5">#REF!</definedName>
    <definedName name="RESPCT1stinstallcost" localSheetId="10">#REF!</definedName>
    <definedName name="RESPCT1stinstallcost" localSheetId="11">#REF!</definedName>
    <definedName name="RESPCT1stinstallcost" localSheetId="0">#REF!</definedName>
    <definedName name="RESPCT1stinstallcost">#REF!</definedName>
    <definedName name="RESPCT2ndinstallcost" localSheetId="4">#REF!</definedName>
    <definedName name="RESPCT2ndinstallcost" localSheetId="5">#REF!</definedName>
    <definedName name="RESPCT2ndinstallcost" localSheetId="0">#REF!</definedName>
    <definedName name="RESPCT2ndinstallcost">#REF!</definedName>
    <definedName name="RESPCTacqcost" localSheetId="4">#REF!</definedName>
    <definedName name="RESPCTacqcost" localSheetId="5">#REF!</definedName>
    <definedName name="RESPCTacqcost" localSheetId="0">#REF!</definedName>
    <definedName name="RESPCTacqcost">#REF!</definedName>
    <definedName name="RESPCTacqincentive">#REF!</definedName>
    <definedName name="RESPCTappointmentpercent" localSheetId="4">#REF!</definedName>
    <definedName name="RESPCTappointmentpercent" localSheetId="5">#REF!</definedName>
    <definedName name="RESPCTappointmentpercent" localSheetId="10">#REF!</definedName>
    <definedName name="RESPCTappointmentpercent" localSheetId="11">#REF!</definedName>
    <definedName name="RESPCTappointmentpercent" localSheetId="0">#REF!</definedName>
    <definedName name="RESPCTappointmentpercent">#REF!</definedName>
    <definedName name="RESPCTCCcostperenroll" localSheetId="4">#REF!</definedName>
    <definedName name="RESPCTCCcostperenroll" localSheetId="5">#REF!</definedName>
    <definedName name="RESPCTCCcostperenroll" localSheetId="0">#REF!</definedName>
    <definedName name="RESPCTCCcostperenroll">#REF!</definedName>
    <definedName name="RESPCTCCpercentperenroll" localSheetId="4">#REF!</definedName>
    <definedName name="RESPCTCCpercentperenroll" localSheetId="5">#REF!</definedName>
    <definedName name="RESPCTCCpercentperenroll" localSheetId="0">#REF!</definedName>
    <definedName name="RESPCTCCpercentperenroll">#REF!</definedName>
    <definedName name="RESPCTcostperappointment" localSheetId="4">#REF!</definedName>
    <definedName name="RESPCTcostperappointment" localSheetId="5">#REF!</definedName>
    <definedName name="RESPCTcostperappointment" localSheetId="0">#REF!</definedName>
    <definedName name="RESPCTcostperappointment">#REF!</definedName>
    <definedName name="RESPCTcostperinspection" localSheetId="0">#REF!</definedName>
    <definedName name="RESPCTcostperinspection">#REF!</definedName>
    <definedName name="RESPCTequipcost" localSheetId="0">#REF!</definedName>
    <definedName name="RESPCTequipcost">#REF!</definedName>
    <definedName name="RESpctimpactcurrent" localSheetId="4">#REF!</definedName>
    <definedName name="RESpctimpactcurrent" localSheetId="5">#REF!</definedName>
    <definedName name="RESpctimpactcurrent" localSheetId="10">#REF!</definedName>
    <definedName name="RESpctimpactcurrent" localSheetId="11">#REF!</definedName>
    <definedName name="RESpctimpactcurrent" localSheetId="0">#REF!</definedName>
    <definedName name="RESpctimpactcurrent">#REF!</definedName>
    <definedName name="RESpctimpactnew" localSheetId="4">#REF!</definedName>
    <definedName name="RESpctimpactnew" localSheetId="5">#REF!</definedName>
    <definedName name="RESpctimpactnew" localSheetId="10">#REF!</definedName>
    <definedName name="RESpctimpactnew" localSheetId="11">#REF!</definedName>
    <definedName name="RESpctimpactnew" localSheetId="0">#REF!</definedName>
    <definedName name="RESpctimpactnew">#REF!</definedName>
    <definedName name="RESPCTincentive" localSheetId="4">#REF!</definedName>
    <definedName name="RESPCTincentive" localSheetId="5">#REF!</definedName>
    <definedName name="RESPCTincentive" localSheetId="10">#REF!</definedName>
    <definedName name="RESPCTincentive" localSheetId="11">#REF!</definedName>
    <definedName name="RESPCTincentive" localSheetId="0">#REF!</definedName>
    <definedName name="RESPCTincentive">#REF!</definedName>
    <definedName name="RESPCTinspectioncost" localSheetId="4">#REF!</definedName>
    <definedName name="RESPCTinspectioncost" localSheetId="5">#REF!</definedName>
    <definedName name="RESPCTinspectioncost" localSheetId="0">#REF!</definedName>
    <definedName name="RESPCTinspectioncost">#REF!</definedName>
    <definedName name="RESPCTinspectionpct" localSheetId="0">#REF!</definedName>
    <definedName name="RESPCTinspectionpct">#REF!</definedName>
    <definedName name="RESPCTinspectionpercent" localSheetId="0">#REF!</definedName>
    <definedName name="RESPCTinspectionpercent">#REF!</definedName>
    <definedName name="RESPCTinstallcost" localSheetId="0">#REF!</definedName>
    <definedName name="RESPCTinstallcost">#REF!</definedName>
    <definedName name="RESPCTMandRcost" localSheetId="0">#REF!</definedName>
    <definedName name="RESPCTMandRcost">#REF!</definedName>
    <definedName name="RESPCTMandRrate" localSheetId="0">#REF!</definedName>
    <definedName name="RESPCTMandRrate">#REF!</definedName>
    <definedName name="resPCTpercent" localSheetId="0">#REF!</definedName>
    <definedName name="resPCTpercent">#REF!</definedName>
    <definedName name="RESPCTpercentwappointments" localSheetId="0">#REF!</definedName>
    <definedName name="RESPCTpercentwappointments">#REF!</definedName>
    <definedName name="RESPCTrecoverycost" localSheetId="0">#REF!</definedName>
    <definedName name="RESPCTrecoverycost">#REF!</definedName>
    <definedName name="RESPCTrecoverypct" localSheetId="0">#REF!</definedName>
    <definedName name="RESPCTrecoverypct">#REF!</definedName>
    <definedName name="resPCTresSWITCHpctexisting" localSheetId="0">#REF!</definedName>
    <definedName name="resPCTresSWITCHpctexisting">#REF!</definedName>
    <definedName name="RESPCTshippingcost" localSheetId="0">#REF!</definedName>
    <definedName name="RESPCTshippingcost">#REF!</definedName>
    <definedName name="RESPCTshoptestcost" localSheetId="0">#REF!</definedName>
    <definedName name="RESPCTshoptestcost">#REF!</definedName>
    <definedName name="RESPCTshoptestpercent" localSheetId="0">#REF!</definedName>
    <definedName name="RESPCTshoptestpercent">#REF!</definedName>
    <definedName name="RESPCTshuntcost" localSheetId="0">#REF!</definedName>
    <definedName name="RESPCTshuntcost">#REF!</definedName>
    <definedName name="RESPCTshuntpercent" localSheetId="0">#REF!</definedName>
    <definedName name="RESPCTshuntpercent">#REF!</definedName>
    <definedName name="RESPCTwallplatecost" localSheetId="0">#REF!</definedName>
    <definedName name="RESPCTwallplatecost">#REF!</definedName>
    <definedName name="RESPCTwallplatepercent" localSheetId="0">#REF!</definedName>
    <definedName name="RESPCTwallplatepercent">#REF!</definedName>
    <definedName name="RESPCTwiresavercost" localSheetId="0">#REF!</definedName>
    <definedName name="RESPCTwiresavercost">#REF!</definedName>
    <definedName name="RESPCTwiresaverpercent" localSheetId="0">#REF!</definedName>
    <definedName name="RESPCTwiresaverpercent">#REF!</definedName>
    <definedName name="RESswitch1stinstallcost" localSheetId="0">#REF!</definedName>
    <definedName name="RESswitch1stinstallcost">#REF!</definedName>
    <definedName name="RESswitch2ndinstallcost" localSheetId="0">#REF!</definedName>
    <definedName name="RESswitch2ndinstallcost">#REF!</definedName>
    <definedName name="RESswitchacqcost" localSheetId="0">#REF!</definedName>
    <definedName name="RESswitchacqcost">#REF!</definedName>
    <definedName name="RESswitchacqincentive">#REF!</definedName>
    <definedName name="RESswitchappointmentpercent" localSheetId="4">#REF!</definedName>
    <definedName name="RESswitchappointmentpercent" localSheetId="5">#REF!</definedName>
    <definedName name="RESswitchappointmentpercent" localSheetId="10">#REF!</definedName>
    <definedName name="RESswitchappointmentpercent" localSheetId="11">#REF!</definedName>
    <definedName name="RESswitchappointmentpercent" localSheetId="0">#REF!</definedName>
    <definedName name="RESswitchappointmentpercent">#REF!</definedName>
    <definedName name="RESswitchCCcostperenroll" localSheetId="4">#REF!</definedName>
    <definedName name="RESswitchCCcostperenroll" localSheetId="5">#REF!</definedName>
    <definedName name="RESswitchCCcostperenroll" localSheetId="0">#REF!</definedName>
    <definedName name="RESswitchCCcostperenroll">#REF!</definedName>
    <definedName name="RESswitchCCpercentperenroll" localSheetId="4">#REF!</definedName>
    <definedName name="RESswitchCCpercentperenroll" localSheetId="5">#REF!</definedName>
    <definedName name="RESswitchCCpercentperenroll" localSheetId="0">#REF!</definedName>
    <definedName name="RESswitchCCpercentperenroll">#REF!</definedName>
    <definedName name="RESswitchcostperappointment" localSheetId="4">#REF!</definedName>
    <definedName name="RESswitchcostperappointment" localSheetId="5">#REF!</definedName>
    <definedName name="RESswitchcostperappointment" localSheetId="0">#REF!</definedName>
    <definedName name="RESswitchcostperappointment">#REF!</definedName>
    <definedName name="RESswitchcostperinspection" localSheetId="0">#REF!</definedName>
    <definedName name="RESswitchcostperinspection">#REF!</definedName>
    <definedName name="RESswitchequipcost" localSheetId="0">#REF!</definedName>
    <definedName name="RESswitchequipcost">#REF!</definedName>
    <definedName name="RESswitchimpactcurrent" localSheetId="4">#REF!</definedName>
    <definedName name="RESswitchimpactcurrent" localSheetId="5">#REF!</definedName>
    <definedName name="RESswitchimpactcurrent" localSheetId="10">#REF!</definedName>
    <definedName name="RESswitchimpactcurrent" localSheetId="11">#REF!</definedName>
    <definedName name="RESswitchimpactcurrent" localSheetId="0">#REF!</definedName>
    <definedName name="RESswitchimpactcurrent">#REF!</definedName>
    <definedName name="RESswitchimpactnew" localSheetId="4">#REF!</definedName>
    <definedName name="RESswitchimpactnew" localSheetId="5">#REF!</definedName>
    <definedName name="RESswitchimpactnew" localSheetId="10">#REF!</definedName>
    <definedName name="RESswitchimpactnew" localSheetId="11">#REF!</definedName>
    <definedName name="RESswitchimpactnew" localSheetId="0">#REF!</definedName>
    <definedName name="RESswitchimpactnew">#REF!</definedName>
    <definedName name="RESswitchincentive" localSheetId="4">#REF!</definedName>
    <definedName name="RESswitchincentive" localSheetId="5">#REF!</definedName>
    <definedName name="RESswitchincentive" localSheetId="10">#REF!</definedName>
    <definedName name="RESswitchincentive" localSheetId="11">#REF!</definedName>
    <definedName name="RESswitchincentive" localSheetId="0">#REF!</definedName>
    <definedName name="RESswitchincentive">#REF!</definedName>
    <definedName name="RESswitchinspectioncost" localSheetId="4">#REF!</definedName>
    <definedName name="RESswitchinspectioncost" localSheetId="5">#REF!</definedName>
    <definedName name="RESswitchinspectioncost" localSheetId="0">#REF!</definedName>
    <definedName name="RESswitchinspectioncost">#REF!</definedName>
    <definedName name="RESswitchinspectionpct" localSheetId="0">#REF!</definedName>
    <definedName name="RESswitchinspectionpct">#REF!</definedName>
    <definedName name="RESswitchinspectionpercent" localSheetId="0">#REF!</definedName>
    <definedName name="RESswitchinspectionpercent">#REF!</definedName>
    <definedName name="RESswitchinstallcost" localSheetId="0">#REF!</definedName>
    <definedName name="RESswitchinstallcost">#REF!</definedName>
    <definedName name="RESswitchMandRcost" localSheetId="0">#REF!</definedName>
    <definedName name="RESswitchMandRcost">#REF!</definedName>
    <definedName name="RESswitchMandRrate" localSheetId="0">#REF!</definedName>
    <definedName name="RESswitchMandRrate">#REF!</definedName>
    <definedName name="resSWITCHpctexisting" localSheetId="0">#REF!</definedName>
    <definedName name="resSWITCHpctexisting">#REF!</definedName>
    <definedName name="resSWITCHpercent" localSheetId="0">#REF!</definedName>
    <definedName name="resSWITCHpercent">#REF!</definedName>
    <definedName name="RESswitchpercentwappointments" localSheetId="0">#REF!</definedName>
    <definedName name="RESswitchpercentwappointments">#REF!</definedName>
    <definedName name="RESswitchrecoverycost" localSheetId="0">#REF!</definedName>
    <definedName name="RESswitchrecoverycost">#REF!</definedName>
    <definedName name="RESswitchrecoverypct" localSheetId="0">#REF!</definedName>
    <definedName name="RESswitchrecoverypct">#REF!</definedName>
    <definedName name="RESswitchshippingcost" localSheetId="0">#REF!</definedName>
    <definedName name="RESswitchshippingcost">#REF!</definedName>
    <definedName name="RESswitchshoptestcost" localSheetId="0">#REF!</definedName>
    <definedName name="RESswitchshoptestcost">#REF!</definedName>
    <definedName name="RESswitchshoptestpercent" localSheetId="0">#REF!</definedName>
    <definedName name="RESswitchshoptestpercent">#REF!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FALSE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ngTitle" localSheetId="4">#REF!</definedName>
    <definedName name="rngTitle" localSheetId="5">#REF!</definedName>
    <definedName name="rngTitle" localSheetId="10">#REF!</definedName>
    <definedName name="rngTitle" localSheetId="11">#REF!</definedName>
    <definedName name="rngTitle" localSheetId="0">#REF!</definedName>
    <definedName name="rngTitle">#REF!</definedName>
    <definedName name="s">#REF!</definedName>
    <definedName name="SAPBEXhrIndnt" hidden="1">1</definedName>
    <definedName name="SAPBEXrevision" hidden="1">1</definedName>
    <definedName name="SAPBEXsysID" hidden="1">"BPR"</definedName>
    <definedName name="SAPBEXwbID" hidden="1">"4A0EOS2A54LDHQ8HAAMV1Z7LH"</definedName>
    <definedName name="SAPBEXwbID2" hidden="1">"43PJT8J5QINLSBNFYJLE3ZU45"</definedName>
    <definedName name="Saved" localSheetId="4">#REF!</definedName>
    <definedName name="Saved" localSheetId="5">#REF!</definedName>
    <definedName name="Saved" localSheetId="10">#REF!</definedName>
    <definedName name="Saved" localSheetId="11">#REF!</definedName>
    <definedName name="Saved" localSheetId="0">#REF!</definedName>
    <definedName name="Saved">#REF!</definedName>
    <definedName name="Scenario" localSheetId="4">#REF!</definedName>
    <definedName name="Scenario" localSheetId="5">#REF!</definedName>
    <definedName name="Scenario" localSheetId="10">#REF!</definedName>
    <definedName name="Scenario" localSheetId="11">#REF!</definedName>
    <definedName name="Scenario" localSheetId="0">#REF!</definedName>
    <definedName name="Scenario">#REF!</definedName>
    <definedName name="ScenarioInputsTable" localSheetId="4">#REF!</definedName>
    <definedName name="ScenarioInputsTable" localSheetId="5">#REF!</definedName>
    <definedName name="ScenarioInputsTable" localSheetId="10">#REF!</definedName>
    <definedName name="ScenarioInputsTable" localSheetId="11">#REF!</definedName>
    <definedName name="ScenarioInputsTable" localSheetId="0">#REF!</definedName>
    <definedName name="ScenarioInputsTable">#REF!</definedName>
    <definedName name="ScenarioList" localSheetId="4">#REF!</definedName>
    <definedName name="ScenarioList" localSheetId="5">#REF!</definedName>
    <definedName name="ScenarioList" localSheetId="10">#REF!</definedName>
    <definedName name="ScenarioList" localSheetId="11">#REF!</definedName>
    <definedName name="ScenarioList" localSheetId="0">#REF!</definedName>
    <definedName name="ScenarioList">#REF!</definedName>
    <definedName name="Sectors" localSheetId="4">OFFSET(#REF!,,,#REF!)</definedName>
    <definedName name="Sectors" localSheetId="5">OFFSET(#REF!,,,#REF!)</definedName>
    <definedName name="Sectors" localSheetId="10">OFFSET(#REF!,,,#REF!)</definedName>
    <definedName name="Sectors" localSheetId="11">OFFSET(#REF!,,,#REF!)</definedName>
    <definedName name="Sectors" localSheetId="0">OFFSET(#REF!,,,#REF!)</definedName>
    <definedName name="Sectors">OFFSET(#REF!,,,#REF!)</definedName>
    <definedName name="SectorValues" localSheetId="4">OFFSET(#REF!,,,#REF!)</definedName>
    <definedName name="SectorValues" localSheetId="5">OFFSET(#REF!,,,#REF!)</definedName>
    <definedName name="SectorValues" localSheetId="10">OFFSET(#REF!,,,#REF!)</definedName>
    <definedName name="SectorValues" localSheetId="11">OFFSET(#REF!,,,#REF!)</definedName>
    <definedName name="SectorValues" localSheetId="0">OFFSET(#REF!,,,#REF!)</definedName>
    <definedName name="SectorValues">OFFSET(#REF!,,,#REF!)</definedName>
    <definedName name="seg1Losses" localSheetId="10">OFFSET(#REF!,1,0,[0]!existRanks,1)</definedName>
    <definedName name="seg1Losses" localSheetId="11">OFFSET(#REF!,1,0,[0]!existRanks,1)</definedName>
    <definedName name="seg1Losses" localSheetId="3">OFFSET(#REF!,1,0,existRanks,1)</definedName>
    <definedName name="seg1Losses" localSheetId="2">OFFSET(#REF!,1,0,existRanks,1)</definedName>
    <definedName name="seg1Losses">OFFSET(#REF!,1,0,existRanks,1)</definedName>
    <definedName name="seg2Losses" localSheetId="10">OFFSET(#REF!,1,0,[0]!existRanks,1)</definedName>
    <definedName name="seg2Losses" localSheetId="11">OFFSET(#REF!,1,0,[0]!existRanks,1)</definedName>
    <definedName name="seg2Losses" localSheetId="3">OFFSET(#REF!,1,0,existRanks,1)</definedName>
    <definedName name="seg2Losses" localSheetId="2">OFFSET(#REF!,1,0,existRanks,1)</definedName>
    <definedName name="seg2Losses">OFFSET(#REF!,1,0,existRanks,1)</definedName>
    <definedName name="sencount" hidden="1">3</definedName>
    <definedName name="significant" localSheetId="3">#REF!</definedName>
    <definedName name="significant">#REF!</definedName>
    <definedName name="SMLdevicesperparticipantcurrent" localSheetId="4">#REF!</definedName>
    <definedName name="SMLdevicesperparticipantcurrent" localSheetId="5">#REF!</definedName>
    <definedName name="SMLdevicesperparticipantcurrent" localSheetId="10">#REF!</definedName>
    <definedName name="SMLdevicesperparticipantcurrent" localSheetId="11">#REF!</definedName>
    <definedName name="SMLdevicesperparticipantcurrent" localSheetId="0">#REF!</definedName>
    <definedName name="SMLdevicesperparticipantcurrent">#REF!</definedName>
    <definedName name="SMLdevicesperparticipantnew" localSheetId="4">#REF!</definedName>
    <definedName name="SMLdevicesperparticipantnew" localSheetId="5">#REF!</definedName>
    <definedName name="SMLdevicesperparticipantnew" localSheetId="10">#REF!</definedName>
    <definedName name="SMLdevicesperparticipantnew" localSheetId="11">#REF!</definedName>
    <definedName name="SMLdevicesperparticipantnew" localSheetId="0">#REF!</definedName>
    <definedName name="SMLdevicesperparticipantnew">#REF!</definedName>
    <definedName name="SMLpctimpactcurrent" localSheetId="4">#REF!</definedName>
    <definedName name="SMLpctimpactcurrent" localSheetId="5">#REF!</definedName>
    <definedName name="SMLpctimpactcurrent" localSheetId="10">#REF!</definedName>
    <definedName name="SMLpctimpactcurrent" localSheetId="11">#REF!</definedName>
    <definedName name="SMLpctimpactcurrent" localSheetId="0">#REF!</definedName>
    <definedName name="SMLpctimpactcurrent">#REF!</definedName>
    <definedName name="SMLpctimpactnew" localSheetId="4">#REF!</definedName>
    <definedName name="SMLpctimpactnew" localSheetId="5">#REF!</definedName>
    <definedName name="SMLpctimpactnew" localSheetId="10">#REF!</definedName>
    <definedName name="SMLpctimpactnew" localSheetId="11">#REF!</definedName>
    <definedName name="SMLpctimpactnew" localSheetId="0">#REF!</definedName>
    <definedName name="SMLpctimpactnew">#REF!</definedName>
    <definedName name="SMLswitchimpactcurrent" localSheetId="4">#REF!</definedName>
    <definedName name="SMLswitchimpactcurrent" localSheetId="5">#REF!</definedName>
    <definedName name="SMLswitchimpactcurrent" localSheetId="10">#REF!</definedName>
    <definedName name="SMLswitchimpactcurrent" localSheetId="11">#REF!</definedName>
    <definedName name="SMLswitchimpactcurrent" localSheetId="0">#REF!</definedName>
    <definedName name="SMLswitchimpactcurrent">#REF!</definedName>
    <definedName name="SMLswitchimpactnew" localSheetId="4">#REF!</definedName>
    <definedName name="SMLswitchimpactnew" localSheetId="5">#REF!</definedName>
    <definedName name="SMLswitchimpactnew" localSheetId="10">#REF!</definedName>
    <definedName name="SMLswitchimpactnew" localSheetId="11">#REF!</definedName>
    <definedName name="SMLswitchimpactnew" localSheetId="0">#REF!</definedName>
    <definedName name="SMLswitchimpactnew">#REF!</definedName>
    <definedName name="softwaremaintenance" localSheetId="4">#REF!</definedName>
    <definedName name="softwaremaintenance" localSheetId="5">#REF!</definedName>
    <definedName name="softwaremaintenance" localSheetId="10">#REF!</definedName>
    <definedName name="softwaremaintenance" localSheetId="11">#REF!</definedName>
    <definedName name="softwaremaintenance" localSheetId="0">#REF!</definedName>
    <definedName name="softwaremaintenance">#REF!</definedName>
    <definedName name="solver_lin" hidden="1">0</definedName>
    <definedName name="solver_num" hidden="1">0</definedName>
    <definedName name="solver_typ" hidden="1">1</definedName>
    <definedName name="solver_val" hidden="1">0</definedName>
    <definedName name="ss" localSheetId="10">#REF!</definedName>
    <definedName name="ss" localSheetId="11">#REF!</definedName>
    <definedName name="ss" localSheetId="0">#REF!</definedName>
    <definedName name="ss">#REF!</definedName>
    <definedName name="sss" localSheetId="10" hidden="1">{"PI_Data",#N/A,TRUE,"P&amp;I Data"}</definedName>
    <definedName name="sss" localSheetId="11" hidden="1">{"PI_Data",#N/A,TRUE,"P&amp;I Data"}</definedName>
    <definedName name="sss" localSheetId="3" hidden="1">{"PI_Data",#N/A,TRUE,"P&amp;I Data"}</definedName>
    <definedName name="sss" hidden="1">{"PI_Data",#N/A,TRUE,"P&amp;I Data"}</definedName>
    <definedName name="Stabilization_Customer_Base" localSheetId="4">#REF!</definedName>
    <definedName name="Stabilization_Customer_Base" localSheetId="5">#REF!</definedName>
    <definedName name="Stabilization_Customer_Base" localSheetId="6">#REF!</definedName>
    <definedName name="Stabilization_Customer_Base" localSheetId="10">#REF!</definedName>
    <definedName name="Stabilization_Customer_Base" localSheetId="11">#REF!</definedName>
    <definedName name="Stabilization_Customer_Base" localSheetId="8">#REF!</definedName>
    <definedName name="Stabilization_Customer_Base" localSheetId="7">#REF!</definedName>
    <definedName name="Stabilization_Customer_Base" localSheetId="9">#REF!</definedName>
    <definedName name="Stabilization_Customer_Base" localSheetId="0">#REF!</definedName>
    <definedName name="Stabilization_Customer_Base">#REF!</definedName>
    <definedName name="start" localSheetId="4">#REF!</definedName>
    <definedName name="start" localSheetId="5">#REF!</definedName>
    <definedName name="start" localSheetId="10">#REF!</definedName>
    <definedName name="start" localSheetId="11">#REF!</definedName>
    <definedName name="start" localSheetId="0">#REF!</definedName>
    <definedName name="start">#REF!</definedName>
    <definedName name="StartMonth">#REF!</definedName>
    <definedName name="StartYear">#REF!</definedName>
    <definedName name="Stocks" localSheetId="4">OFFSET(#REF!,,,#REF!)</definedName>
    <definedName name="Stocks" localSheetId="5">OFFSET(#REF!,,,#REF!)</definedName>
    <definedName name="Stocks" localSheetId="10">OFFSET(#REF!,,,#REF!)</definedName>
    <definedName name="Stocks" localSheetId="11">OFFSET(#REF!,,,#REF!)</definedName>
    <definedName name="Stocks" localSheetId="0">OFFSET(#REF!,,,#REF!)</definedName>
    <definedName name="Stocks">OFFSET(#REF!,,,#REF!)</definedName>
    <definedName name="StockValues" localSheetId="4">OFFSET(#REF!,,,#REF!)</definedName>
    <definedName name="StockValues" localSheetId="5">OFFSET(#REF!,,,#REF!)</definedName>
    <definedName name="StockValues" localSheetId="10">OFFSET(#REF!,,,#REF!)</definedName>
    <definedName name="StockValues" localSheetId="11">OFFSET(#REF!,,,#REF!)</definedName>
    <definedName name="StockValues" localSheetId="0">OFFSET(#REF!,,,#REF!)</definedName>
    <definedName name="StockValues">OFFSET(#REF!,,,#REF!)</definedName>
    <definedName name="subcategory" localSheetId="3">#REF!</definedName>
    <definedName name="subcategory">#REF!</definedName>
    <definedName name="Submital" localSheetId="4">#REF!</definedName>
    <definedName name="Submital" localSheetId="5">#REF!</definedName>
    <definedName name="Submital" localSheetId="10">#REF!</definedName>
    <definedName name="Submital" localSheetId="11">#REF!</definedName>
    <definedName name="Submital" localSheetId="0">#REF!</definedName>
    <definedName name="Submital">#REF!</definedName>
    <definedName name="switchimpactcurrent" localSheetId="4">#REF!</definedName>
    <definedName name="switchimpactcurrent" localSheetId="5">#REF!</definedName>
    <definedName name="switchimpactcurrent" localSheetId="10">#REF!</definedName>
    <definedName name="switchimpactcurrent" localSheetId="11">#REF!</definedName>
    <definedName name="switchimpactcurrent" localSheetId="0">#REF!</definedName>
    <definedName name="switchimpactcurrent">#REF!</definedName>
    <definedName name="switchimpactfinal" localSheetId="4">#REF!</definedName>
    <definedName name="switchimpactfinal" localSheetId="5">#REF!</definedName>
    <definedName name="switchimpactfinal" localSheetId="10">#REF!</definedName>
    <definedName name="switchimpactfinal" localSheetId="11">#REF!</definedName>
    <definedName name="switchimpactfinal" localSheetId="0">#REF!</definedName>
    <definedName name="switchimpactfinal">#REF!</definedName>
    <definedName name="switchimpactnew" localSheetId="4">#REF!</definedName>
    <definedName name="switchimpactnew" localSheetId="5">#REF!</definedName>
    <definedName name="switchimpactnew" localSheetId="10">#REF!</definedName>
    <definedName name="switchimpactnew" localSheetId="11">#REF!</definedName>
    <definedName name="switchimpactnew" localSheetId="0">#REF!</definedName>
    <definedName name="switchimpactnew">#REF!</definedName>
    <definedName name="swithimpactcurrent" localSheetId="4">#REF!</definedName>
    <definedName name="swithimpactcurrent" localSheetId="5">#REF!</definedName>
    <definedName name="swithimpactcurrent" localSheetId="10">#REF!</definedName>
    <definedName name="swithimpactcurrent" localSheetId="11">#REF!</definedName>
    <definedName name="swithimpactcurrent" localSheetId="0">#REF!</definedName>
    <definedName name="swithimpactcurrent">#REF!</definedName>
    <definedName name="Systemcommunication" localSheetId="4">#REF!</definedName>
    <definedName name="Systemcommunication" localSheetId="5">#REF!</definedName>
    <definedName name="Systemcommunication" localSheetId="10">#REF!</definedName>
    <definedName name="Systemcommunication" localSheetId="11">#REF!</definedName>
    <definedName name="Systemcommunication" localSheetId="0">#REF!</definedName>
    <definedName name="Systemcommunication">#REF!</definedName>
    <definedName name="TandDHighPct">#REF!</definedName>
    <definedName name="TandDLowPct">#REF!</definedName>
    <definedName name="TDList">#REF!</definedName>
    <definedName name="TEST0" localSheetId="4">#REF!</definedName>
    <definedName name="TEST0" localSheetId="5">#REF!</definedName>
    <definedName name="TEST0" localSheetId="6">#REF!</definedName>
    <definedName name="TEST0" localSheetId="10">#REF!</definedName>
    <definedName name="TEST0" localSheetId="11">#REF!</definedName>
    <definedName name="TEST0" localSheetId="8">#REF!</definedName>
    <definedName name="TEST0" localSheetId="7">#REF!</definedName>
    <definedName name="TEST0" localSheetId="9">#REF!</definedName>
    <definedName name="TEST0" localSheetId="0">#REF!</definedName>
    <definedName name="TEST0">#REF!</definedName>
    <definedName name="TEST1" localSheetId="4">#REF!</definedName>
    <definedName name="TEST1" localSheetId="5">#REF!</definedName>
    <definedName name="TEST1" localSheetId="6">#REF!</definedName>
    <definedName name="TEST1" localSheetId="10">#REF!</definedName>
    <definedName name="TEST1" localSheetId="11">#REF!</definedName>
    <definedName name="TEST1" localSheetId="8">#REF!</definedName>
    <definedName name="TEST1" localSheetId="7">#REF!</definedName>
    <definedName name="TEST1" localSheetId="9">#REF!</definedName>
    <definedName name="TEST1" localSheetId="0">#REF!</definedName>
    <definedName name="TEST1">#REF!</definedName>
    <definedName name="TEST10" localSheetId="4">#REF!</definedName>
    <definedName name="TEST10" localSheetId="5">#REF!</definedName>
    <definedName name="TEST10" localSheetId="6">#REF!</definedName>
    <definedName name="TEST10" localSheetId="10">#REF!</definedName>
    <definedName name="TEST10" localSheetId="11">#REF!</definedName>
    <definedName name="TEST10" localSheetId="9">#REF!</definedName>
    <definedName name="TEST10" localSheetId="0">#REF!</definedName>
    <definedName name="TEST10">#REF!</definedName>
    <definedName name="TEST11" localSheetId="4">#REF!</definedName>
    <definedName name="TEST11" localSheetId="5">#REF!</definedName>
    <definedName name="TEST11" localSheetId="6">#REF!</definedName>
    <definedName name="TEST11" localSheetId="10">#REF!</definedName>
    <definedName name="TEST11" localSheetId="11">#REF!</definedName>
    <definedName name="TEST11" localSheetId="9">#REF!</definedName>
    <definedName name="TEST11" localSheetId="0">#REF!</definedName>
    <definedName name="TEST11">#REF!</definedName>
    <definedName name="TEST12" localSheetId="4">#REF!</definedName>
    <definedName name="TEST12" localSheetId="5">#REF!</definedName>
    <definedName name="TEST12" localSheetId="6">#REF!</definedName>
    <definedName name="TEST12" localSheetId="10">#REF!</definedName>
    <definedName name="TEST12" localSheetId="11">#REF!</definedName>
    <definedName name="TEST12" localSheetId="9">#REF!</definedName>
    <definedName name="TEST12" localSheetId="0">#REF!</definedName>
    <definedName name="TEST12">#REF!</definedName>
    <definedName name="TEST13" localSheetId="4">#REF!</definedName>
    <definedName name="TEST13" localSheetId="5">#REF!</definedName>
    <definedName name="TEST13" localSheetId="6">#REF!</definedName>
    <definedName name="TEST13" localSheetId="10">#REF!</definedName>
    <definedName name="TEST13" localSheetId="11">#REF!</definedName>
    <definedName name="TEST13" localSheetId="9">#REF!</definedName>
    <definedName name="TEST13" localSheetId="0">#REF!</definedName>
    <definedName name="TEST13">#REF!</definedName>
    <definedName name="TEST14" localSheetId="4">#REF!</definedName>
    <definedName name="TEST14" localSheetId="5">#REF!</definedName>
    <definedName name="TEST14" localSheetId="6">#REF!</definedName>
    <definedName name="TEST14" localSheetId="10">#REF!</definedName>
    <definedName name="TEST14" localSheetId="11">#REF!</definedName>
    <definedName name="TEST14" localSheetId="9">#REF!</definedName>
    <definedName name="TEST14" localSheetId="0">#REF!</definedName>
    <definedName name="TEST14">#REF!</definedName>
    <definedName name="TEST15" localSheetId="4">#REF!</definedName>
    <definedName name="TEST15" localSheetId="5">#REF!</definedName>
    <definedName name="TEST15" localSheetId="6">#REF!</definedName>
    <definedName name="TEST15" localSheetId="10">#REF!</definedName>
    <definedName name="TEST15" localSheetId="11">#REF!</definedName>
    <definedName name="TEST15" localSheetId="9">#REF!</definedName>
    <definedName name="TEST15" localSheetId="0">#REF!</definedName>
    <definedName name="TEST15">#REF!</definedName>
    <definedName name="TEST16" localSheetId="4">#REF!</definedName>
    <definedName name="TEST16" localSheetId="5">#REF!</definedName>
    <definedName name="TEST16" localSheetId="6">#REF!</definedName>
    <definedName name="TEST16" localSheetId="10">#REF!</definedName>
    <definedName name="TEST16" localSheetId="11">#REF!</definedName>
    <definedName name="TEST16" localSheetId="9">#REF!</definedName>
    <definedName name="TEST16" localSheetId="0">#REF!</definedName>
    <definedName name="TEST16">#REF!</definedName>
    <definedName name="TEST17" localSheetId="4">#REF!</definedName>
    <definedName name="TEST17" localSheetId="5">#REF!</definedName>
    <definedName name="TEST17" localSheetId="6">#REF!</definedName>
    <definedName name="TEST17" localSheetId="10">#REF!</definedName>
    <definedName name="TEST17" localSheetId="11">#REF!</definedName>
    <definedName name="TEST17" localSheetId="9">#REF!</definedName>
    <definedName name="TEST17" localSheetId="0">#REF!</definedName>
    <definedName name="TEST17">#REF!</definedName>
    <definedName name="TEST18" localSheetId="4">#REF!</definedName>
    <definedName name="TEST18" localSheetId="5">#REF!</definedName>
    <definedName name="TEST18" localSheetId="6">#REF!</definedName>
    <definedName name="TEST18" localSheetId="10">#REF!</definedName>
    <definedName name="TEST18" localSheetId="11">#REF!</definedName>
    <definedName name="TEST18" localSheetId="9">#REF!</definedName>
    <definedName name="TEST18" localSheetId="0">#REF!</definedName>
    <definedName name="TEST18">#REF!</definedName>
    <definedName name="TEST19" localSheetId="4">#REF!</definedName>
    <definedName name="TEST19" localSheetId="5">#REF!</definedName>
    <definedName name="TEST19" localSheetId="6">#REF!</definedName>
    <definedName name="TEST19" localSheetId="10">#REF!</definedName>
    <definedName name="TEST19" localSheetId="11">#REF!</definedName>
    <definedName name="TEST19" localSheetId="9">#REF!</definedName>
    <definedName name="TEST19" localSheetId="0">#REF!</definedName>
    <definedName name="TEST19">#REF!</definedName>
    <definedName name="TEST2" localSheetId="4">#REF!</definedName>
    <definedName name="TEST2" localSheetId="5">#REF!</definedName>
    <definedName name="TEST2" localSheetId="6">#REF!</definedName>
    <definedName name="TEST2" localSheetId="10">#REF!</definedName>
    <definedName name="TEST2" localSheetId="11">#REF!</definedName>
    <definedName name="TEST2" localSheetId="9">#REF!</definedName>
    <definedName name="TEST2" localSheetId="0">#REF!</definedName>
    <definedName name="TEST2">#REF!</definedName>
    <definedName name="TEST20" localSheetId="4">#REF!</definedName>
    <definedName name="TEST20" localSheetId="5">#REF!</definedName>
    <definedName name="TEST20" localSheetId="6">#REF!</definedName>
    <definedName name="TEST20" localSheetId="10">#REF!</definedName>
    <definedName name="TEST20" localSheetId="11">#REF!</definedName>
    <definedName name="TEST20" localSheetId="9">#REF!</definedName>
    <definedName name="TEST20" localSheetId="0">#REF!</definedName>
    <definedName name="TEST20">#REF!</definedName>
    <definedName name="TEST21" localSheetId="4">#REF!</definedName>
    <definedName name="TEST21" localSheetId="5">#REF!</definedName>
    <definedName name="TEST21" localSheetId="6">#REF!</definedName>
    <definedName name="TEST21" localSheetId="10">#REF!</definedName>
    <definedName name="TEST21" localSheetId="11">#REF!</definedName>
    <definedName name="TEST21" localSheetId="9">#REF!</definedName>
    <definedName name="TEST21" localSheetId="0">#REF!</definedName>
    <definedName name="TEST21">#REF!</definedName>
    <definedName name="TEST22" localSheetId="4">#REF!</definedName>
    <definedName name="TEST22" localSheetId="5">#REF!</definedName>
    <definedName name="TEST22" localSheetId="6">#REF!</definedName>
    <definedName name="TEST22" localSheetId="10">#REF!</definedName>
    <definedName name="TEST22" localSheetId="11">#REF!</definedName>
    <definedName name="TEST22" localSheetId="9">#REF!</definedName>
    <definedName name="TEST22" localSheetId="0">#REF!</definedName>
    <definedName name="TEST22">#REF!</definedName>
    <definedName name="TEST23" localSheetId="4">#REF!</definedName>
    <definedName name="TEST23" localSheetId="5">#REF!</definedName>
    <definedName name="TEST23" localSheetId="6">#REF!</definedName>
    <definedName name="TEST23" localSheetId="10">#REF!</definedName>
    <definedName name="TEST23" localSheetId="11">#REF!</definedName>
    <definedName name="TEST23" localSheetId="9">#REF!</definedName>
    <definedName name="TEST23" localSheetId="0">#REF!</definedName>
    <definedName name="TEST23">#REF!</definedName>
    <definedName name="TEST24" localSheetId="4">#REF!</definedName>
    <definedName name="TEST24" localSheetId="5">#REF!</definedName>
    <definedName name="TEST24" localSheetId="6">#REF!</definedName>
    <definedName name="TEST24" localSheetId="10">#REF!</definedName>
    <definedName name="TEST24" localSheetId="11">#REF!</definedName>
    <definedName name="TEST24" localSheetId="9">#REF!</definedName>
    <definedName name="TEST24" localSheetId="0">#REF!</definedName>
    <definedName name="TEST24">#REF!</definedName>
    <definedName name="TEST25" localSheetId="4">#REF!</definedName>
    <definedName name="TEST25" localSheetId="5">#REF!</definedName>
    <definedName name="TEST25" localSheetId="6">#REF!</definedName>
    <definedName name="TEST25" localSheetId="10">#REF!</definedName>
    <definedName name="TEST25" localSheetId="11">#REF!</definedName>
    <definedName name="TEST25" localSheetId="9">#REF!</definedName>
    <definedName name="TEST25" localSheetId="0">#REF!</definedName>
    <definedName name="TEST25">#REF!</definedName>
    <definedName name="TEST26" localSheetId="4">#REF!</definedName>
    <definedName name="TEST26" localSheetId="5">#REF!</definedName>
    <definedName name="TEST26" localSheetId="6">#REF!</definedName>
    <definedName name="TEST26" localSheetId="10">#REF!</definedName>
    <definedName name="TEST26" localSheetId="11">#REF!</definedName>
    <definedName name="TEST26" localSheetId="9">#REF!</definedName>
    <definedName name="TEST26" localSheetId="0">#REF!</definedName>
    <definedName name="TEST26">#REF!</definedName>
    <definedName name="TEST27" localSheetId="4">#REF!</definedName>
    <definedName name="TEST27" localSheetId="5">#REF!</definedName>
    <definedName name="TEST27" localSheetId="6">#REF!</definedName>
    <definedName name="TEST27" localSheetId="10">#REF!</definedName>
    <definedName name="TEST27" localSheetId="11">#REF!</definedName>
    <definedName name="TEST27" localSheetId="9">#REF!</definedName>
    <definedName name="TEST27" localSheetId="0">#REF!</definedName>
    <definedName name="TEST27">#REF!</definedName>
    <definedName name="TEST28" localSheetId="4">#REF!</definedName>
    <definedName name="TEST28" localSheetId="5">#REF!</definedName>
    <definedName name="TEST28" localSheetId="6">#REF!</definedName>
    <definedName name="TEST28" localSheetId="10">#REF!</definedName>
    <definedName name="TEST28" localSheetId="11">#REF!</definedName>
    <definedName name="TEST28" localSheetId="9">#REF!</definedName>
    <definedName name="TEST28" localSheetId="0">#REF!</definedName>
    <definedName name="TEST28">#REF!</definedName>
    <definedName name="TEST3" localSheetId="4">#REF!</definedName>
    <definedName name="TEST3" localSheetId="5">#REF!</definedName>
    <definedName name="TEST3" localSheetId="6">#REF!</definedName>
    <definedName name="TEST3" localSheetId="10">#REF!</definedName>
    <definedName name="TEST3" localSheetId="11">#REF!</definedName>
    <definedName name="TEST3" localSheetId="9">#REF!</definedName>
    <definedName name="TEST3" localSheetId="0">#REF!</definedName>
    <definedName name="TEST3">#REF!</definedName>
    <definedName name="TEST4" localSheetId="4">#REF!</definedName>
    <definedName name="TEST4" localSheetId="5">#REF!</definedName>
    <definedName name="TEST4" localSheetId="6">#REF!</definedName>
    <definedName name="TEST4" localSheetId="10">#REF!</definedName>
    <definedName name="TEST4" localSheetId="11">#REF!</definedName>
    <definedName name="TEST4" localSheetId="9">#REF!</definedName>
    <definedName name="TEST4" localSheetId="0">#REF!</definedName>
    <definedName name="TEST4">#REF!</definedName>
    <definedName name="TEST5" localSheetId="4">#REF!</definedName>
    <definedName name="TEST5" localSheetId="5">#REF!</definedName>
    <definedName name="TEST5" localSheetId="6">#REF!</definedName>
    <definedName name="TEST5" localSheetId="10">#REF!</definedName>
    <definedName name="TEST5" localSheetId="11">#REF!</definedName>
    <definedName name="TEST5" localSheetId="9">#REF!</definedName>
    <definedName name="TEST5" localSheetId="0">#REF!</definedName>
    <definedName name="TEST5">#REF!</definedName>
    <definedName name="TEST6" localSheetId="4">#REF!</definedName>
    <definedName name="TEST6" localSheetId="5">#REF!</definedName>
    <definedName name="TEST6" localSheetId="6">#REF!</definedName>
    <definedName name="TEST6" localSheetId="10">#REF!</definedName>
    <definedName name="TEST6" localSheetId="11">#REF!</definedName>
    <definedName name="TEST6" localSheetId="9">#REF!</definedName>
    <definedName name="TEST6" localSheetId="0">#REF!</definedName>
    <definedName name="TEST6">#REF!</definedName>
    <definedName name="TEST7" localSheetId="4">#REF!</definedName>
    <definedName name="TEST7" localSheetId="5">#REF!</definedName>
    <definedName name="TEST7" localSheetId="6">#REF!</definedName>
    <definedName name="TEST7" localSheetId="10">#REF!</definedName>
    <definedName name="TEST7" localSheetId="11">#REF!</definedName>
    <definedName name="TEST7" localSheetId="9">#REF!</definedName>
    <definedName name="TEST7" localSheetId="0">#REF!</definedName>
    <definedName name="TEST7">#REF!</definedName>
    <definedName name="TEST8" localSheetId="4">#REF!</definedName>
    <definedName name="TEST8" localSheetId="5">#REF!</definedName>
    <definedName name="TEST8" localSheetId="6">#REF!</definedName>
    <definedName name="TEST8" localSheetId="10">#REF!</definedName>
    <definedName name="TEST8" localSheetId="11">#REF!</definedName>
    <definedName name="TEST8" localSheetId="9">#REF!</definedName>
    <definedName name="TEST8" localSheetId="0">#REF!</definedName>
    <definedName name="TEST8">#REF!</definedName>
    <definedName name="TEST9" localSheetId="4">#REF!</definedName>
    <definedName name="TEST9" localSheetId="5">#REF!</definedName>
    <definedName name="TEST9" localSheetId="6">#REF!</definedName>
    <definedName name="TEST9" localSheetId="10">#REF!</definedName>
    <definedName name="TEST9" localSheetId="11">#REF!</definedName>
    <definedName name="TEST9" localSheetId="9">#REF!</definedName>
    <definedName name="TEST9" localSheetId="0">#REF!</definedName>
    <definedName name="TEST9">#REF!</definedName>
    <definedName name="TESTHKEY" localSheetId="4">#REF!</definedName>
    <definedName name="TESTHKEY" localSheetId="5">#REF!</definedName>
    <definedName name="TESTHKEY" localSheetId="6">#REF!</definedName>
    <definedName name="TESTHKEY" localSheetId="10">#REF!</definedName>
    <definedName name="TESTHKEY" localSheetId="11">#REF!</definedName>
    <definedName name="TESTHKEY" localSheetId="9">#REF!</definedName>
    <definedName name="TESTHKEY" localSheetId="0">#REF!</definedName>
    <definedName name="TESTHKEY">#REF!</definedName>
    <definedName name="TESTKEYS" localSheetId="4">#REF!</definedName>
    <definedName name="TESTKEYS" localSheetId="5">#REF!</definedName>
    <definedName name="TESTKEYS" localSheetId="6">#REF!</definedName>
    <definedName name="TESTKEYS" localSheetId="10">#REF!</definedName>
    <definedName name="TESTKEYS" localSheetId="11">#REF!</definedName>
    <definedName name="TESTKEYS" localSheetId="9">#REF!</definedName>
    <definedName name="TESTKEYS" localSheetId="0">#REF!</definedName>
    <definedName name="TESTKEYS">#REF!</definedName>
    <definedName name="TESTVKEY" localSheetId="4">#REF!</definedName>
    <definedName name="TESTVKEY" localSheetId="5">#REF!</definedName>
    <definedName name="TESTVKEY" localSheetId="6">#REF!</definedName>
    <definedName name="TESTVKEY" localSheetId="10">#REF!</definedName>
    <definedName name="TESTVKEY" localSheetId="11">#REF!</definedName>
    <definedName name="TESTVKEY" localSheetId="9">#REF!</definedName>
    <definedName name="TESTVKEY" localSheetId="0">#REF!</definedName>
    <definedName name="TESTVKEY">#REF!</definedName>
    <definedName name="text">"($ in '000s)"</definedName>
    <definedName name="text_e" localSheetId="4">#REF!</definedName>
    <definedName name="text_e" localSheetId="5">#REF!</definedName>
    <definedName name="text_e" localSheetId="10">#REF!</definedName>
    <definedName name="text_e" localSheetId="11">#REF!</definedName>
    <definedName name="text_e" localSheetId="0">#REF!</definedName>
    <definedName name="text_e">#REF!</definedName>
    <definedName name="text_i" localSheetId="4">#REF!</definedName>
    <definedName name="text_i" localSheetId="5">#REF!</definedName>
    <definedName name="text_i" localSheetId="10">#REF!</definedName>
    <definedName name="text_i" localSheetId="11">#REF!</definedName>
    <definedName name="text_i" localSheetId="0">#REF!</definedName>
    <definedName name="text_i">#REF!</definedName>
    <definedName name="TotalCoveredHours" localSheetId="4">#REF!</definedName>
    <definedName name="TotalCoveredHours" localSheetId="5">#REF!</definedName>
    <definedName name="TotalCoveredHours" localSheetId="10">#REF!</definedName>
    <definedName name="TotalCoveredHours" localSheetId="11">#REF!</definedName>
    <definedName name="TotalCoveredHours" localSheetId="0">#REF!</definedName>
    <definedName name="TotalCoveredHours">#REF!</definedName>
    <definedName name="totalEvents" localSheetId="4">#REF!</definedName>
    <definedName name="totalEvents" localSheetId="5">#REF!</definedName>
    <definedName name="totalEvents" localSheetId="10">#REF!</definedName>
    <definedName name="totalEvents" localSheetId="11">#REF!</definedName>
    <definedName name="totalEvents" localSheetId="0">#REF!</definedName>
    <definedName name="totalEvents">#REF!</definedName>
    <definedName name="totalEvents2" localSheetId="4">#REF!</definedName>
    <definedName name="totalEvents2" localSheetId="5">#REF!</definedName>
    <definedName name="totalEvents2" localSheetId="10">#REF!</definedName>
    <definedName name="totalEvents2" localSheetId="11">#REF!</definedName>
    <definedName name="totalEvents2" localSheetId="0">#REF!</definedName>
    <definedName name="totalEvents2">#REF!</definedName>
    <definedName name="TotalEventsM" localSheetId="4">#REF!</definedName>
    <definedName name="TotalEventsM" localSheetId="5">#REF!</definedName>
    <definedName name="TotalEventsM" localSheetId="10">#REF!</definedName>
    <definedName name="TotalEventsM" localSheetId="11">#REF!</definedName>
    <definedName name="TotalEventsM" localSheetId="0">#REF!</definedName>
    <definedName name="TotalEventsM">#REF!</definedName>
    <definedName name="totalEventsM2" localSheetId="4">#REF!</definedName>
    <definedName name="totalEventsM2" localSheetId="5">#REF!</definedName>
    <definedName name="totalEventsM2" localSheetId="10">#REF!</definedName>
    <definedName name="totalEventsM2" localSheetId="11">#REF!</definedName>
    <definedName name="totalEventsM2" localSheetId="0">#REF!</definedName>
    <definedName name="totalEventsM2">#REF!</definedName>
    <definedName name="totalHours" localSheetId="4">#REF!</definedName>
    <definedName name="totalHours" localSheetId="5">#REF!</definedName>
    <definedName name="totalHours" localSheetId="10">#REF!</definedName>
    <definedName name="totalHours" localSheetId="11">#REF!</definedName>
    <definedName name="totalHours" localSheetId="0">#REF!</definedName>
    <definedName name="totalHours">#REF!</definedName>
    <definedName name="TotalHours2" localSheetId="4">#REF!</definedName>
    <definedName name="TotalHours2" localSheetId="5">#REF!</definedName>
    <definedName name="TotalHours2" localSheetId="10">#REF!</definedName>
    <definedName name="TotalHours2" localSheetId="11">#REF!</definedName>
    <definedName name="TotalHours2" localSheetId="0">#REF!</definedName>
    <definedName name="TotalHours2">#REF!</definedName>
    <definedName name="totalHoursM" localSheetId="4">#REF!</definedName>
    <definedName name="totalHoursM" localSheetId="5">#REF!</definedName>
    <definedName name="totalHoursM" localSheetId="10">#REF!</definedName>
    <definedName name="totalHoursM" localSheetId="11">#REF!</definedName>
    <definedName name="totalHoursM" localSheetId="0">#REF!</definedName>
    <definedName name="totalHoursM">#REF!</definedName>
    <definedName name="TotalHoursM2" localSheetId="4">#REF!</definedName>
    <definedName name="TotalHoursM2" localSheetId="5">#REF!</definedName>
    <definedName name="TotalHoursM2" localSheetId="10">#REF!</definedName>
    <definedName name="TotalHoursM2" localSheetId="11">#REF!</definedName>
    <definedName name="TotalHoursM2" localSheetId="0">#REF!</definedName>
    <definedName name="TotalHoursM2">#REF!</definedName>
    <definedName name="TotalTitle" localSheetId="4">"Total Value of Portfolio: " &amp; TEXT(SUM(#REF!),"$#,##0.00_)")</definedName>
    <definedName name="TotalTitle" localSheetId="5">"Total Value of Portfolio: " &amp; TEXT(SUM(#REF!),"$#,##0.00_)")</definedName>
    <definedName name="TotalTitle" localSheetId="10">"Total Value of Portfolio: " &amp; TEXT(SUM(#REF!),"$#,##0.00_)")</definedName>
    <definedName name="TotalTitle" localSheetId="11">"Total Value of Portfolio: " &amp; TEXT(SUM(#REF!),"$#,##0.00_)")</definedName>
    <definedName name="TotalTitle" localSheetId="0">"Total Value of Portfolio: " &amp; TEXT(SUM(#REF!),"$#,##0.00_)")</definedName>
    <definedName name="TotalTitle">"Total Value of Portfolio: " &amp; TEXT(SUM(#REF!),"$#,##0.00_)")</definedName>
    <definedName name="toteligibleaccts" localSheetId="4">#REF!</definedName>
    <definedName name="toteligibleaccts" localSheetId="5">#REF!</definedName>
    <definedName name="toteligibleaccts" localSheetId="10">#REF!</definedName>
    <definedName name="toteligibleaccts" localSheetId="11">#REF!</definedName>
    <definedName name="toteligibleaccts" localSheetId="0">#REF!</definedName>
    <definedName name="toteligibleaccts">#REF!</definedName>
    <definedName name="totnewacct2011" localSheetId="4">#REF!</definedName>
    <definedName name="totnewacct2011" localSheetId="5">#REF!</definedName>
    <definedName name="totnewacct2011" localSheetId="0">#REF!</definedName>
    <definedName name="totnewacct2011">#REF!</definedName>
    <definedName name="tou_lookup" localSheetId="4">#REF!</definedName>
    <definedName name="tou_lookup" localSheetId="5">#REF!</definedName>
    <definedName name="tou_lookup" localSheetId="10">#REF!</definedName>
    <definedName name="tou_lookup" localSheetId="11">#REF!</definedName>
    <definedName name="tou_lookup" localSheetId="0">#REF!</definedName>
    <definedName name="tou_lookup">#REF!</definedName>
    <definedName name="TP_Footer_Path" hidden="1">"S:\23150\05RET\exec calcs\Chinn\"</definedName>
    <definedName name="TP_Footer_User" hidden="1">"CORBINP"</definedName>
    <definedName name="TP_Footer_Version" hidden="1">"v3.00"</definedName>
    <definedName name="TRCIncBasePct">#REF!</definedName>
    <definedName name="TRCIncLow2Pct">#REF!</definedName>
    <definedName name="tx1Time" localSheetId="10">OFFSET(#REF!,1,0,[0]!newRanks,1)</definedName>
    <definedName name="tx1Time" localSheetId="11">OFFSET(#REF!,1,0,[0]!newRanks,1)</definedName>
    <definedName name="tx1Time" localSheetId="3">OFFSET(#REF!,1,0,newRanks,1)</definedName>
    <definedName name="tx1Time" localSheetId="2">OFFSET(#REF!,1,0,newRanks,1)</definedName>
    <definedName name="tx1Time">OFFSET(#REF!,1,0,newRanks,1)</definedName>
    <definedName name="tx2Time" localSheetId="10">OFFSET(#REF!,1,0,[0]!newRanks,1)</definedName>
    <definedName name="tx2Time" localSheetId="11">OFFSET(#REF!,1,0,[0]!newRanks,1)</definedName>
    <definedName name="tx2Time" localSheetId="3">OFFSET(#REF!,1,0,newRanks,1)</definedName>
    <definedName name="tx2Time" localSheetId="2">OFFSET(#REF!,1,0,newRanks,1)</definedName>
    <definedName name="tx2Time">OFFSET(#REF!,1,0,newRanks,1)</definedName>
    <definedName name="Types" localSheetId="4">OFFSET(#REF!,,,#REF!)</definedName>
    <definedName name="Types" localSheetId="5">OFFSET(#REF!,,,#REF!)</definedName>
    <definedName name="Types" localSheetId="10">OFFSET(#REF!,,,#REF!)</definedName>
    <definedName name="Types" localSheetId="11">OFFSET(#REF!,,,#REF!)</definedName>
    <definedName name="Types" localSheetId="0">OFFSET(#REF!,,,#REF!)</definedName>
    <definedName name="Types">OFFSET(#REF!,,,#REF!)</definedName>
    <definedName name="TypeValues" localSheetId="4">OFFSET(#REF!,,,#REF!)</definedName>
    <definedName name="TypeValues" localSheetId="5">OFFSET(#REF!,,,#REF!)</definedName>
    <definedName name="TypeValues" localSheetId="10">OFFSET(#REF!,,,#REF!)</definedName>
    <definedName name="TypeValues" localSheetId="11">OFFSET(#REF!,,,#REF!)</definedName>
    <definedName name="TypeValues" localSheetId="0">OFFSET(#REF!,,,#REF!)</definedName>
    <definedName name="TypeValues">OFFSET(#REF!,,,#REF!)</definedName>
    <definedName name="Updated" localSheetId="4">#REF!</definedName>
    <definedName name="Updated" localSheetId="5">#REF!</definedName>
    <definedName name="Updated" localSheetId="10">#REF!</definedName>
    <definedName name="Updated" localSheetId="11">#REF!</definedName>
    <definedName name="Updated" localSheetId="0">#REF!</definedName>
    <definedName name="Updated">#REF!</definedName>
    <definedName name="Valued_Service_Provider" localSheetId="4">#REF!</definedName>
    <definedName name="Valued_Service_Provider" localSheetId="5">#REF!</definedName>
    <definedName name="Valued_Service_Provider" localSheetId="6">#REF!</definedName>
    <definedName name="Valued_Service_Provider" localSheetId="10">#REF!</definedName>
    <definedName name="Valued_Service_Provider" localSheetId="11">#REF!</definedName>
    <definedName name="Valued_Service_Provider" localSheetId="8">#REF!</definedName>
    <definedName name="Valued_Service_Provider" localSheetId="7">#REF!</definedName>
    <definedName name="Valued_Service_Provider" localSheetId="9">#REF!</definedName>
    <definedName name="Valued_Service_Provider" localSheetId="0">#REF!</definedName>
    <definedName name="Valued_Service_Provider">#REF!</definedName>
    <definedName name="Voice_of_Customer" localSheetId="4">#REF!</definedName>
    <definedName name="Voice_of_Customer" localSheetId="5">#REF!</definedName>
    <definedName name="Voice_of_Customer" localSheetId="6">#REF!</definedName>
    <definedName name="Voice_of_Customer" localSheetId="10">#REF!</definedName>
    <definedName name="Voice_of_Customer" localSheetId="11">#REF!</definedName>
    <definedName name="Voice_of_Customer" localSheetId="8">#REF!</definedName>
    <definedName name="Voice_of_Customer" localSheetId="7">#REF!</definedName>
    <definedName name="Voice_of_Customer" localSheetId="9">#REF!</definedName>
    <definedName name="Voice_of_Customer" localSheetId="0">#REF!</definedName>
    <definedName name="Voice_of_Customer">#REF!</definedName>
    <definedName name="WACC">#REF!</definedName>
    <definedName name="withinperiod" localSheetId="4">#REF!</definedName>
    <definedName name="withinperiod" localSheetId="5">#REF!</definedName>
    <definedName name="withinperiod" localSheetId="10">#REF!</definedName>
    <definedName name="withinperiod" localSheetId="11">#REF!</definedName>
    <definedName name="withinperiod" localSheetId="0">#REF!</definedName>
    <definedName name="withinperiod">#REF!</definedName>
    <definedName name="wrn.Accelerated." localSheetId="10" hidden="1">{#N/A,#N/A,FALSE,"CTC Summary - EOY";#N/A,#N/A,FALSE,"CTC Summary - Wtavg"}</definedName>
    <definedName name="wrn.Accelerated." localSheetId="11" hidden="1">{#N/A,#N/A,FALSE,"CTC Summary - EOY";#N/A,#N/A,FALSE,"CTC Summary - Wtavg"}</definedName>
    <definedName name="wrn.Accelerated." localSheetId="3" hidden="1">{#N/A,#N/A,FALSE,"CTC Summary - EOY";#N/A,#N/A,FALSE,"CTC Summary - Wtavg"}</definedName>
    <definedName name="wrn.Accelerated." localSheetId="2" hidden="1">{#N/A,#N/A,FALSE,"CTC Summary - EOY";#N/A,#N/A,FALSE,"CTC Summary - Wtavg"}</definedName>
    <definedName name="wrn.Accelerated." hidden="1">{#N/A,#N/A,FALSE,"CTC Summary - EOY";#N/A,#N/A,FALSE,"CTC Summary - Wtavg"}</definedName>
    <definedName name="wrn.accellerated1" localSheetId="10" hidden="1">{#N/A,#N/A,FALSE,"CTC Summary - EOY";#N/A,#N/A,FALSE,"CTC Summary - Wtavg"}</definedName>
    <definedName name="wrn.accellerated1" localSheetId="11" hidden="1">{#N/A,#N/A,FALSE,"CTC Summary - EOY";#N/A,#N/A,FALSE,"CTC Summary - Wtavg"}</definedName>
    <definedName name="wrn.accellerated1" localSheetId="3" hidden="1">{#N/A,#N/A,FALSE,"CTC Summary - EOY";#N/A,#N/A,FALSE,"CTC Summary - Wtavg"}</definedName>
    <definedName name="wrn.accellerated1" localSheetId="2" hidden="1">{#N/A,#N/A,FALSE,"CTC Summary - EOY";#N/A,#N/A,FALSE,"CTC Summary - Wtavg"}</definedName>
    <definedName name="wrn.accellerated1" hidden="1">{#N/A,#N/A,FALSE,"CTC Summary - EOY";#N/A,#N/A,FALSE,"CTC Summary - Wtavg"}</definedName>
    <definedName name="wrn.JE9DOLLARS." localSheetId="10" hidden="1">{"JE9DOLLARS",#N/A,FALSE,"JE9"}</definedName>
    <definedName name="wrn.JE9DOLLARS." localSheetId="11" hidden="1">{"JE9DOLLARS",#N/A,FALSE,"JE9"}</definedName>
    <definedName name="wrn.JE9DOLLARS." localSheetId="3" hidden="1">{"JE9DOLLARS",#N/A,FALSE,"JE9"}</definedName>
    <definedName name="wrn.JE9DOLLARS." localSheetId="2" hidden="1">{"JE9DOLLARS",#N/A,FALSE,"JE9"}</definedName>
    <definedName name="wrn.JE9DOLLARS." hidden="1">{"JE9DOLLARS",#N/A,FALSE,"JE9"}</definedName>
    <definedName name="wrn.JE9DTHS." localSheetId="10" hidden="1">{"JE9DTHS",#N/A,FALSE,"JE9"}</definedName>
    <definedName name="wrn.JE9DTHS." localSheetId="11" hidden="1">{"JE9DTHS",#N/A,FALSE,"JE9"}</definedName>
    <definedName name="wrn.JE9DTHS." localSheetId="3" hidden="1">{"JE9DTHS",#N/A,FALSE,"JE9"}</definedName>
    <definedName name="wrn.JE9DTHS." localSheetId="2" hidden="1">{"JE9DTHS",#N/A,FALSE,"JE9"}</definedName>
    <definedName name="wrn.JE9DTHS." hidden="1">{"JE9DTHS",#N/A,FALSE,"JE9"}</definedName>
    <definedName name="wrn.JE9MCF." localSheetId="10" hidden="1">{"JE9MCF",#N/A,FALSE,"JE9"}</definedName>
    <definedName name="wrn.JE9MCF." localSheetId="11" hidden="1">{"JE9MCF",#N/A,FALSE,"JE9"}</definedName>
    <definedName name="wrn.JE9MCF." localSheetId="3" hidden="1">{"JE9MCF",#N/A,FALSE,"JE9"}</definedName>
    <definedName name="wrn.JE9MCF." localSheetId="2" hidden="1">{"JE9MCF",#N/A,FALSE,"JE9"}</definedName>
    <definedName name="wrn.JE9MCF." hidden="1">{"JE9MCF",#N/A,FALSE,"JE9"}</definedName>
    <definedName name="wrn.PI_Report." localSheetId="10" hidden="1">{"PI_Data",#N/A,TRUE,"P&amp;I Data"}</definedName>
    <definedName name="wrn.PI_Report." localSheetId="11" hidden="1">{"PI_Data",#N/A,TRUE,"P&amp;I Data"}</definedName>
    <definedName name="wrn.PI_Report." localSheetId="3" hidden="1">{"PI_Data",#N/A,TRUE,"P&amp;I Data"}</definedName>
    <definedName name="wrn.PI_Report." localSheetId="2" hidden="1">{"PI_Data",#N/A,TRUE,"P&amp;I Data"}</definedName>
    <definedName name="wrn.PI_Report." hidden="1">{"PI_Data",#N/A,TRUE,"P&amp;I Data"}</definedName>
    <definedName name="x" localSheetId="10" hidden="1">{#N/A,#N/A,FALSE,"CTC Summary - EOY";#N/A,#N/A,FALSE,"CTC Summary - Wtavg"}</definedName>
    <definedName name="x" localSheetId="11" hidden="1">{#N/A,#N/A,FALSE,"CTC Summary - EOY";#N/A,#N/A,FALSE,"CTC Summary - Wtavg"}</definedName>
    <definedName name="x" localSheetId="3" hidden="1">{#N/A,#N/A,FALSE,"CTC Summary - EOY";#N/A,#N/A,FALSE,"CTC Summary - Wtavg"}</definedName>
    <definedName name="x" localSheetId="2" hidden="1">{#N/A,#N/A,FALSE,"CTC Summary - EOY";#N/A,#N/A,FALSE,"CTC Summary - Wtavg"}</definedName>
    <definedName name="x" hidden="1">{#N/A,#N/A,FALSE,"CTC Summary - EOY";#N/A,#N/A,FALSE,"CTC Summary - Wtavg"}</definedName>
    <definedName name="xx" localSheetId="10">#REF!</definedName>
    <definedName name="xx" localSheetId="11">#REF!</definedName>
    <definedName name="xx" localSheetId="0">#REF!</definedName>
    <definedName name="xx">#REF!</definedName>
    <definedName name="xxxx" localSheetId="4">#REF!</definedName>
    <definedName name="xxxx" localSheetId="5">#REF!</definedName>
    <definedName name="xxxx" localSheetId="10">#REF!</definedName>
    <definedName name="xxxx" localSheetId="11">#REF!</definedName>
    <definedName name="xxxx" localSheetId="0">#REF!</definedName>
    <definedName name="xxxx">#REF!</definedName>
    <definedName name="Year" localSheetId="4">#REF!</definedName>
    <definedName name="Year" localSheetId="5">#REF!</definedName>
    <definedName name="Year" localSheetId="10">#REF!</definedName>
    <definedName name="Year" localSheetId="11">#REF!</definedName>
    <definedName name="Year" localSheetId="0">#REF!</definedName>
    <definedName name="Year">#REF!</definedName>
    <definedName name="Year1Disc" localSheetId="4">#REF!</definedName>
    <definedName name="Year1Disc" localSheetId="5">#REF!</definedName>
    <definedName name="Year1Disc" localSheetId="10">#REF!</definedName>
    <definedName name="Year1Disc" localSheetId="11">#REF!</definedName>
    <definedName name="Year1Disc" localSheetId="0">#REF!</definedName>
    <definedName name="Year1Disc">#REF!</definedName>
    <definedName name="Year2Disc" localSheetId="4">#REF!</definedName>
    <definedName name="Year2Disc" localSheetId="5">#REF!</definedName>
    <definedName name="Year2Disc" localSheetId="10">#REF!</definedName>
    <definedName name="Year2Disc" localSheetId="11">#REF!</definedName>
    <definedName name="Year2Disc" localSheetId="0">#REF!</definedName>
    <definedName name="Year2Disc">#REF!</definedName>
    <definedName name="Year3Disc" localSheetId="4">#REF!</definedName>
    <definedName name="Year3Disc" localSheetId="5">#REF!</definedName>
    <definedName name="Year3Disc" localSheetId="10">#REF!</definedName>
    <definedName name="Year3Disc" localSheetId="11">#REF!</definedName>
    <definedName name="Year3Disc" localSheetId="0">#REF!</definedName>
    <definedName name="Year3Disc">#REF!</definedName>
    <definedName name="yeartype" localSheetId="4">#REF!</definedName>
    <definedName name="yeartype" localSheetId="5">#REF!</definedName>
    <definedName name="yeartype" localSheetId="10">#REF!</definedName>
    <definedName name="yeartype" localSheetId="11">#REF!</definedName>
    <definedName name="yeartype" localSheetId="0">#REF!</definedName>
    <definedName name="yeartype">#REF!</definedName>
    <definedName name="YrRunning" localSheetId="4">#REF!</definedName>
    <definedName name="YrRunning" localSheetId="5">#REF!</definedName>
    <definedName name="YrRunning" localSheetId="10">#REF!</definedName>
    <definedName name="YrRunning" localSheetId="11">#REF!</definedName>
    <definedName name="YrRunning" localSheetId="0">#REF!</definedName>
    <definedName name="YrRunning">#REF!</definedName>
    <definedName name="zzzzz" localSheetId="4">#REF!</definedName>
    <definedName name="zzzzz" localSheetId="5">#REF!</definedName>
    <definedName name="zzzzz" localSheetId="10">#REF!</definedName>
    <definedName name="zzzzz" localSheetId="11">#REF!</definedName>
    <definedName name="zzzzz" localSheetId="0">#REF!</definedName>
    <definedName name="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3" i="67" l="1"/>
  <c r="N4" i="67"/>
  <c r="N5" i="67"/>
  <c r="B6" i="67"/>
  <c r="N6" i="67" s="1"/>
  <c r="C6" i="67"/>
  <c r="D6" i="67"/>
  <c r="E6" i="67"/>
  <c r="F6" i="67"/>
  <c r="G6" i="67"/>
  <c r="H6" i="67"/>
  <c r="I6" i="67"/>
  <c r="J6" i="67"/>
  <c r="K6" i="67"/>
  <c r="L6" i="67"/>
  <c r="M6" i="67"/>
  <c r="N37" i="92"/>
  <c r="K42" i="68"/>
  <c r="K41" i="68"/>
  <c r="K40" i="68"/>
  <c r="K34" i="68"/>
  <c r="L20" i="65" l="1"/>
  <c r="B31" i="72"/>
  <c r="O35" i="65"/>
  <c r="O36" i="65"/>
  <c r="O19" i="65"/>
  <c r="O18" i="65"/>
  <c r="U38" i="92" l="1"/>
  <c r="C37" i="65"/>
  <c r="C20" i="65"/>
  <c r="C7" i="65"/>
  <c r="C39" i="65" s="1"/>
  <c r="C37" i="92"/>
  <c r="D37" i="92"/>
  <c r="E37" i="92"/>
  <c r="F37" i="92"/>
  <c r="G37" i="92"/>
  <c r="H37" i="92"/>
  <c r="I37" i="92"/>
  <c r="J37" i="92"/>
  <c r="K37" i="92"/>
  <c r="L37" i="92"/>
  <c r="M37" i="92"/>
  <c r="R37" i="92"/>
  <c r="C33" i="92"/>
  <c r="D33" i="92"/>
  <c r="E33" i="92"/>
  <c r="F33" i="92"/>
  <c r="G33" i="92"/>
  <c r="H33" i="92"/>
  <c r="I33" i="92"/>
  <c r="J33" i="92"/>
  <c r="K33" i="92"/>
  <c r="L33" i="92"/>
  <c r="M33" i="92"/>
  <c r="N33" i="92"/>
  <c r="Q33" i="92"/>
  <c r="R33" i="92"/>
  <c r="C27" i="92"/>
  <c r="D27" i="92"/>
  <c r="E27" i="92"/>
  <c r="F27" i="92"/>
  <c r="G27" i="92"/>
  <c r="H27" i="92"/>
  <c r="I27" i="92"/>
  <c r="J27" i="92"/>
  <c r="K27" i="92"/>
  <c r="L27" i="92"/>
  <c r="M27" i="92"/>
  <c r="N27" i="92"/>
  <c r="Q27" i="92"/>
  <c r="R27" i="92"/>
  <c r="C23" i="92"/>
  <c r="D23" i="92"/>
  <c r="E23" i="92"/>
  <c r="F23" i="92"/>
  <c r="G23" i="92"/>
  <c r="H23" i="92"/>
  <c r="I23" i="92"/>
  <c r="J23" i="92"/>
  <c r="K23" i="92"/>
  <c r="L23" i="92"/>
  <c r="M23" i="92"/>
  <c r="N23" i="92"/>
  <c r="Q23" i="92"/>
  <c r="R23" i="92"/>
  <c r="C19" i="92"/>
  <c r="D19" i="92"/>
  <c r="E19" i="92"/>
  <c r="F19" i="92"/>
  <c r="G19" i="92"/>
  <c r="H19" i="92"/>
  <c r="I19" i="92"/>
  <c r="J19" i="92"/>
  <c r="K19" i="92"/>
  <c r="L19" i="92"/>
  <c r="M19" i="92"/>
  <c r="N19" i="92"/>
  <c r="Q19" i="92"/>
  <c r="R19" i="92"/>
  <c r="C16" i="92"/>
  <c r="D16" i="92"/>
  <c r="E16" i="92"/>
  <c r="F16" i="92"/>
  <c r="G16" i="92"/>
  <c r="H16" i="92"/>
  <c r="I16" i="92"/>
  <c r="J16" i="92"/>
  <c r="K16" i="92"/>
  <c r="L16" i="92"/>
  <c r="M16" i="92"/>
  <c r="N16" i="92"/>
  <c r="Q16" i="92"/>
  <c r="R16" i="92"/>
  <c r="C13" i="92"/>
  <c r="D13" i="92"/>
  <c r="E13" i="92"/>
  <c r="F13" i="92"/>
  <c r="G13" i="92"/>
  <c r="H13" i="92"/>
  <c r="I13" i="92"/>
  <c r="J13" i="92"/>
  <c r="K13" i="92"/>
  <c r="L13" i="92"/>
  <c r="M13" i="92"/>
  <c r="N13" i="92"/>
  <c r="Q13" i="92"/>
  <c r="R13" i="92"/>
  <c r="O6" i="92"/>
  <c r="C38" i="92" l="1"/>
  <c r="J38" i="92"/>
  <c r="K38" i="92"/>
  <c r="I38" i="92"/>
  <c r="R38" i="92"/>
  <c r="H38" i="92"/>
  <c r="F38" i="92"/>
  <c r="E38" i="92"/>
  <c r="G38" i="92"/>
  <c r="D38" i="92"/>
  <c r="N38" i="92"/>
  <c r="P6" i="92"/>
  <c r="L38" i="92"/>
  <c r="M38" i="92"/>
  <c r="S6" i="92" l="1"/>
  <c r="F31" i="72"/>
  <c r="E31" i="72"/>
  <c r="D31" i="72"/>
  <c r="C31" i="72"/>
  <c r="G31" i="72"/>
  <c r="F17" i="72"/>
  <c r="F24" i="72"/>
  <c r="G24" i="72"/>
  <c r="D17" i="72"/>
  <c r="E17" i="72"/>
  <c r="G17" i="72"/>
  <c r="C17" i="72"/>
  <c r="B17" i="72"/>
  <c r="E10" i="72"/>
  <c r="G10" i="72"/>
  <c r="F10" i="72"/>
  <c r="B10" i="72"/>
  <c r="C10" i="72"/>
  <c r="D10" i="72"/>
  <c r="C12" i="99"/>
  <c r="D12" i="99"/>
  <c r="E12" i="99"/>
  <c r="F12" i="99"/>
  <c r="G12" i="99"/>
  <c r="H12" i="99"/>
  <c r="I12" i="99"/>
  <c r="J12" i="99"/>
  <c r="K12" i="99"/>
  <c r="L12" i="99"/>
  <c r="M12" i="99"/>
  <c r="B12" i="99"/>
  <c r="C6" i="99"/>
  <c r="D6" i="99"/>
  <c r="E6" i="99"/>
  <c r="F6" i="99"/>
  <c r="G6" i="99"/>
  <c r="G13" i="99" s="1"/>
  <c r="H6" i="99"/>
  <c r="H13" i="99" s="1"/>
  <c r="I6" i="99"/>
  <c r="J6" i="99"/>
  <c r="K6" i="99"/>
  <c r="L6" i="99"/>
  <c r="M6" i="99"/>
  <c r="M13" i="99" s="1"/>
  <c r="B6" i="99"/>
  <c r="B13" i="99" s="1"/>
  <c r="D37" i="65"/>
  <c r="E37" i="65"/>
  <c r="F37" i="65"/>
  <c r="G37" i="65"/>
  <c r="H37" i="65"/>
  <c r="I37" i="65"/>
  <c r="J37" i="65"/>
  <c r="K37" i="65"/>
  <c r="L37" i="65"/>
  <c r="M37" i="65"/>
  <c r="N37" i="65"/>
  <c r="D20" i="65"/>
  <c r="E20" i="65"/>
  <c r="F20" i="65"/>
  <c r="G20" i="65"/>
  <c r="H20" i="65"/>
  <c r="I20" i="65"/>
  <c r="J20" i="65"/>
  <c r="K20" i="65"/>
  <c r="M20" i="65"/>
  <c r="N20" i="65"/>
  <c r="E13" i="99" l="1"/>
  <c r="D13" i="99"/>
  <c r="J13" i="99"/>
  <c r="I13" i="99"/>
  <c r="K13" i="99"/>
  <c r="C13" i="99"/>
  <c r="F13" i="99"/>
  <c r="L13" i="99"/>
  <c r="N4" i="99"/>
  <c r="O31" i="65"/>
  <c r="O32" i="65"/>
  <c r="O33" i="65"/>
  <c r="O34" i="65"/>
  <c r="O29" i="65"/>
  <c r="O27" i="65"/>
  <c r="O23" i="65"/>
  <c r="O24" i="65"/>
  <c r="O25" i="65"/>
  <c r="O16" i="65"/>
  <c r="O17" i="65"/>
  <c r="O14" i="65"/>
  <c r="O20" i="65" s="1"/>
  <c r="O12" i="65"/>
  <c r="O10" i="65"/>
  <c r="D7" i="65"/>
  <c r="D39" i="65" s="1"/>
  <c r="E7" i="65"/>
  <c r="E39" i="65" s="1"/>
  <c r="F7" i="65"/>
  <c r="F39" i="65" s="1"/>
  <c r="G7" i="65"/>
  <c r="G39" i="65" s="1"/>
  <c r="H7" i="65"/>
  <c r="H39" i="65" s="1"/>
  <c r="I7" i="65"/>
  <c r="I39" i="65" s="1"/>
  <c r="J7" i="65"/>
  <c r="J39" i="65" s="1"/>
  <c r="K7" i="65"/>
  <c r="K39" i="65" s="1"/>
  <c r="L7" i="65"/>
  <c r="L39" i="65" s="1"/>
  <c r="M7" i="65"/>
  <c r="M39" i="65" s="1"/>
  <c r="N7" i="65"/>
  <c r="N39" i="65" s="1"/>
  <c r="O6" i="65"/>
  <c r="O7" i="65" s="1"/>
  <c r="Q35" i="92"/>
  <c r="Q37" i="92" s="1"/>
  <c r="Q38" i="92" s="1"/>
  <c r="O30" i="92"/>
  <c r="O31" i="92"/>
  <c r="P31" i="92" s="1"/>
  <c r="S31" i="92" s="1"/>
  <c r="O32" i="92"/>
  <c r="P32" i="92" s="1"/>
  <c r="S32" i="92" s="1"/>
  <c r="O26" i="92"/>
  <c r="P26" i="92" s="1"/>
  <c r="S26" i="92" s="1"/>
  <c r="O7" i="92"/>
  <c r="O8" i="92"/>
  <c r="P8" i="92" s="1"/>
  <c r="S8" i="92" s="1"/>
  <c r="O9" i="92"/>
  <c r="O10" i="92"/>
  <c r="P10" i="92" s="1"/>
  <c r="S10" i="92" s="1"/>
  <c r="O11" i="92"/>
  <c r="P11" i="92" s="1"/>
  <c r="S11" i="92" s="1"/>
  <c r="O12" i="92"/>
  <c r="P12" i="92" s="1"/>
  <c r="S12" i="92" s="1"/>
  <c r="N5" i="99"/>
  <c r="N9" i="99"/>
  <c r="N10" i="99"/>
  <c r="N11" i="99"/>
  <c r="N12" i="99" l="1"/>
  <c r="P7" i="92"/>
  <c r="O13" i="92"/>
  <c r="O37" i="65"/>
  <c r="P30" i="92"/>
  <c r="P9" i="92"/>
  <c r="S9" i="92" s="1"/>
  <c r="N6" i="99"/>
  <c r="N13" i="99" s="1"/>
  <c r="S7" i="92" l="1"/>
  <c r="P13" i="92"/>
  <c r="S13" i="92" s="1"/>
  <c r="O39" i="65"/>
  <c r="S30" i="92"/>
  <c r="N16" i="99"/>
  <c r="B58" i="67"/>
  <c r="B15" i="98"/>
  <c r="M37" i="68" l="1"/>
  <c r="M38" i="68"/>
  <c r="M39" i="68"/>
  <c r="M40" i="68"/>
  <c r="M41" i="68"/>
  <c r="M42" i="68"/>
  <c r="M43" i="68"/>
  <c r="M30" i="68"/>
  <c r="M31" i="68"/>
  <c r="M32" i="68"/>
  <c r="M33" i="68"/>
  <c r="M34" i="68"/>
  <c r="H25" i="67"/>
  <c r="N19" i="98"/>
  <c r="M15" i="98"/>
  <c r="L15" i="98"/>
  <c r="K15" i="98"/>
  <c r="J15" i="98"/>
  <c r="I15" i="98"/>
  <c r="H15" i="98"/>
  <c r="G15" i="98"/>
  <c r="F15" i="98"/>
  <c r="E15" i="98"/>
  <c r="D15" i="98"/>
  <c r="C15" i="98"/>
  <c r="N14" i="98"/>
  <c r="N13" i="98"/>
  <c r="N12" i="98"/>
  <c r="N11" i="98"/>
  <c r="N10" i="98"/>
  <c r="N9" i="98"/>
  <c r="N8" i="98"/>
  <c r="N7" i="98"/>
  <c r="J25" i="67"/>
  <c r="D25" i="67"/>
  <c r="D43" i="67" s="1"/>
  <c r="C25" i="67"/>
  <c r="C43" i="67" s="1"/>
  <c r="B25" i="67"/>
  <c r="B43" i="67" s="1"/>
  <c r="F25" i="67"/>
  <c r="G25" i="67"/>
  <c r="E25" i="67"/>
  <c r="E43" i="67" s="1"/>
  <c r="O22" i="92"/>
  <c r="P22" i="92" s="1"/>
  <c r="S22" i="92" s="1"/>
  <c r="N15" i="98" l="1"/>
  <c r="O36" i="92"/>
  <c r="P36" i="92" s="1"/>
  <c r="S36" i="92" s="1"/>
  <c r="O35" i="92"/>
  <c r="O29" i="92"/>
  <c r="O25" i="92"/>
  <c r="O21" i="92"/>
  <c r="O18" i="92"/>
  <c r="O15" i="92"/>
  <c r="M35" i="68"/>
  <c r="C16" i="68"/>
  <c r="C17" i="68"/>
  <c r="C18" i="68"/>
  <c r="C19" i="68"/>
  <c r="C20" i="68"/>
  <c r="C21" i="68"/>
  <c r="C22" i="68"/>
  <c r="C9" i="68"/>
  <c r="C10" i="68"/>
  <c r="C11" i="68"/>
  <c r="C12" i="68"/>
  <c r="C13" i="68"/>
  <c r="N47" i="67"/>
  <c r="N48" i="67"/>
  <c r="N49" i="67"/>
  <c r="N50" i="67"/>
  <c r="N46" i="67"/>
  <c r="N54" i="67"/>
  <c r="N26" i="67"/>
  <c r="N27" i="67"/>
  <c r="N28" i="67"/>
  <c r="N29" i="67"/>
  <c r="N30" i="67"/>
  <c r="N25" i="67"/>
  <c r="N55" i="67"/>
  <c r="N56" i="67"/>
  <c r="N57" i="67"/>
  <c r="N20" i="67"/>
  <c r="N58" i="67" l="1"/>
  <c r="P35" i="92"/>
  <c r="O37" i="92"/>
  <c r="P29" i="92"/>
  <c r="O33" i="92"/>
  <c r="P25" i="92"/>
  <c r="O27" i="92"/>
  <c r="P21" i="92"/>
  <c r="O23" i="92"/>
  <c r="P18" i="92"/>
  <c r="O19" i="92"/>
  <c r="P15" i="92"/>
  <c r="O16" i="92"/>
  <c r="B23" i="68"/>
  <c r="B14" i="68"/>
  <c r="O38" i="92" l="1"/>
  <c r="S35" i="92"/>
  <c r="P37" i="92"/>
  <c r="S37" i="92" s="1"/>
  <c r="S29" i="92"/>
  <c r="P33" i="92"/>
  <c r="S33" i="92" s="1"/>
  <c r="S25" i="92"/>
  <c r="P27" i="92"/>
  <c r="S27" i="92" s="1"/>
  <c r="S21" i="92"/>
  <c r="P23" i="92"/>
  <c r="S23" i="92" s="1"/>
  <c r="S18" i="92"/>
  <c r="P19" i="92"/>
  <c r="S19" i="92" s="1"/>
  <c r="S15" i="92"/>
  <c r="P16" i="92"/>
  <c r="L43" i="67"/>
  <c r="K43" i="67"/>
  <c r="N15" i="67"/>
  <c r="D58" i="67"/>
  <c r="N13" i="67"/>
  <c r="N17" i="67"/>
  <c r="B51" i="67"/>
  <c r="L58" i="67"/>
  <c r="M58" i="67"/>
  <c r="L51" i="67"/>
  <c r="M51" i="67"/>
  <c r="F43" i="67"/>
  <c r="G43" i="67"/>
  <c r="H43" i="67"/>
  <c r="I43" i="67"/>
  <c r="J43" i="67"/>
  <c r="M43" i="67"/>
  <c r="I51" i="67"/>
  <c r="B21" i="50"/>
  <c r="L44" i="68"/>
  <c r="J44" i="68"/>
  <c r="H44" i="68"/>
  <c r="F44" i="68"/>
  <c r="D44" i="68"/>
  <c r="L35" i="68"/>
  <c r="J35" i="68"/>
  <c r="H35" i="68"/>
  <c r="F35" i="68"/>
  <c r="D35" i="68"/>
  <c r="B44" i="68"/>
  <c r="B35" i="68"/>
  <c r="L23" i="68"/>
  <c r="J23" i="68"/>
  <c r="L14" i="68"/>
  <c r="J14" i="68"/>
  <c r="F23" i="68"/>
  <c r="F14" i="68"/>
  <c r="D23" i="68"/>
  <c r="D14" i="68"/>
  <c r="H23" i="68"/>
  <c r="H14" i="68"/>
  <c r="K51" i="67"/>
  <c r="K58" i="67"/>
  <c r="J58" i="67"/>
  <c r="I58" i="67"/>
  <c r="H58" i="67"/>
  <c r="G58" i="67"/>
  <c r="F58" i="67"/>
  <c r="J51" i="67"/>
  <c r="H51" i="67"/>
  <c r="G51" i="67"/>
  <c r="F51" i="67"/>
  <c r="C26" i="68"/>
  <c r="E4" i="68"/>
  <c r="C58" i="67"/>
  <c r="C51" i="67"/>
  <c r="D51" i="67"/>
  <c r="C14" i="68"/>
  <c r="C23" i="68"/>
  <c r="E58" i="67"/>
  <c r="N22" i="67"/>
  <c r="E51" i="67"/>
  <c r="S16" i="92" l="1"/>
  <c r="P38" i="92"/>
  <c r="S38" i="92" s="1"/>
  <c r="C42" i="68"/>
  <c r="C43" i="68"/>
  <c r="C30" i="68"/>
  <c r="C31" i="68"/>
  <c r="C33" i="68"/>
  <c r="C32" i="68"/>
  <c r="C41" i="68"/>
  <c r="C34" i="68"/>
  <c r="C39" i="68"/>
  <c r="C37" i="68"/>
  <c r="C38" i="68"/>
  <c r="C40" i="68"/>
  <c r="G4" i="68"/>
  <c r="G26" i="68" s="1"/>
  <c r="E17" i="68"/>
  <c r="E21" i="68"/>
  <c r="E11" i="68"/>
  <c r="E22" i="68"/>
  <c r="E10" i="68"/>
  <c r="E18" i="68"/>
  <c r="E12" i="68"/>
  <c r="E13" i="68"/>
  <c r="E20" i="68"/>
  <c r="E19" i="68"/>
  <c r="E9" i="68"/>
  <c r="E16" i="68"/>
  <c r="E26" i="68"/>
  <c r="L24" i="68"/>
  <c r="F45" i="68"/>
  <c r="D45" i="68"/>
  <c r="H24" i="68"/>
  <c r="J24" i="68"/>
  <c r="B24" i="68"/>
  <c r="H45" i="68"/>
  <c r="B45" i="68"/>
  <c r="D24" i="68"/>
  <c r="C24" i="68"/>
  <c r="F24" i="68"/>
  <c r="M44" i="68"/>
  <c r="L45" i="68"/>
  <c r="N51" i="67"/>
  <c r="J45" i="68"/>
  <c r="I4" i="68" l="1"/>
  <c r="I9" i="68" s="1"/>
  <c r="C44" i="68"/>
  <c r="G37" i="68"/>
  <c r="G41" i="68"/>
  <c r="G30" i="68"/>
  <c r="G31" i="68"/>
  <c r="G42" i="68"/>
  <c r="G43" i="68"/>
  <c r="G32" i="68"/>
  <c r="G38" i="68"/>
  <c r="G33" i="68"/>
  <c r="G39" i="68"/>
  <c r="G40" i="68"/>
  <c r="G34" i="68"/>
  <c r="E37" i="68"/>
  <c r="E41" i="68"/>
  <c r="E31" i="68"/>
  <c r="E42" i="68"/>
  <c r="E32" i="68"/>
  <c r="E33" i="68"/>
  <c r="E43" i="68"/>
  <c r="E38" i="68"/>
  <c r="E34" i="68"/>
  <c r="E39" i="68"/>
  <c r="E40" i="68"/>
  <c r="E30" i="68"/>
  <c r="C35" i="68"/>
  <c r="C45" i="68" s="1"/>
  <c r="E14" i="68"/>
  <c r="G16" i="68"/>
  <c r="G20" i="68"/>
  <c r="G10" i="68"/>
  <c r="G12" i="68"/>
  <c r="G13" i="68"/>
  <c r="G17" i="68"/>
  <c r="G21" i="68"/>
  <c r="G11" i="68"/>
  <c r="G18" i="68"/>
  <c r="G22" i="68"/>
  <c r="G19" i="68"/>
  <c r="G9" i="68"/>
  <c r="E23" i="68"/>
  <c r="M45" i="68"/>
  <c r="I22" i="68" l="1"/>
  <c r="I21" i="68"/>
  <c r="I11" i="68"/>
  <c r="I26" i="68"/>
  <c r="I10" i="68"/>
  <c r="K4" i="68"/>
  <c r="K17" i="68" s="1"/>
  <c r="I17" i="68"/>
  <c r="I16" i="68"/>
  <c r="I18" i="68"/>
  <c r="I13" i="68"/>
  <c r="I19" i="68"/>
  <c r="I12" i="68"/>
  <c r="I20" i="68"/>
  <c r="G35" i="68"/>
  <c r="E44" i="68"/>
  <c r="G44" i="68"/>
  <c r="E35" i="68"/>
  <c r="E24" i="68"/>
  <c r="G23" i="68"/>
  <c r="G14" i="68"/>
  <c r="E45" i="68" l="1"/>
  <c r="I42" i="68"/>
  <c r="I30" i="68"/>
  <c r="I43" i="68"/>
  <c r="I37" i="68"/>
  <c r="I38" i="68"/>
  <c r="I32" i="68"/>
  <c r="I33" i="68"/>
  <c r="I39" i="68"/>
  <c r="I41" i="68"/>
  <c r="I31" i="68"/>
  <c r="I40" i="68"/>
  <c r="I34" i="68"/>
  <c r="I23" i="68"/>
  <c r="K12" i="68"/>
  <c r="K26" i="68"/>
  <c r="I14" i="68"/>
  <c r="K16" i="68"/>
  <c r="K10" i="68"/>
  <c r="K11" i="68"/>
  <c r="K9" i="68"/>
  <c r="K13" i="68"/>
  <c r="K21" i="68"/>
  <c r="K20" i="68"/>
  <c r="M4" i="68"/>
  <c r="M13" i="68" s="1"/>
  <c r="K19" i="68"/>
  <c r="K22" i="68"/>
  <c r="K18" i="68"/>
  <c r="G45" i="68"/>
  <c r="G24" i="68"/>
  <c r="I44" i="68" l="1"/>
  <c r="K37" i="68"/>
  <c r="K33" i="68"/>
  <c r="K38" i="68"/>
  <c r="K39" i="68"/>
  <c r="K32" i="68"/>
  <c r="K31" i="68"/>
  <c r="K30" i="68"/>
  <c r="I35" i="68"/>
  <c r="I45" i="68" s="1"/>
  <c r="I24" i="68"/>
  <c r="K14" i="68"/>
  <c r="M12" i="68"/>
  <c r="M20" i="68"/>
  <c r="M21" i="68"/>
  <c r="K23" i="68"/>
  <c r="M11" i="68"/>
  <c r="M19" i="68"/>
  <c r="M17" i="68"/>
  <c r="M16" i="68"/>
  <c r="M26" i="68"/>
  <c r="M10" i="68"/>
  <c r="M18" i="68"/>
  <c r="M9" i="68"/>
  <c r="M22" i="68"/>
  <c r="K24" i="68" l="1"/>
  <c r="K44" i="68"/>
  <c r="K35" i="68"/>
  <c r="M14" i="68"/>
  <c r="M23" i="68"/>
  <c r="M24" i="68" l="1"/>
  <c r="K45" i="68"/>
</calcChain>
</file>

<file path=xl/sharedStrings.xml><?xml version="1.0" encoding="utf-8"?>
<sst xmlns="http://schemas.openxmlformats.org/spreadsheetml/2006/main" count="865" uniqueCount="313">
  <si>
    <t>Pacific Gas and Electric Company Monthly Report On Interruptible Load and Demand Response</t>
  </si>
  <si>
    <t>Programs for December 2025</t>
  </si>
  <si>
    <t xml:space="preserve"> </t>
  </si>
  <si>
    <t xml:space="preserve">            Pacific Gas and Electric Company (“PG&amp;E”) hereby submits this report on Interruptible Load and Demand Response Programs for December 2025. This report is being sent to the Energy Division via EnergyDivisionCentralFiles@cpuc.ca.gov and public version will be served on the service list for A.11-03-001.</t>
  </si>
  <si>
    <t xml:space="preserve">https://www.pge.com/en_US/large-business/save-energy-and-money/energy-management-programs/demand-response-programs/case-studies/case-studies.page </t>
  </si>
  <si>
    <t>UTILITY NAME: Pacific Gas and Electric Company</t>
  </si>
  <si>
    <t>Monthly Program Enrollment and Estimated Load Impacts</t>
  </si>
  <si>
    <t>Jauary 2025</t>
  </si>
  <si>
    <t>February 2025</t>
  </si>
  <si>
    <t>March 2025</t>
  </si>
  <si>
    <t>April 2025</t>
  </si>
  <si>
    <t>May 2025</t>
  </si>
  <si>
    <t>June 2025</t>
  </si>
  <si>
    <t>PROGRAMS</t>
  </si>
  <si>
    <t>Service Accounts</t>
  </si>
  <si>
    <t>Ex Ante Estimated MW</t>
  </si>
  <si>
    <r>
      <t xml:space="preserve">INTERUPTIBLE RELIABILITY PROGRAMS </t>
    </r>
    <r>
      <rPr>
        <b/>
        <sz val="8"/>
        <rFont val="Arial"/>
        <family val="2"/>
      </rPr>
      <t>2</t>
    </r>
  </si>
  <si>
    <t>BIP - Day Of</t>
  </si>
  <si>
    <t>OBMC</t>
  </si>
  <si>
    <t>SLRP</t>
  </si>
  <si>
    <r>
      <t>SmartAC</t>
    </r>
    <r>
      <rPr>
        <vertAlign val="superscript"/>
        <sz val="10"/>
        <rFont val="Arial"/>
        <family val="2"/>
      </rPr>
      <t>TM</t>
    </r>
    <r>
      <rPr>
        <sz val="10"/>
        <rFont val="Arial"/>
        <family val="2"/>
      </rPr>
      <t xml:space="preserve"> - Commercial</t>
    </r>
  </si>
  <si>
    <r>
      <t>SmartAC</t>
    </r>
    <r>
      <rPr>
        <vertAlign val="superscript"/>
        <sz val="10"/>
        <rFont val="Arial"/>
        <family val="2"/>
      </rPr>
      <t>TM</t>
    </r>
    <r>
      <rPr>
        <sz val="10"/>
        <rFont val="Arial"/>
        <family val="2"/>
      </rPr>
      <t xml:space="preserve"> - Residential</t>
    </r>
  </si>
  <si>
    <t xml:space="preserve">  Sub-Total Interruptible</t>
  </si>
  <si>
    <r>
      <t xml:space="preserve">PRICE-RESPONSIVE PROGRAMS </t>
    </r>
    <r>
      <rPr>
        <b/>
        <sz val="8"/>
        <rFont val="Arial"/>
        <family val="2"/>
      </rPr>
      <t>1</t>
    </r>
  </si>
  <si>
    <t>Automated Response Technology</t>
  </si>
  <si>
    <t>CBP - Day Ahead - Residential</t>
  </si>
  <si>
    <t>CBP - Day Ahead Non-Residential</t>
  </si>
  <si>
    <t>PDP (200 kW or above)</t>
  </si>
  <si>
    <t>PDP (above 20 kW &amp; below 200 kW)</t>
  </si>
  <si>
    <t>PDP (20 kW or below)</t>
  </si>
  <si>
    <r>
      <t>SmartRate</t>
    </r>
    <r>
      <rPr>
        <vertAlign val="superscript"/>
        <sz val="10"/>
        <rFont val="Arial"/>
        <family val="2"/>
      </rPr>
      <t>TM</t>
    </r>
    <r>
      <rPr>
        <sz val="10"/>
        <rFont val="Arial"/>
        <family val="2"/>
      </rPr>
      <t xml:space="preserve"> - Residential</t>
    </r>
  </si>
  <si>
    <t xml:space="preserve">  Sub-Total Price Response</t>
  </si>
  <si>
    <t>Total All Programs</t>
  </si>
  <si>
    <t>July 2025</t>
  </si>
  <si>
    <t>August 2025</t>
  </si>
  <si>
    <t>September 2025</t>
  </si>
  <si>
    <t>October 2025</t>
  </si>
  <si>
    <t>November 2025</t>
  </si>
  <si>
    <t>December 2025</t>
  </si>
  <si>
    <r>
      <t>Programs</t>
    </r>
    <r>
      <rPr>
        <b/>
        <vertAlign val="superscript"/>
        <sz val="10"/>
        <rFont val="Arial"/>
        <family val="2"/>
      </rPr>
      <t/>
    </r>
  </si>
  <si>
    <t>BIP - Day of</t>
  </si>
  <si>
    <r>
      <t>PRICE-RESPONSIVE PROGRAMS</t>
    </r>
    <r>
      <rPr>
        <b/>
        <sz val="8"/>
        <rFont val="Arial"/>
        <family val="2"/>
      </rPr>
      <t xml:space="preserve"> 1</t>
    </r>
  </si>
  <si>
    <t>NOTE: Readers should exercise caution in interpreting or using the estimated MW values found in this report. Ex Ante forecasts reflect the expected load impacts estimates that would occur between 4 – 9 pm during each DR program’s operating season, based on 1-in-2 weather conditions if all DR programs were called simultaneously on the system worst day. The values presented herein are based on the April 1, 2025 (R.13-09-011) Load Impact Report for Demand Response multiplied by the number of currently enrolled service accounts for the reporting month. MW estimates found in the Monthly ILP Report are not used by PG&amp;E for operational reporting, resource planning, cost-effectiveness analysis, or in developing regulatory filings.</t>
  </si>
  <si>
    <t>November 2025:
- Removed the "Eligible Accounts as of Jan 1, 2025"  to remove redundant reporting. Data is also reported in "Program Eligibility and Ex Ante Average Load Impacts" table.
- Removed "Ex Post Estimated MW" to remove conflicting reporting. Data reported in Table I-4 "Year-to-Date Event Summary" is the appropriate Ex Post Estimated MW reporting.</t>
  </si>
  <si>
    <r>
      <t>Program Eligibility and Ex Ante Average Load Impacts</t>
    </r>
    <r>
      <rPr>
        <b/>
        <vertAlign val="superscript"/>
        <sz val="10"/>
        <rFont val="Arial"/>
        <family val="2"/>
      </rPr>
      <t xml:space="preserve"> 1,2,3</t>
    </r>
  </si>
  <si>
    <r>
      <t>Program</t>
    </r>
    <r>
      <rPr>
        <b/>
        <vertAlign val="superscript"/>
        <sz val="10"/>
        <rFont val="Arial"/>
        <family val="2"/>
      </rPr>
      <t>2</t>
    </r>
  </si>
  <si>
    <t>Average Ex Ante Load Impact kW / Customer</t>
  </si>
  <si>
    <t>Eligible Accounts as of
April 2025</t>
  </si>
  <si>
    <t>Eligibility Criteria (Refer to tariff for specifics)</t>
  </si>
  <si>
    <t>January</t>
  </si>
  <si>
    <t>February</t>
  </si>
  <si>
    <t>March</t>
  </si>
  <si>
    <t>April</t>
  </si>
  <si>
    <t>May</t>
  </si>
  <si>
    <t>June</t>
  </si>
  <si>
    <t>July</t>
  </si>
  <si>
    <t xml:space="preserve">August </t>
  </si>
  <si>
    <t xml:space="preserve">September </t>
  </si>
  <si>
    <t>October</t>
  </si>
  <si>
    <t xml:space="preserve">November </t>
  </si>
  <si>
    <t>December</t>
  </si>
  <si>
    <t>2.2 Million</t>
  </si>
  <si>
    <r>
      <t>PG&amp;E customers receiving Bundled Service or Community Choice Aggregation service and being billed on a PG&amp;E residential rate schedule. Customers cannot be dually enrolled in another supply-side demand response pilot or program offered by PG&amp;E, third-party DR provider, CCA, or an event-based load-modifying program offered by PG&amp;E.</t>
    </r>
    <r>
      <rPr>
        <vertAlign val="superscript"/>
        <sz val="10"/>
        <rFont val="Arial"/>
        <family val="2"/>
      </rPr>
      <t>4</t>
    </r>
  </si>
  <si>
    <t xml:space="preserve">Bundled, Community Choice Aggregation, or Direct Access Service non-residential customer service accounts that have at least an average monthly demand of 100 kW, and are billed on a PG&amp;E commercial, industrial, or agricultural electric time-of-use (TOU) rate schedule.  </t>
  </si>
  <si>
    <t>n/a</t>
  </si>
  <si>
    <t>Not Available</t>
  </si>
  <si>
    <t>Bundled, Community Choice Aggregation, or Direct Access Service non-residential customer accounts with interval meters that must be able to reduce electric load such that the entire load on the PG&amp;E circuit or dedicated substation that provides service to that customer is reduced to or below Maximum Load Levels (MLLs) for the entire duration of each and every RO operation.</t>
  </si>
  <si>
    <t xml:space="preserve">Bundled Service customers taking service under Schedules A-10, E-19, or E-20, and a minimum average monthly demand of 100 kilowatts (kW).
Customers must commit to a minimum of 15% of baseline usage, with a minimum load reduction of 100 kW. </t>
  </si>
  <si>
    <t>Small and medium business customers taking service under applicable rate schedules equipped with central or packaged DX air conditioning equipment. Closed to new enrollment.</t>
  </si>
  <si>
    <r>
      <rPr>
        <sz val="10"/>
        <color rgb="FF000000"/>
        <rFont val="Arial"/>
        <family val="2"/>
      </rPr>
      <t>SmartAC</t>
    </r>
    <r>
      <rPr>
        <vertAlign val="superscript"/>
        <sz val="10"/>
        <color rgb="FF000000"/>
        <rFont val="Arial"/>
        <family val="2"/>
      </rPr>
      <t>TM</t>
    </r>
    <r>
      <rPr>
        <sz val="10"/>
        <color rgb="FF000000"/>
        <rFont val="Arial"/>
        <family val="2"/>
      </rPr>
      <t xml:space="preserve"> - Residential</t>
    </r>
  </si>
  <si>
    <t>Residential customers taking service under applicable rate schedules equipped with central or packaged DX air conditioning equipment.</t>
  </si>
  <si>
    <t>3.8 Million</t>
  </si>
  <si>
    <t>PG&amp;E customers receiving Bundled, Community Choice Aggregation, or Direct Access Service and being billed on a PG&amp;E residential, commercial, industrial, or agricultural electric rate schedule.</t>
  </si>
  <si>
    <t xml:space="preserve">Defaulted beginning on May 2010, for bundled C&amp;I Customers &gt;200kW Maximum Demand; February 2011 for large bundled Agriculture customers; November 2014 for bundled C&amp;I Customers with &lt;200 kW Maximum Demand and 12 consecutive months of interval data.  </t>
  </si>
  <si>
    <r>
      <rPr>
        <sz val="10"/>
        <color rgb="FF000000"/>
        <rFont val="Arial"/>
        <family val="2"/>
      </rPr>
      <t>SmartRate</t>
    </r>
    <r>
      <rPr>
        <vertAlign val="superscript"/>
        <sz val="10"/>
        <color rgb="FF000000"/>
        <rFont val="Arial"/>
        <family val="2"/>
      </rPr>
      <t>TM</t>
    </r>
    <r>
      <rPr>
        <sz val="10"/>
        <color rgb="FF000000"/>
        <rFont val="Arial"/>
        <family val="2"/>
      </rPr>
      <t xml:space="preserve"> - Residential</t>
    </r>
  </si>
  <si>
    <t>1.7 Million</t>
  </si>
  <si>
    <t xml:space="preserve">A voluntary rate supplement to residential customers' otherwise applicable schedule. Available to Bundled-Service customers served on a single-family residential electric rate schedule. </t>
  </si>
  <si>
    <r>
      <rPr>
        <vertAlign val="superscript"/>
        <sz val="10"/>
        <rFont val="Arial"/>
        <family val="2"/>
      </rPr>
      <t>1</t>
    </r>
    <r>
      <rPr>
        <sz val="10"/>
        <rFont val="Arial"/>
        <family val="2"/>
      </rPr>
      <t xml:space="preserve"> The average ex ante load impacts per customer are based on the load impacts filed on April 1, 2025 (R.13-09-011). Estimated Average Ex Ante Load Impact kW/Customer = Portfolio-Adjusted Average kW/Customer, based on 1-in-2 utility weather conditions, where an event that would occur within Resource Adequacy (RA) availability assessment hours of 5-10 pm for March-May or 4-9 pm for all other months. </t>
    </r>
  </si>
  <si>
    <r>
      <rPr>
        <vertAlign val="superscript"/>
        <sz val="10"/>
        <color rgb="FF000000"/>
        <rFont val="Arial"/>
        <family val="2"/>
      </rPr>
      <t>2</t>
    </r>
    <r>
      <rPr>
        <sz val="10"/>
        <color rgb="FF000000"/>
        <rFont val="Arial"/>
        <family val="2"/>
      </rPr>
      <t xml:space="preserve"> Automated Response Technology, BIP, SmartAC, and CBP represent the average of the first four hours of the five-hour RA Window.</t>
    </r>
  </si>
  <si>
    <r>
      <rPr>
        <vertAlign val="superscript"/>
        <sz val="10"/>
        <color rgb="FF000000"/>
        <rFont val="Arial"/>
        <family val="2"/>
      </rPr>
      <t>3</t>
    </r>
    <r>
      <rPr>
        <sz val="10"/>
        <color rgb="FF000000"/>
        <rFont val="Arial"/>
        <family val="2"/>
      </rPr>
      <t xml:space="preserve"> PDP and SmartRate represent the full five-hour RA Window, consistent with program event dispatch parameters or peak period definitions.</t>
    </r>
  </si>
  <si>
    <r>
      <rPr>
        <vertAlign val="superscript"/>
        <sz val="10"/>
        <rFont val="Arial"/>
        <family val="2"/>
      </rPr>
      <t>4</t>
    </r>
    <r>
      <rPr>
        <sz val="10"/>
        <rFont val="Arial"/>
        <family val="2"/>
      </rPr>
      <t xml:space="preserve"> PG&amp;E does not have access to the technology installed by eligible ART customers. Therefore, the eligible account numbers presented are based on aggregated assumptions and publicly available data and should be interpreted as approximate figures rather than precise counts.</t>
    </r>
  </si>
  <si>
    <t>2025 Detailed Breakdown of MWs To Date in Auto DR Programs</t>
  </si>
  <si>
    <t>PROGRAM</t>
  </si>
  <si>
    <r>
      <t xml:space="preserve">Auto DR Verified MWs </t>
    </r>
    <r>
      <rPr>
        <vertAlign val="superscript"/>
        <sz val="10"/>
        <rFont val="Arial"/>
        <family val="2"/>
      </rPr>
      <t>1</t>
    </r>
  </si>
  <si>
    <t>PRICE-RESPONSIVE PROGRAMS</t>
  </si>
  <si>
    <t>CBP</t>
  </si>
  <si>
    <t>PDP</t>
  </si>
  <si>
    <t>Total</t>
  </si>
  <si>
    <t>INTERUPTIBLE RELIABILITY PROGRAMS</t>
  </si>
  <si>
    <t>GENERAL PROGRAM</t>
  </si>
  <si>
    <t xml:space="preserve"> AutoDR</t>
  </si>
  <si>
    <t>N/A</t>
  </si>
  <si>
    <t>TOTAL Auto DR MWs</t>
  </si>
  <si>
    <t>AutoDR</t>
  </si>
  <si>
    <r>
      <rPr>
        <vertAlign val="superscript"/>
        <sz val="10"/>
        <rFont val="Arial"/>
        <family val="2"/>
      </rPr>
      <t>1</t>
    </r>
    <r>
      <rPr>
        <sz val="10"/>
        <rFont val="Arial"/>
        <family val="2"/>
      </rPr>
      <t>ADR Non-Residential MWs are verified after equipment installation and customers have been paid 60% incentive or 100%  for customers &gt;200 kW. Actual performance is measured after the first full year of DR program participation, and the remaining 40% incentive (if applicable) is paid based on performance values. Office and Retail &lt;499 kW are excepted and paid at 100%. Only values for newly paid customers are recorded.</t>
    </r>
  </si>
  <si>
    <t>November 2025 - Removed all references to TA/TI programs due to approved program sunset in D.23-12-005.</t>
  </si>
  <si>
    <t>2025 Program Expenditures</t>
  </si>
  <si>
    <t xml:space="preserve">January </t>
  </si>
  <si>
    <t xml:space="preserve">February </t>
  </si>
  <si>
    <t>August</t>
  </si>
  <si>
    <t>September</t>
  </si>
  <si>
    <t>November</t>
  </si>
  <si>
    <t>Year-to-Date Expenditures</t>
  </si>
  <si>
    <t>Fund shift Adjustments</t>
  </si>
  <si>
    <t>Total Funding Expenditures &amp; Authorized Budget Percentage</t>
  </si>
  <si>
    <t>2024 YTD Expenditure</t>
  </si>
  <si>
    <t>Category 1: Supply‐Side DR Programs</t>
  </si>
  <si>
    <t>BASEINTERRUP</t>
  </si>
  <si>
    <t>AC Cycling: Smart AC</t>
  </si>
  <si>
    <t>Base Interruptible Program (BIP)</t>
  </si>
  <si>
    <t>BIP Incentives</t>
  </si>
  <si>
    <t>OBMC/SLRP</t>
  </si>
  <si>
    <t>Capacity Bidding Program (CBP)</t>
  </si>
  <si>
    <t>CBP Incentives</t>
  </si>
  <si>
    <t xml:space="preserve">Automated Response Technology Program (ART) </t>
  </si>
  <si>
    <t>ART Incentives</t>
  </si>
  <si>
    <t xml:space="preserve"> Budget Category 1 Total</t>
  </si>
  <si>
    <t>Category 2: Load Modifying DR Programs</t>
  </si>
  <si>
    <t>CAPACIT BIDD</t>
  </si>
  <si>
    <t xml:space="preserve"> Budget Category 2 Total</t>
  </si>
  <si>
    <t>Category 3: Rule 24/32</t>
  </si>
  <si>
    <t>AGGR MAN PFO</t>
  </si>
  <si>
    <t>Rule 24 Operation &amp; Maintenance</t>
  </si>
  <si>
    <t xml:space="preserve"> Budget Category 3 Total</t>
  </si>
  <si>
    <t>Category 4: Emerging &amp; Enabling Programs</t>
  </si>
  <si>
    <t>AUTO DR</t>
  </si>
  <si>
    <t>Auto DR</t>
  </si>
  <si>
    <t>EMRGTEK</t>
  </si>
  <si>
    <t>DR Emerging Technology</t>
  </si>
  <si>
    <t xml:space="preserve"> Budget Category 4 Total</t>
  </si>
  <si>
    <t>Category 5: Pilots</t>
  </si>
  <si>
    <t xml:space="preserve">Emergency Load Reduction Pilot </t>
  </si>
  <si>
    <t>ELRP Incentives</t>
  </si>
  <si>
    <t xml:space="preserve"> Budget Category 5 Total</t>
  </si>
  <si>
    <t>Category 6: Marketing, Education, and Outreach (ME&amp;O)</t>
  </si>
  <si>
    <t>EM&amp;V_01</t>
  </si>
  <si>
    <t>DR Core Marketing &amp; Outreach</t>
  </si>
  <si>
    <t>Smart AC Market</t>
  </si>
  <si>
    <t>Education and Training</t>
  </si>
  <si>
    <t>Flex Alert Media Campaign</t>
  </si>
  <si>
    <t xml:space="preserve"> Budget Category 6 Total</t>
  </si>
  <si>
    <t>Category 7: Portfolio Support (includes EM&amp;V, Systems Support, and Notifications)</t>
  </si>
  <si>
    <t>DR CORE MKT</t>
  </si>
  <si>
    <t>DR Portfolio Support</t>
  </si>
  <si>
    <t xml:space="preserve"> Budget Category 7 Total</t>
  </si>
  <si>
    <t>Total Incremental Cost</t>
  </si>
  <si>
    <r>
      <t xml:space="preserve">November 2025:
</t>
    </r>
    <r>
      <rPr>
        <vertAlign val="superscript"/>
        <sz val="10"/>
        <color theme="1"/>
        <rFont val="Arial"/>
        <family val="2"/>
      </rPr>
      <t>1</t>
    </r>
    <r>
      <rPr>
        <sz val="10"/>
        <color theme="1"/>
        <rFont val="Arial"/>
        <family val="2"/>
      </rPr>
      <t xml:space="preserve"> Corrected the "2024-2027 Authorized Funding" values for Categories 1, 6, and 7 to align with the Corrected D.23-12-005 issued December 14, 2023.
</t>
    </r>
    <r>
      <rPr>
        <vertAlign val="superscript"/>
        <sz val="10"/>
        <color theme="1"/>
        <rFont val="Arial"/>
        <family val="2"/>
      </rPr>
      <t>2</t>
    </r>
    <r>
      <rPr>
        <sz val="10"/>
        <color theme="1"/>
        <rFont val="Arial"/>
        <family val="2"/>
      </rPr>
      <t xml:space="preserve"> Corrected the cumulative 2024 expenditure reflected in "Total Funding Cycle Expenditures to Date."
</t>
    </r>
    <r>
      <rPr>
        <vertAlign val="superscript"/>
        <sz val="10"/>
        <color theme="1"/>
        <rFont val="Arial"/>
        <family val="2"/>
      </rPr>
      <t>3</t>
    </r>
    <r>
      <rPr>
        <sz val="10"/>
        <color theme="1"/>
        <rFont val="Arial"/>
        <family val="2"/>
      </rPr>
      <t xml:space="preserve"> Updated the "Cost Item" line items to align with the Corrected D.23-12-005: (1) including program incentives, SmartAC Market, and Flex Alert Media Campaign, and (2) aggregating "DR Integration Policy &amp; Planning," "DR Ops," and "DR IT" into "DR Portfolio Support."
</t>
    </r>
  </si>
  <si>
    <r>
      <t xml:space="preserve">Cost Item </t>
    </r>
    <r>
      <rPr>
        <b/>
        <vertAlign val="superscript"/>
        <sz val="9"/>
        <rFont val="Arial"/>
        <family val="2"/>
      </rPr>
      <t>1,2</t>
    </r>
  </si>
  <si>
    <t>Carry-Over Expenditures incurred in 2025</t>
  </si>
  <si>
    <t>DREBA 2015-2016</t>
  </si>
  <si>
    <t>Category 10 - Special Projects</t>
  </si>
  <si>
    <t>Permanent Load Shifting</t>
  </si>
  <si>
    <t>DREBA 2015-2016 Total</t>
  </si>
  <si>
    <t xml:space="preserve">DREBA 2018-2022 </t>
  </si>
  <si>
    <t>Category 1 - Supply-Side Demand Response Programs</t>
  </si>
  <si>
    <t>Category 4 - Emerging and Enabling Technology Programs</t>
  </si>
  <si>
    <t>Category 6 - Marketing, Education, and Outreach (ME&amp;O)</t>
  </si>
  <si>
    <t>Evaluation, Measurement, and Verification EM&amp;V</t>
  </si>
  <si>
    <t>Category 7 - Portfolio Support</t>
  </si>
  <si>
    <t>DR IT</t>
  </si>
  <si>
    <t>DR Market Activity</t>
  </si>
  <si>
    <t>Non Residential IDSM</t>
  </si>
  <si>
    <t>Residential IDSM</t>
  </si>
  <si>
    <t>DREBA 2018-2022 Total</t>
  </si>
  <si>
    <t>DREBA 2023</t>
  </si>
  <si>
    <t>Category 3 -  Demand Response Auction Mechanism and Direct Participation Support</t>
  </si>
  <si>
    <t>DRAM8</t>
  </si>
  <si>
    <t>DRAM9</t>
  </si>
  <si>
    <t xml:space="preserve">Direct Participation Electric Rule 24 Operation &amp; Maintenance </t>
  </si>
  <si>
    <t>Category 5 - Pilots</t>
  </si>
  <si>
    <t>DR Core E&amp;T</t>
  </si>
  <si>
    <t>Category 7 - Portfolio Support (includes EM&amp;V, Systems Support, and Notifications)</t>
  </si>
  <si>
    <t>DR Operations</t>
  </si>
  <si>
    <t>DR Policy</t>
  </si>
  <si>
    <t>DREBA 2023 Total</t>
  </si>
  <si>
    <r>
      <rPr>
        <vertAlign val="superscript"/>
        <sz val="10"/>
        <rFont val="Arial"/>
        <family val="2"/>
      </rPr>
      <t>1</t>
    </r>
    <r>
      <rPr>
        <sz val="10"/>
        <rFont val="Arial"/>
        <family val="2"/>
      </rPr>
      <t xml:space="preserve"> Expenditures on this page reflect expenses incurred in 2025 from prior Funding Cycles.</t>
    </r>
  </si>
  <si>
    <r>
      <rPr>
        <vertAlign val="superscript"/>
        <sz val="10"/>
        <rFont val="Arial"/>
        <family val="2"/>
      </rPr>
      <t>2</t>
    </r>
    <r>
      <rPr>
        <sz val="10"/>
        <rFont val="Arial"/>
        <family val="2"/>
      </rPr>
      <t xml:space="preserve"> November 2025 - Reorganized and renamed "Cost Item" line items by DREBA Funding Cycle.</t>
    </r>
  </si>
  <si>
    <t>2025 Incentives Expenditures</t>
  </si>
  <si>
    <t>Cost Item</t>
  </si>
  <si>
    <t>Program Incentives</t>
  </si>
  <si>
    <t>Automatic Demand Response (AutoDR)</t>
  </si>
  <si>
    <r>
      <t xml:space="preserve">Automated Response Technology (ART) </t>
    </r>
    <r>
      <rPr>
        <vertAlign val="superscript"/>
        <sz val="10"/>
        <rFont val="Arial"/>
        <family val="2"/>
      </rPr>
      <t>1</t>
    </r>
  </si>
  <si>
    <r>
      <t>Base Interruptible Program (BIP)</t>
    </r>
    <r>
      <rPr>
        <vertAlign val="superscript"/>
        <sz val="10"/>
        <rFont val="Arial"/>
        <family val="2"/>
      </rPr>
      <t xml:space="preserve"> 2</t>
    </r>
  </si>
  <si>
    <r>
      <t xml:space="preserve">Capacity Bidding Program (CBP) </t>
    </r>
    <r>
      <rPr>
        <vertAlign val="superscript"/>
        <sz val="10"/>
        <rFont val="Arial"/>
        <family val="2"/>
      </rPr>
      <t>1</t>
    </r>
  </si>
  <si>
    <t>Excess Supply Pilot</t>
  </si>
  <si>
    <r>
      <t>SmartAC</t>
    </r>
    <r>
      <rPr>
        <vertAlign val="superscript"/>
        <sz val="10"/>
        <rFont val="Arial"/>
        <family val="2"/>
      </rPr>
      <t xml:space="preserve">TM </t>
    </r>
  </si>
  <si>
    <t>Supply Side Pilot</t>
  </si>
  <si>
    <t>ELRP</t>
  </si>
  <si>
    <t xml:space="preserve">  Total Cost of Incentives</t>
  </si>
  <si>
    <t xml:space="preserve">Revenues from Penalties </t>
  </si>
  <si>
    <r>
      <rPr>
        <vertAlign val="superscript"/>
        <sz val="10"/>
        <rFont val="Arial"/>
        <family val="2"/>
      </rPr>
      <t xml:space="preserve">1 </t>
    </r>
    <r>
      <rPr>
        <sz val="10"/>
        <rFont val="Arial"/>
        <family val="2"/>
      </rPr>
      <t xml:space="preserve">Incentives reported are net of penalties paid by the aggregators. </t>
    </r>
  </si>
  <si>
    <r>
      <rPr>
        <vertAlign val="superscript"/>
        <sz val="10"/>
        <rFont val="Arial"/>
        <family val="2"/>
      </rPr>
      <t>2</t>
    </r>
    <r>
      <rPr>
        <sz val="10"/>
        <color theme="1"/>
        <rFont val="Arial"/>
        <family val="2"/>
      </rPr>
      <t xml:space="preserve"> </t>
    </r>
    <r>
      <rPr>
        <sz val="10"/>
        <rFont val="Arial"/>
        <family val="2"/>
      </rPr>
      <t xml:space="preserve">Revenues from Penalties denote penalty/default payments made by aggregators and charges to direct enrolled customers enrolled in BIP programs. </t>
    </r>
  </si>
  <si>
    <r>
      <t>Cost Item</t>
    </r>
    <r>
      <rPr>
        <b/>
        <vertAlign val="superscript"/>
        <sz val="10"/>
        <rFont val="Arial"/>
        <family val="2"/>
      </rPr>
      <t>1</t>
    </r>
  </si>
  <si>
    <t>DREBA 2018-2022 Incentives</t>
  </si>
  <si>
    <t>DREBA 2018-2022 Incentives Total</t>
  </si>
  <si>
    <t>DREBA 2023 Incentives</t>
  </si>
  <si>
    <t>DREBA 2023 Incentives Total</t>
  </si>
  <si>
    <r>
      <rPr>
        <vertAlign val="superscript"/>
        <sz val="10"/>
        <rFont val="Arial"/>
        <family val="2"/>
      </rPr>
      <t>1</t>
    </r>
    <r>
      <rPr>
        <sz val="10"/>
        <rFont val="Arial"/>
        <family val="2"/>
      </rPr>
      <t xml:space="preserve"> November 2025 - Reorganized and renamed "Cost Item" line items by DREBA Funding Cycle.</t>
    </r>
  </si>
  <si>
    <t xml:space="preserve"> PG&amp;E's ME&amp;O Actual Expenditures</t>
  </si>
  <si>
    <t>Year-to-Date  Expenditures</t>
  </si>
  <si>
    <t>I. STATEWIDE MARKETING</t>
  </si>
  <si>
    <t>IOU Administrative Costs</t>
  </si>
  <si>
    <t>Statewide ME&amp;O contract</t>
  </si>
  <si>
    <t xml:space="preserve">I. TOTAL STATEWIDE MARKETING </t>
  </si>
  <si>
    <r>
      <t>II. UTILITY MARKETING BY ACTIVITY</t>
    </r>
    <r>
      <rPr>
        <b/>
        <vertAlign val="superscript"/>
        <sz val="12"/>
        <rFont val="Calibri"/>
        <family val="2"/>
      </rPr>
      <t>1</t>
    </r>
  </si>
  <si>
    <t>TOTAL AUTHORIZED UTILITY MARKETING BUDGET</t>
  </si>
  <si>
    <t xml:space="preserve">PROGRAMS, RATES &amp; ACTIVITES WHICH DO NOT REQUIRE ITEMIZED ACCOUNTING </t>
  </si>
  <si>
    <t>Integrated Demand Side Marketing</t>
  </si>
  <si>
    <t>Marketing My Account/Energy and Integrated Online Audit Tools</t>
  </si>
  <si>
    <t>Critical Peak Pricing &gt; 200 kW</t>
  </si>
  <si>
    <r>
      <t>Demand Bidding Program</t>
    </r>
    <r>
      <rPr>
        <vertAlign val="superscript"/>
        <sz val="10"/>
        <rFont val="Calibri"/>
        <family val="2"/>
      </rPr>
      <t xml:space="preserve"> </t>
    </r>
  </si>
  <si>
    <t>Real Time Pricing</t>
  </si>
  <si>
    <t>Circuit Savers</t>
  </si>
  <si>
    <t>Small Commercial Technology Deployment</t>
  </si>
  <si>
    <t>Enabling Technologies (e.g., AutoDR, TI)</t>
  </si>
  <si>
    <t>PeakChoice</t>
  </si>
  <si>
    <t>Customer Awareness, Education and Outreach</t>
  </si>
  <si>
    <t xml:space="preserve">PROGRAMS &amp; RATES WHICH REQUIRE ITEMIZED ACCOUNTING   </t>
  </si>
  <si>
    <t>SmartAC</t>
  </si>
  <si>
    <t>Customer Research</t>
  </si>
  <si>
    <t>Collateral- Development, Printing, Distribution etc. (all non-labor costs)</t>
  </si>
  <si>
    <t xml:space="preserve">Labor </t>
  </si>
  <si>
    <t>Paid Media</t>
  </si>
  <si>
    <t>Other Costs</t>
  </si>
  <si>
    <t>Peak Time Rebate (RYU/SPD)</t>
  </si>
  <si>
    <t>Labor</t>
  </si>
  <si>
    <t xml:space="preserve">Critical Peak Pricing &lt; 200kW </t>
  </si>
  <si>
    <t xml:space="preserve"> Provided to Commission staff pursuant to General Order 66-D.</t>
  </si>
  <si>
    <t>II. TOTAL UTILITY MARKETING BY ACTIVITY</t>
  </si>
  <si>
    <t xml:space="preserve">III. UTILITY MARKETING BY ITEMIZED COST </t>
  </si>
  <si>
    <t xml:space="preserve">III. TOTAL UTILITY MARKETING BY ITEMIZED COST </t>
  </si>
  <si>
    <t>IV. UTILITY MARKETING BY CUSTOMER SEGMENT</t>
  </si>
  <si>
    <t>Agricultural</t>
  </si>
  <si>
    <t>Large Commercial and Industrial</t>
  </si>
  <si>
    <t>Small and Medium Commercial</t>
  </si>
  <si>
    <t>Residential</t>
  </si>
  <si>
    <t>IV. TOTAL UTILITY MARKETING BY CUSTOMER SEGMENT</t>
  </si>
  <si>
    <r>
      <rPr>
        <vertAlign val="superscript"/>
        <sz val="10"/>
        <color rgb="FF000000"/>
        <rFont val="Calibri"/>
        <family val="2"/>
      </rPr>
      <t xml:space="preserve">1 </t>
    </r>
    <r>
      <rPr>
        <sz val="10"/>
        <color rgb="FF000000"/>
        <rFont val="Calibri"/>
        <family val="2"/>
      </rPr>
      <t xml:space="preserve">Utility Marketing includes all activities to market individual utility programs or rates, demand response concepts, and customer tools, that were approved or directed by Decision 14-05-025, whether or not the marketing budget was approved as a line item in the Decision. For example, PG&amp;E should not include marketing for TOU and PDP because funding was authorized in another proceeding. However, PG&amp;E must document all amounts spent on marketing individual demand response programs even though a specific marketing budget was not approved for the program. This example applies to all of the utilities. The programs and activities listed in item II of the template are meant as examples, and may not be exhaustive. However, the utilities must include all programs or rates that meet this description. The totals for Items II, III and IV should be equal.    </t>
    </r>
  </si>
  <si>
    <t>Program Name</t>
  </si>
  <si>
    <t>Month</t>
  </si>
  <si>
    <t>Zones</t>
  </si>
  <si>
    <r>
      <t>Event No.</t>
    </r>
    <r>
      <rPr>
        <sz val="10"/>
        <rFont val="Calibri"/>
        <family val="2"/>
        <scheme val="minor"/>
      </rPr>
      <t xml:space="preserve"> </t>
    </r>
    <r>
      <rPr>
        <sz val="8"/>
        <rFont val="Calibri"/>
        <family val="2"/>
        <scheme val="minor"/>
      </rPr>
      <t>(by Program Type)</t>
    </r>
  </si>
  <si>
    <t>Event Date</t>
  </si>
  <si>
    <t>Program Type</t>
  </si>
  <si>
    <t>Trigger</t>
  </si>
  <si>
    <t># of Accounts</t>
  </si>
  <si>
    <t>Event Start Time (PDT)</t>
  </si>
  <si>
    <t>Event End Time (PDT)</t>
  </si>
  <si>
    <t>Program Tolled Hours</t>
  </si>
  <si>
    <t>Load Reduction MW (Max Hourly)</t>
  </si>
  <si>
    <t>Category 1: Supply Side DR Programs</t>
  </si>
  <si>
    <t>Jan</t>
  </si>
  <si>
    <t>Systemwide</t>
  </si>
  <si>
    <t>Day-Ahead</t>
  </si>
  <si>
    <t>Test Event</t>
  </si>
  <si>
    <t>Feb</t>
  </si>
  <si>
    <t>Mar</t>
  </si>
  <si>
    <t>7:00PM</t>
  </si>
  <si>
    <t>8:00PM</t>
  </si>
  <si>
    <t>6:00PM</t>
  </si>
  <si>
    <t>Market Resources in PGEB, PGF1, PGKN, PGNB, PGNP, PGP2, PGSB, PGSI, PGST, PGZP</t>
  </si>
  <si>
    <t>Market Award</t>
  </si>
  <si>
    <t>Market Resources/Customers in PGCC, PGHB, PGFG, PGNC, PGSF</t>
  </si>
  <si>
    <t>Aug</t>
  </si>
  <si>
    <t>Market Resources in PGF1, PGKN, PGNP, PGSI, PGST, PGZP</t>
  </si>
  <si>
    <t>Market Resources/Customers in  PGCC, PGEB, PGFG, PGHB, PGNB, PGNC, PGP2, PGSB, PGSF</t>
  </si>
  <si>
    <t>Sep</t>
  </si>
  <si>
    <t>Market Resources in PGEB, PGF1, PGFG, PGKN, PGNB, PGNP, PGP2, PGSB, PGSI, PGST, PGZP</t>
  </si>
  <si>
    <t>Market Resources in PGCC, PGHB, PGNC, PGSF</t>
  </si>
  <si>
    <t>Oct</t>
  </si>
  <si>
    <t>Nov</t>
  </si>
  <si>
    <t>Dec</t>
  </si>
  <si>
    <t>Base Interruptible Program</t>
  </si>
  <si>
    <t>Market Resources in PGF1, PGST, PGSI</t>
  </si>
  <si>
    <t>Day-Of</t>
  </si>
  <si>
    <t>Market Resources in PGF1, PGSI</t>
  </si>
  <si>
    <t>Market Resources in PGCC, PGEB, PGF1, PGFG, PGHB, PGKN, PGNC, PGNP, PGP2, PGSB, PGSI, PGST, PGZP</t>
  </si>
  <si>
    <t>Market Resources in PGCC, PGEB, PGF1, PGFG, PGHB, PGKN, PGNP, PGSI, PGST</t>
  </si>
  <si>
    <t>Capacity Bidding Program</t>
  </si>
  <si>
    <t>Market Resources in PGCC, PGEB, PGF1, PGFG, PGKN, PGNB, PGNP, PGP2, PGSB, PGSF, PGSI, PGST, PGZP</t>
  </si>
  <si>
    <t>Market Resources in PGCC, PGEB, PGFG, PGSB, PGST, PGZP</t>
  </si>
  <si>
    <t>Market Resources in PGCC, PGEB, PGF1, PGFG, PGHB, PGKN, PGNB, PGNC, PGNP, PGP2, PGSB, PGSF, PGSI, PGST, PGZP</t>
  </si>
  <si>
    <t>Market Resources in  PGEB, PGFG, PGNB, PGNC, PGP2, PGSB</t>
  </si>
  <si>
    <t>Market Resources in PGCC, PGEB, PGF1, PGFG, PGHB, PGKN, PGNB, PGNC, PGNP, PGP2, PGSB, PGSF, PGSI, PGST, PGZP (Systemwide)</t>
  </si>
  <si>
    <t>Readers should exercise caution in interpreting or using the estimated MW values found in this report. Ex post estimates reflect preliminary estimates for actual event(s) dispatched and actual weather conditions, based on the customers dispatched, which may be a subset of overall program participation. Ex post estimates in this report will vary from estimates filed in PG&amp;E’s annual April Compliance Filing pursuant to Decision 08-04-050.</t>
  </si>
  <si>
    <t>Category 2:  Load Modifying DR Programs</t>
  </si>
  <si>
    <t xml:space="preserve">Peak Day Pricing </t>
  </si>
  <si>
    <t>Temperature</t>
  </si>
  <si>
    <t>Minimum Dispatch</t>
  </si>
  <si>
    <t>SmartRate</t>
  </si>
  <si>
    <t>FUND SHIFTING DOCUMENTATION PER DECISION 12-04-045 ORDERING PARAGRAPH 4</t>
  </si>
  <si>
    <t>OP 4:</t>
  </si>
  <si>
    <t>Pacific Gas and Electric Company, San Diego Gas &amp; Electric Company, and Southern California Edison Company:</t>
  </si>
  <si>
    <t>May not shift funds between categories with two exceptions as stated in Ordering Paragraphs 4 and 5;</t>
  </si>
  <si>
    <t>May continue to shift up to 50 percent of a Demand Response program's funds to another program within the same budget category, with proper monthly reporting;</t>
  </si>
  <si>
    <t>Shall not shift funds within the "Pilots" or "Special Projects" categories without submitting a Tier 2 Advice Letter filing;</t>
  </si>
  <si>
    <t>May shift funds for pilots in the Enabling or Emerging Technologies category;</t>
  </si>
  <si>
    <t>Shall continue to submit a Tier 2 Advice Letter to eliminate a Demand Response program;</t>
  </si>
  <si>
    <t>Shall not eliminate a program through multiple fund shifting events or for any other reason without prior authorization from the Commission; and</t>
  </si>
  <si>
    <t>Shall submit a Tier 2 Advice Letter before shifting more than 50 percent of a program's funds to a different program within the same budget category.</t>
  </si>
  <si>
    <t>Program Category</t>
  </si>
  <si>
    <t>Fund Shift Amount</t>
  </si>
  <si>
    <t>Programs Impacted</t>
  </si>
  <si>
    <t>Date</t>
  </si>
  <si>
    <t>Rationale for Fundshift</t>
  </si>
  <si>
    <t xml:space="preserve">Category 4: Emerging and Enabling Technology </t>
  </si>
  <si>
    <r>
      <t>Cost Item</t>
    </r>
    <r>
      <rPr>
        <b/>
        <vertAlign val="superscript"/>
        <sz val="10"/>
        <rFont val="Arial"/>
        <family val="2"/>
      </rPr>
      <t>3</t>
    </r>
  </si>
  <si>
    <r>
      <t>Total Funding Cycle Expenditures to Date</t>
    </r>
    <r>
      <rPr>
        <b/>
        <vertAlign val="superscript"/>
        <sz val="10"/>
        <rFont val="Arial"/>
        <family val="2"/>
      </rPr>
      <t>2</t>
    </r>
  </si>
  <si>
    <r>
      <t>2024-2027 Authorized Funding</t>
    </r>
    <r>
      <rPr>
        <b/>
        <vertAlign val="superscript"/>
        <sz val="10"/>
        <rFont val="Arial"/>
        <family val="2"/>
      </rPr>
      <t>1</t>
    </r>
    <r>
      <rPr>
        <b/>
        <sz val="10"/>
        <rFont val="Arial"/>
        <family val="2"/>
      </rPr>
      <t xml:space="preserve"> </t>
    </r>
  </si>
  <si>
    <t>EM&amp;V and DR Potential Study</t>
  </si>
  <si>
    <t>Contains confidential information per declaration of Kendrick Li dated January 23rd, 2026</t>
  </si>
  <si>
    <t>Public</t>
  </si>
  <si>
    <t>REDACTED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</si>
</sst>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7">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_);[Red]\(#,##0.0\)"/>
    <numFmt numFmtId="165" formatCode="0.0"/>
    <numFmt numFmtId="166" formatCode="_(* #,##0_);_(* \(#,##0\);_(* &quot;-&quot;??_);_(@_)"/>
    <numFmt numFmtId="167" formatCode="0.0%"/>
    <numFmt numFmtId="168" formatCode="m/d/yyyy;@"/>
    <numFmt numFmtId="169" formatCode="&quot;$&quot;#,##0.0_);[Red]\(&quot;$&quot;#,##0.0\)"/>
    <numFmt numFmtId="170" formatCode="&quot;$&quot;#,##0"/>
    <numFmt numFmtId="171" formatCode="_(&quot;$&quot;* #,##0_);_(&quot;$&quot;* \(#,##0\);_(&quot;$&quot;* &quot;-&quot;??_);_(@_)"/>
    <numFmt numFmtId="172" formatCode="[$-F400]h:mm:ss\ AM/PM"/>
    <numFmt numFmtId="173" formatCode="[$-409]h:mm\ AM/PM;@"/>
    <numFmt numFmtId="174" formatCode="[=0]\ 0;[&lt;0.95]\ 0.#;#,###"/>
    <numFmt numFmtId="175" formatCode="m/d/yy;@"/>
    <numFmt numFmtId="176" formatCode="[$-409]m/d/yy\ h:mm\ AM/PM;@"/>
    <numFmt numFmtId="177" formatCode="mmmddyyyy"/>
    <numFmt numFmtId="178" formatCode="#,##0;\(#,##0\)"/>
    <numFmt numFmtId="179" formatCode="m\-d\-yy"/>
    <numFmt numFmtId="180" formatCode="0.0%;_(* &quot;-&quot;_)"/>
    <numFmt numFmtId="181" formatCode="0.0000000000"/>
    <numFmt numFmtId="182" formatCode="#,##0.0,,,&quot;bn&quot;"/>
    <numFmt numFmtId="183" formatCode="#,##0;\-#,##0;&quot;-&quot;"/>
    <numFmt numFmtId="184" formatCode="&quot;$&quot;#,\);\(&quot;$&quot;#,##0\)"/>
    <numFmt numFmtId="185" formatCode="hh:mm"/>
    <numFmt numFmtId="186" formatCode="00000"/>
    <numFmt numFmtId="187" formatCode="&quot;$&quot;#,##0.00_);\-&quot;$&quot;#,##0.00_)"/>
    <numFmt numFmtId="188" formatCode="&quot;$&quot;#,##0\ ;\(&quot;$&quot;#,##0\)"/>
    <numFmt numFmtId="189" formatCode="&quot;$&quot;\ #,##0.00_);\(&quot;$&quot;\ #,##0.00\)"/>
    <numFmt numFmtId="190" formatCode="m/d"/>
    <numFmt numFmtId="191" formatCode="#,##0.00;[Red]#,##0.00"/>
    <numFmt numFmtId="192" formatCode="_([$€-2]* #,##0.00_);_([$€-2]* \(#,##0.00\);_([$€-2]* &quot;-&quot;??_)"/>
    <numFmt numFmtId="193" formatCode="\€#,##0.00"/>
    <numFmt numFmtId="194" formatCode="\€#,##0.0,,,&quot;bn&quot;"/>
    <numFmt numFmtId="195" formatCode="\€#,##0.0,,&quot;m&quot;"/>
    <numFmt numFmtId="196" formatCode="\€#,##0.0,&quot;k&quot;"/>
    <numFmt numFmtId="197" formatCode="_-* #,##0.0_-;\-* #,##0.0_-;_-* &quot;-&quot;??_-;_-@_-"/>
    <numFmt numFmtId="198" formatCode="yyyy"/>
    <numFmt numFmtId="199" formatCode="\£#,##0.00"/>
    <numFmt numFmtId="200" formatCode="\£#,##0.0,,,&quot;bn&quot;"/>
    <numFmt numFmtId="201" formatCode="\£#,##0.0,,&quot;m&quot;"/>
    <numFmt numFmtId="202" formatCode="\£#,##0.0,&quot;k&quot;"/>
    <numFmt numFmtId="203" formatCode="#,##0.00&quot; $&quot;;\-#,##0.00&quot; $&quot;"/>
    <numFmt numFmtId="204" formatCode=";;;"/>
    <numFmt numFmtId="205" formatCode="General_)"/>
    <numFmt numFmtId="206" formatCode="@*."/>
    <numFmt numFmtId="207" formatCode="_ * #,##0_ ;_ * \-#,##0_ ;_ * &quot;-&quot;_ ;_ @_ "/>
    <numFmt numFmtId="208" formatCode="_ * #,##0.00_ ;_ * \-#,##0.00_ ;_ * &quot;-&quot;??_ ;_ @_ "/>
    <numFmt numFmtId="209" formatCode="#,##0.0,,&quot;m&quot;"/>
    <numFmt numFmtId="210" formatCode="0.00_)"/>
    <numFmt numFmtId="211" formatCode="0.0%;_(&quot;-&quot;_)"/>
    <numFmt numFmtId="212" formatCode="0.000000"/>
    <numFmt numFmtId="213" formatCode="0.00%_);\-0.00%_)"/>
    <numFmt numFmtId="214" formatCode="0.0000%"/>
    <numFmt numFmtId="215" formatCode="mmm\-yyyy"/>
    <numFmt numFmtId="216" formatCode="#,###,##0,&quot;k&quot;"/>
    <numFmt numFmtId="217" formatCode="#,##0,_);\(#,##0,\)"/>
    <numFmt numFmtId="218" formatCode="[$$-409]#,##0.00"/>
    <numFmt numFmtId="219" formatCode="\$#,##0.0,,,&quot;bn&quot;"/>
    <numFmt numFmtId="220" formatCode="\$#,##0.0,,&quot;m&quot;"/>
    <numFmt numFmtId="221" formatCode="\$#,##0.0,&quot;k&quot;"/>
    <numFmt numFmtId="222" formatCode="[$-409]mmmm\ d\,\ yyyy;@"/>
    <numFmt numFmtId="223" formatCode="###,000"/>
  </numFmts>
  <fonts count="24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b/>
      <sz val="10"/>
      <color indexed="8"/>
      <name val="Arial"/>
      <family val="2"/>
    </font>
    <font>
      <b/>
      <sz val="14"/>
      <name val="Arial"/>
      <family val="2"/>
    </font>
    <font>
      <u/>
      <sz val="10"/>
      <color indexed="12"/>
      <name val="Arial"/>
      <family val="2"/>
    </font>
    <font>
      <sz val="10"/>
      <name val="Arial"/>
      <family val="2"/>
    </font>
    <font>
      <b/>
      <sz val="10"/>
      <name val="Arial"/>
      <family val="2"/>
    </font>
    <font>
      <sz val="8"/>
      <name val="Arial"/>
      <family val="2"/>
    </font>
    <font>
      <sz val="9"/>
      <color indexed="8"/>
      <name val="Arial"/>
      <family val="2"/>
    </font>
    <font>
      <sz val="9"/>
      <name val="Arial"/>
      <family val="2"/>
    </font>
    <font>
      <b/>
      <sz val="9"/>
      <name val="Arial"/>
      <family val="2"/>
    </font>
    <font>
      <strike/>
      <sz val="9"/>
      <name val="Arial"/>
      <family val="2"/>
    </font>
    <font>
      <b/>
      <sz val="8"/>
      <name val="Arial"/>
      <family val="2"/>
    </font>
    <font>
      <sz val="10"/>
      <color theme="1"/>
      <name val="Arial"/>
      <family val="2"/>
    </font>
    <font>
      <b/>
      <sz val="8"/>
      <color indexed="8"/>
      <name val="Arial"/>
      <family val="2"/>
    </font>
    <font>
      <b/>
      <sz val="10"/>
      <color indexed="39"/>
      <name val="Arial"/>
      <family val="2"/>
    </font>
    <font>
      <b/>
      <sz val="11"/>
      <color indexed="9"/>
      <name val="Arial"/>
      <family val="2"/>
    </font>
    <font>
      <b/>
      <i/>
      <sz val="11"/>
      <color indexed="9"/>
      <name val="Arial"/>
      <family val="2"/>
    </font>
    <font>
      <b/>
      <sz val="12"/>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8"/>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10"/>
      <color indexed="10"/>
      <name val="Arial"/>
      <family val="2"/>
    </font>
    <font>
      <u/>
      <sz val="11"/>
      <name val="Arial"/>
      <family val="2"/>
    </font>
    <font>
      <vertAlign val="superscript"/>
      <sz val="10"/>
      <name val="Arial"/>
      <family val="2"/>
    </font>
    <font>
      <sz val="12"/>
      <name val="Arial"/>
      <family val="2"/>
    </font>
    <font>
      <b/>
      <sz val="12"/>
      <name val="Calibri"/>
      <family val="2"/>
    </font>
    <font>
      <b/>
      <sz val="10"/>
      <name val="Calibri"/>
      <family val="2"/>
    </font>
    <font>
      <sz val="10"/>
      <name val="Calibri"/>
      <family val="2"/>
    </font>
    <font>
      <b/>
      <sz val="10"/>
      <color indexed="8"/>
      <name val="Calibri"/>
      <family val="2"/>
    </font>
    <font>
      <vertAlign val="superscript"/>
      <sz val="10"/>
      <name val="Calibri"/>
      <family val="2"/>
    </font>
    <font>
      <b/>
      <sz val="9"/>
      <color indexed="8"/>
      <name val="Arial"/>
      <family val="2"/>
    </font>
    <font>
      <strike/>
      <sz val="10"/>
      <name val="Calibri"/>
      <family val="2"/>
    </font>
    <font>
      <sz val="10"/>
      <color rgb="FFC00000"/>
      <name val="Calibri"/>
      <family val="2"/>
    </font>
    <font>
      <sz val="11"/>
      <color theme="1"/>
      <name val="Calibri"/>
      <family val="2"/>
      <scheme val="minor"/>
    </font>
    <font>
      <sz val="8"/>
      <color theme="0" tint="-0.499984740745262"/>
      <name val="Arial"/>
      <family val="2"/>
    </font>
    <font>
      <sz val="14"/>
      <name val="Arial"/>
      <family val="2"/>
    </font>
    <font>
      <sz val="8"/>
      <name val="Arial Narrow"/>
      <family val="2"/>
    </font>
    <font>
      <b/>
      <vertAlign val="superscript"/>
      <sz val="10"/>
      <name val="Arial"/>
      <family val="2"/>
    </font>
    <font>
      <sz val="8"/>
      <name val="Calibri"/>
      <family val="2"/>
    </font>
    <font>
      <b/>
      <sz val="8"/>
      <name val="Arial Narrow"/>
      <family val="2"/>
    </font>
    <font>
      <b/>
      <vertAlign val="superscript"/>
      <sz val="12"/>
      <name val="Calibri"/>
      <family val="2"/>
    </font>
    <font>
      <b/>
      <sz val="18"/>
      <color theme="3"/>
      <name val="Cambria"/>
      <family val="2"/>
      <scheme val="major"/>
    </font>
    <font>
      <sz val="10"/>
      <color theme="0"/>
      <name val="times new roman"/>
      <family val="2"/>
    </font>
    <font>
      <sz val="11"/>
      <color indexed="8"/>
      <name val="Calibri"/>
      <family val="2"/>
    </font>
    <font>
      <sz val="11"/>
      <color indexed="9"/>
      <name val="Calibri"/>
      <family val="2"/>
    </font>
    <font>
      <sz val="10"/>
      <color rgb="FF9C0006"/>
      <name val="times new roman"/>
      <family val="2"/>
    </font>
    <font>
      <b/>
      <sz val="10"/>
      <color rgb="FFFA7D00"/>
      <name val="times new roman"/>
      <family val="2"/>
    </font>
    <font>
      <b/>
      <sz val="10"/>
      <color theme="0"/>
      <name val="times new roman"/>
      <family val="2"/>
    </font>
    <font>
      <b/>
      <sz val="11"/>
      <color indexed="8"/>
      <name val="Calibri"/>
      <family val="2"/>
    </font>
    <font>
      <i/>
      <sz val="10"/>
      <color rgb="FF7F7F7F"/>
      <name val="times new roman"/>
      <family val="2"/>
    </font>
    <font>
      <sz val="10"/>
      <color rgb="FF006100"/>
      <name val="times new roman"/>
      <family val="2"/>
    </font>
    <font>
      <b/>
      <sz val="15"/>
      <color theme="3"/>
      <name val="times new roman"/>
      <family val="2"/>
    </font>
    <font>
      <b/>
      <sz val="13"/>
      <color theme="3"/>
      <name val="times new roman"/>
      <family val="2"/>
    </font>
    <font>
      <b/>
      <sz val="11"/>
      <color theme="3"/>
      <name val="times new roman"/>
      <family val="2"/>
    </font>
    <font>
      <sz val="10"/>
      <color rgb="FF3F3F76"/>
      <name val="times new roman"/>
      <family val="2"/>
    </font>
    <font>
      <sz val="10"/>
      <color rgb="FFFA7D00"/>
      <name val="times new roman"/>
      <family val="2"/>
    </font>
    <font>
      <sz val="10"/>
      <color rgb="FF9C6500"/>
      <name val="times new roman"/>
      <family val="2"/>
    </font>
    <font>
      <b/>
      <sz val="10"/>
      <color rgb="FF3F3F3F"/>
      <name val="times new roman"/>
      <family val="2"/>
    </font>
    <font>
      <b/>
      <sz val="18"/>
      <color indexed="62"/>
      <name val="Cambria"/>
      <family val="2"/>
    </font>
    <font>
      <b/>
      <sz val="10"/>
      <color theme="1"/>
      <name val="times new roman"/>
      <family val="2"/>
    </font>
    <font>
      <sz val="10"/>
      <color rgb="FFFF0000"/>
      <name val="times new roman"/>
      <family val="2"/>
    </font>
    <font>
      <sz val="9"/>
      <color rgb="FFFF0000"/>
      <name val="Arial"/>
      <family val="2"/>
    </font>
    <font>
      <sz val="9"/>
      <color rgb="FFFF0000"/>
      <name val="Calibri"/>
      <family val="2"/>
    </font>
    <font>
      <b/>
      <sz val="9"/>
      <color theme="0"/>
      <name val="Arial"/>
      <family val="2"/>
    </font>
    <font>
      <sz val="9"/>
      <color theme="0"/>
      <name val="Arial"/>
      <family val="2"/>
    </font>
    <font>
      <sz val="11"/>
      <name val="Arial"/>
      <family val="2"/>
    </font>
    <font>
      <u/>
      <sz val="10"/>
      <color theme="10"/>
      <name val="Arial"/>
      <family val="2"/>
    </font>
    <font>
      <b/>
      <sz val="10"/>
      <color theme="0"/>
      <name val="Arial"/>
      <family val="2"/>
    </font>
    <font>
      <sz val="10"/>
      <color theme="0"/>
      <name val="Arial"/>
      <family val="2"/>
    </font>
    <font>
      <sz val="10"/>
      <color theme="1"/>
      <name val="Calibri"/>
      <family val="2"/>
      <scheme val="minor"/>
    </font>
    <font>
      <b/>
      <sz val="10"/>
      <name val="Calibri"/>
      <family val="2"/>
      <scheme val="minor"/>
    </font>
    <font>
      <sz val="10"/>
      <name val="Calibri"/>
      <family val="2"/>
      <scheme val="minor"/>
    </font>
    <font>
      <sz val="11"/>
      <name val="Calibri"/>
      <family val="2"/>
    </font>
    <font>
      <sz val="10"/>
      <name val="MS Sans Serif"/>
      <family val="2"/>
    </font>
    <font>
      <b/>
      <sz val="10"/>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2"/>
      <name val="???"/>
      <family val="1"/>
      <charset val="129"/>
    </font>
    <font>
      <sz val="10"/>
      <name val="Helv"/>
      <charset val="204"/>
    </font>
    <font>
      <sz val="10"/>
      <name val="Times New Roman"/>
      <family val="1"/>
    </font>
    <font>
      <sz val="10"/>
      <name val="Geneva"/>
    </font>
    <font>
      <sz val="9"/>
      <color rgb="FF9C0006"/>
      <name val="Arial"/>
      <family val="2"/>
    </font>
    <font>
      <sz val="11"/>
      <color indexed="20"/>
      <name val="Calibri"/>
      <family val="2"/>
    </font>
    <font>
      <sz val="10"/>
      <color rgb="FF9C0006"/>
      <name val="Arial"/>
      <family val="2"/>
    </font>
    <font>
      <sz val="9"/>
      <name val="Helv"/>
    </font>
    <font>
      <b/>
      <sz val="11"/>
      <color indexed="52"/>
      <name val="Calibri"/>
      <family val="2"/>
    </font>
    <font>
      <b/>
      <sz val="9"/>
      <color rgb="FFFA7D00"/>
      <name val="Arial"/>
      <family val="2"/>
    </font>
    <font>
      <b/>
      <sz val="11"/>
      <color indexed="53"/>
      <name val="Calibri"/>
      <family val="2"/>
    </font>
    <font>
      <b/>
      <sz val="10"/>
      <color rgb="FFFA7D00"/>
      <name val="Arial"/>
      <family val="2"/>
    </font>
    <font>
      <sz val="10"/>
      <color theme="3"/>
      <name val="Calibri"/>
      <family val="2"/>
      <scheme val="minor"/>
    </font>
    <font>
      <b/>
      <sz val="11"/>
      <color indexed="9"/>
      <name val="Calibri"/>
      <family val="2"/>
    </font>
    <font>
      <sz val="8"/>
      <color theme="1"/>
      <name val="Arial"/>
      <family val="2"/>
    </font>
    <font>
      <sz val="11"/>
      <color theme="1"/>
      <name val="Calibri"/>
      <family val="2"/>
    </font>
    <font>
      <sz val="10"/>
      <name val="MS Serif"/>
      <family val="1"/>
    </font>
    <font>
      <sz val="11"/>
      <name val="Book Antiqua"/>
      <family val="1"/>
    </font>
    <font>
      <sz val="12"/>
      <color theme="1"/>
      <name val="Calibri"/>
      <family val="2"/>
      <scheme val="minor"/>
    </font>
    <font>
      <sz val="10"/>
      <color indexed="12"/>
      <name val="Times New Roman"/>
      <family val="1"/>
    </font>
    <font>
      <sz val="11"/>
      <name val="??"/>
      <family val="3"/>
      <charset val="129"/>
    </font>
    <font>
      <sz val="10"/>
      <name val="Helv"/>
    </font>
    <font>
      <sz val="10"/>
      <color indexed="16"/>
      <name val="MS Serif"/>
      <family val="1"/>
    </font>
    <font>
      <i/>
      <sz val="9"/>
      <color rgb="FF7F7F7F"/>
      <name val="Arial"/>
      <family val="2"/>
    </font>
    <font>
      <i/>
      <sz val="11"/>
      <color indexed="23"/>
      <name val="Calibri"/>
      <family val="2"/>
    </font>
    <font>
      <i/>
      <sz val="10"/>
      <color rgb="FF7F7F7F"/>
      <name val="Arial"/>
      <family val="2"/>
    </font>
    <font>
      <sz val="6"/>
      <name val="Arial"/>
      <family val="2"/>
    </font>
    <font>
      <sz val="9"/>
      <color rgb="FF006100"/>
      <name val="Arial"/>
      <family val="2"/>
    </font>
    <font>
      <sz val="11"/>
      <color indexed="17"/>
      <name val="Calibri"/>
      <family val="2"/>
    </font>
    <font>
      <sz val="10"/>
      <color rgb="FF006100"/>
      <name val="Arial"/>
      <family val="2"/>
    </font>
    <font>
      <b/>
      <u/>
      <sz val="11"/>
      <color indexed="37"/>
      <name val="Arial"/>
      <family val="2"/>
    </font>
    <font>
      <b/>
      <sz val="12"/>
      <name val="Arial"/>
      <family val="2"/>
    </font>
    <font>
      <b/>
      <sz val="18"/>
      <name val="Arial"/>
      <family val="2"/>
    </font>
    <font>
      <b/>
      <sz val="15"/>
      <color theme="3"/>
      <name val="Arial"/>
      <family val="2"/>
    </font>
    <font>
      <b/>
      <sz val="15"/>
      <color indexed="62"/>
      <name val="Calibri"/>
      <family val="2"/>
    </font>
    <font>
      <b/>
      <sz val="15"/>
      <color indexed="56"/>
      <name val="Calibri"/>
      <family val="2"/>
    </font>
    <font>
      <b/>
      <sz val="13"/>
      <color theme="3"/>
      <name val="Arial"/>
      <family val="2"/>
    </font>
    <font>
      <b/>
      <sz val="13"/>
      <color indexed="62"/>
      <name val="Calibri"/>
      <family val="2"/>
    </font>
    <font>
      <b/>
      <sz val="13"/>
      <color indexed="56"/>
      <name val="Calibri"/>
      <family val="2"/>
    </font>
    <font>
      <b/>
      <sz val="11"/>
      <color theme="3"/>
      <name val="Arial"/>
      <family val="2"/>
    </font>
    <font>
      <b/>
      <sz val="11"/>
      <color indexed="62"/>
      <name val="Calibri"/>
      <family val="2"/>
    </font>
    <font>
      <b/>
      <sz val="11"/>
      <color indexed="56"/>
      <name val="Calibri"/>
      <family val="2"/>
    </font>
    <font>
      <sz val="10"/>
      <color indexed="12"/>
      <name val="Arial"/>
      <family val="2"/>
    </font>
    <font>
      <sz val="7"/>
      <color indexed="12"/>
      <name val="Arial"/>
      <family val="2"/>
    </font>
    <font>
      <u/>
      <sz val="9"/>
      <color theme="10"/>
      <name val="Arial"/>
      <family val="2"/>
    </font>
    <font>
      <sz val="11"/>
      <color indexed="62"/>
      <name val="Calibri"/>
      <family val="2"/>
    </font>
    <font>
      <sz val="9"/>
      <color rgb="FF3F3F76"/>
      <name val="Arial"/>
      <family val="2"/>
    </font>
    <font>
      <sz val="10"/>
      <color rgb="FF3F3F76"/>
      <name val="Arial"/>
      <family val="2"/>
    </font>
    <font>
      <sz val="11"/>
      <color indexed="52"/>
      <name val="Calibri"/>
      <family val="2"/>
    </font>
    <font>
      <sz val="9"/>
      <color rgb="FFFA7D00"/>
      <name val="Arial"/>
      <family val="2"/>
    </font>
    <font>
      <sz val="11"/>
      <color indexed="53"/>
      <name val="Calibri"/>
      <family val="2"/>
    </font>
    <font>
      <sz val="10"/>
      <color rgb="FFFA7D00"/>
      <name val="Arial"/>
      <family val="2"/>
    </font>
    <font>
      <sz val="9"/>
      <color rgb="FF9C6500"/>
      <name val="Arial"/>
      <family val="2"/>
    </font>
    <font>
      <sz val="11"/>
      <color indexed="60"/>
      <name val="Calibri"/>
      <family val="2"/>
    </font>
    <font>
      <sz val="10"/>
      <color rgb="FF9C6500"/>
      <name val="Arial"/>
      <family val="2"/>
    </font>
    <font>
      <sz val="7"/>
      <name val="Small Fonts"/>
      <family val="2"/>
    </font>
    <font>
      <b/>
      <i/>
      <sz val="16"/>
      <name val="Helv"/>
    </font>
    <font>
      <sz val="11"/>
      <name val="Tms Rmn"/>
    </font>
    <font>
      <b/>
      <sz val="11"/>
      <color indexed="63"/>
      <name val="Calibri"/>
      <family val="2"/>
    </font>
    <font>
      <b/>
      <sz val="9"/>
      <color rgb="FF3F3F3F"/>
      <name val="Arial"/>
      <family val="2"/>
    </font>
    <font>
      <b/>
      <sz val="10"/>
      <color rgb="FF3F3F3F"/>
      <name val="Arial"/>
      <family val="2"/>
    </font>
    <font>
      <sz val="22"/>
      <name val="UBSHeadline"/>
      <family val="1"/>
    </font>
    <font>
      <sz val="10"/>
      <color indexed="10"/>
      <name val="Geneva"/>
    </font>
    <font>
      <sz val="10"/>
      <color indexed="14"/>
      <name val="Arial"/>
      <family val="2"/>
    </font>
    <font>
      <sz val="8"/>
      <name val="Helv"/>
    </font>
    <font>
      <b/>
      <sz val="16"/>
      <color indexed="23"/>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sz val="5"/>
      <name val="Arial"/>
      <family val="2"/>
    </font>
    <font>
      <sz val="10"/>
      <name val="Tahoma"/>
      <family val="2"/>
    </font>
    <font>
      <b/>
      <sz val="11"/>
      <color indexed="43"/>
      <name val="Arial"/>
      <family val="2"/>
    </font>
    <font>
      <b/>
      <sz val="8"/>
      <color indexed="8"/>
      <name val="Helv"/>
    </font>
    <font>
      <sz val="11"/>
      <color theme="0"/>
      <name val="Cambria"/>
      <family val="2"/>
      <scheme val="major"/>
    </font>
    <font>
      <sz val="10"/>
      <name val="Frutiger 45 Light"/>
      <family val="2"/>
    </font>
    <font>
      <sz val="24"/>
      <color theme="0"/>
      <name val="Cambria"/>
      <family val="2"/>
      <scheme val="major"/>
    </font>
    <font>
      <b/>
      <sz val="18"/>
      <color indexed="56"/>
      <name val="Cambria"/>
      <family val="2"/>
    </font>
    <font>
      <b/>
      <sz val="9"/>
      <color theme="1"/>
      <name val="Arial"/>
      <family val="2"/>
    </font>
    <font>
      <b/>
      <sz val="10"/>
      <color theme="0"/>
      <name val="Cambria"/>
      <family val="2"/>
      <scheme val="major"/>
    </font>
    <font>
      <sz val="8"/>
      <color indexed="12"/>
      <name val="Arial"/>
      <family val="2"/>
    </font>
    <font>
      <sz val="12"/>
      <name val="Arial Black"/>
      <family val="2"/>
    </font>
    <font>
      <sz val="11"/>
      <color indexed="10"/>
      <name val="Calibri"/>
      <family val="2"/>
    </font>
    <font>
      <b/>
      <sz val="10"/>
      <name val="Times New Roman"/>
      <family val="1"/>
    </font>
    <font>
      <sz val="10"/>
      <color indexed="8"/>
      <name val="楲污瑡潩⁮"/>
    </font>
    <font>
      <sz val="14"/>
      <color rgb="FFC00000"/>
      <name val="Arial"/>
      <family val="2"/>
    </font>
    <font>
      <sz val="10"/>
      <name val="Cambria"/>
      <family val="1"/>
    </font>
    <font>
      <strike/>
      <sz val="10"/>
      <name val="Cambria"/>
      <family val="1"/>
    </font>
    <font>
      <sz val="10"/>
      <color indexed="9"/>
      <name val="Arial"/>
      <family val="2"/>
    </font>
    <font>
      <sz val="11"/>
      <color indexed="16"/>
      <name val="Calibri"/>
      <family val="2"/>
    </font>
    <font>
      <i/>
      <sz val="10"/>
      <color indexed="23"/>
      <name val="Arial"/>
      <family val="2"/>
    </font>
    <font>
      <sz val="11"/>
      <color indexed="48"/>
      <name val="Calibri"/>
      <family val="2"/>
    </font>
    <font>
      <sz val="19"/>
      <color indexed="48"/>
      <name val="Arial"/>
      <family val="2"/>
    </font>
    <font>
      <sz val="10"/>
      <color indexed="8"/>
      <name val="times new roman"/>
      <family val="2"/>
    </font>
    <font>
      <sz val="10"/>
      <color theme="1"/>
      <name val="times new roman"/>
      <family val="2"/>
    </font>
    <font>
      <sz val="8"/>
      <name val="Calibri"/>
      <family val="2"/>
      <scheme val="minor"/>
    </font>
    <font>
      <sz val="14"/>
      <color theme="1"/>
      <name val="Arial"/>
      <family val="2"/>
    </font>
    <font>
      <i/>
      <sz val="8"/>
      <color indexed="8"/>
      <name val="Arial"/>
      <family val="2"/>
    </font>
    <font>
      <sz val="9"/>
      <name val="Arial Narrow"/>
      <family val="2"/>
    </font>
    <font>
      <b/>
      <sz val="10"/>
      <color theme="1"/>
      <name val="Calibri"/>
      <family val="2"/>
      <scheme val="minor"/>
    </font>
    <font>
      <b/>
      <sz val="10"/>
      <color rgb="FFFF0000"/>
      <name val="Cambria"/>
      <family val="1"/>
    </font>
    <font>
      <sz val="11"/>
      <color rgb="FF000000"/>
      <name val="Calibri"/>
      <family val="2"/>
    </font>
    <font>
      <b/>
      <sz val="8"/>
      <color rgb="FF1F497D"/>
      <name val="Verdana"/>
      <family val="2"/>
    </font>
    <font>
      <sz val="8"/>
      <color rgb="FF1F497D"/>
      <name val="Verdana"/>
      <family val="2"/>
    </font>
    <font>
      <i/>
      <sz val="8"/>
      <color rgb="FF000000"/>
      <name val="Verdana"/>
      <family val="2"/>
    </font>
    <font>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8"/>
      <color rgb="FF000000"/>
      <name val="Arial"/>
      <family val="2"/>
    </font>
    <font>
      <sz val="8"/>
      <color rgb="FFDBE5F1"/>
      <name val="Verdana"/>
      <family val="2"/>
    </font>
    <font>
      <sz val="10"/>
      <color rgb="FFFF0000"/>
      <name val="Calibri"/>
      <family val="2"/>
    </font>
    <font>
      <vertAlign val="superscript"/>
      <sz val="10"/>
      <color rgb="FF000000"/>
      <name val="Calibri"/>
      <family val="2"/>
    </font>
    <font>
      <sz val="10"/>
      <color rgb="FF000000"/>
      <name val="Calibri"/>
      <family val="2"/>
    </font>
    <font>
      <sz val="10"/>
      <color theme="1"/>
      <name val="Calibri"/>
      <family val="2"/>
    </font>
    <font>
      <sz val="10"/>
      <color rgb="FF000000"/>
      <name val="Arial"/>
      <family val="2"/>
    </font>
    <font>
      <vertAlign val="superscript"/>
      <sz val="10"/>
      <color rgb="FF000000"/>
      <name val="Arial"/>
      <family val="2"/>
    </font>
    <font>
      <u/>
      <sz val="8"/>
      <color indexed="12"/>
      <name val="Arial"/>
      <family val="2"/>
    </font>
    <font>
      <b/>
      <sz val="10"/>
      <color rgb="FFFF0000"/>
      <name val="Arial"/>
      <family val="2"/>
    </font>
    <font>
      <b/>
      <vertAlign val="superscript"/>
      <sz val="9"/>
      <name val="Arial"/>
      <family val="2"/>
    </font>
    <font>
      <vertAlign val="superscript"/>
      <sz val="10"/>
      <color theme="1"/>
      <name val="Arial"/>
      <family val="2"/>
    </font>
    <font>
      <i/>
      <sz val="10"/>
      <color rgb="FFFF0000"/>
      <name val="Arial"/>
      <family val="2"/>
    </font>
  </fonts>
  <fills count="153">
    <fill>
      <patternFill patternType="none"/>
    </fill>
    <fill>
      <patternFill patternType="gray125"/>
    </fill>
    <fill>
      <patternFill patternType="solid">
        <fgColor indexed="45"/>
        <bgColor indexed="64"/>
      </patternFill>
    </fill>
    <fill>
      <patternFill patternType="solid">
        <fgColor indexed="41"/>
        <bgColor indexed="64"/>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4"/>
        <bgColor indexed="43"/>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22"/>
      </patternFill>
    </fill>
    <fill>
      <patternFill patternType="solid">
        <fgColor indexed="22"/>
      </patternFill>
    </fill>
    <fill>
      <patternFill patternType="solid">
        <fgColor indexed="54"/>
        <bgColor indexed="64"/>
      </patternFill>
    </fill>
    <fill>
      <patternFill patternType="solid">
        <fgColor indexed="40"/>
      </patternFill>
    </fill>
    <fill>
      <patternFill patternType="solid">
        <fgColor indexed="9"/>
        <bgColor indexed="64"/>
      </patternFill>
    </fill>
    <fill>
      <patternFill patternType="solid">
        <fgColor indexed="40"/>
        <bgColor indexed="64"/>
      </patternFill>
    </fill>
    <fill>
      <patternFill patternType="solid">
        <fgColor indexed="44"/>
        <bgColor indexed="64"/>
      </patternFill>
    </fill>
    <fill>
      <patternFill patternType="solid">
        <fgColor indexed="26"/>
        <bgColor indexed="64"/>
      </patternFill>
    </fill>
    <fill>
      <patternFill patternType="solid">
        <fgColor indexed="41"/>
      </patternFill>
    </fill>
    <fill>
      <patternFill patternType="solid">
        <fgColor indexed="10"/>
        <bgColor indexed="64"/>
      </patternFill>
    </fill>
    <fill>
      <patternFill patternType="solid">
        <fgColor indexed="22"/>
        <bgColor indexed="40"/>
      </patternFill>
    </fill>
    <fill>
      <patternFill patternType="solid">
        <fgColor indexed="30"/>
        <bgColor indexed="40"/>
      </patternFill>
    </fill>
    <fill>
      <patternFill patternType="solid">
        <fgColor rgb="FFFF99CC"/>
        <bgColor indexed="64"/>
      </patternFill>
    </fill>
    <fill>
      <patternFill patternType="solid">
        <fgColor indexed="8"/>
        <bgColor indexed="64"/>
      </patternFill>
    </fill>
    <fill>
      <patternFill patternType="solid">
        <fgColor theme="2" tint="-9.9978637043366805E-2"/>
        <bgColor indexed="64"/>
      </patternFill>
    </fill>
    <fill>
      <patternFill patternType="mediumGray"/>
    </fill>
    <fill>
      <patternFill patternType="solid">
        <fgColor indexed="23"/>
        <bgColor indexed="64"/>
      </patternFill>
    </fill>
    <fill>
      <patternFill patternType="mediumGray">
        <bgColor rgb="FFFFFFCC"/>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patternFill>
    </fill>
    <fill>
      <patternFill patternType="solid">
        <fgColor theme="8" tint="0.59999389629810485"/>
        <bgColor indexed="64"/>
      </patternFill>
    </fill>
    <fill>
      <patternFill patternType="solid">
        <fgColor theme="0" tint="-0.14999847407452621"/>
        <bgColor indexed="64"/>
      </patternFill>
    </fill>
    <fill>
      <patternFill patternType="solid">
        <fgColor indexed="31"/>
      </patternFill>
    </fill>
    <fill>
      <patternFill patternType="solid">
        <fgColor indexed="42"/>
      </patternFill>
    </fill>
    <fill>
      <patternFill patternType="solid">
        <fgColor indexed="26"/>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55"/>
      </patternFill>
    </fill>
    <fill>
      <patternFill patternType="solid">
        <fgColor indexed="30"/>
      </patternFill>
    </fill>
    <fill>
      <patternFill patternType="solid">
        <fgColor indexed="36"/>
      </patternFill>
    </fill>
    <fill>
      <patternFill patternType="solid">
        <fgColor indexed="49"/>
      </patternFill>
    </fill>
    <fill>
      <patternFill patternType="solid">
        <fgColor indexed="54"/>
      </patternFill>
    </fill>
    <fill>
      <patternFill patternType="solid">
        <fgColor theme="3"/>
        <bgColor indexed="64"/>
      </patternFill>
    </fill>
    <fill>
      <patternFill patternType="solid">
        <fgColor indexed="23"/>
      </patternFill>
    </fill>
    <fill>
      <patternFill patternType="solid">
        <fgColor indexed="22"/>
        <bgColor indexed="64"/>
      </patternFill>
    </fill>
    <fill>
      <patternFill patternType="solid">
        <fgColor indexed="43"/>
      </patternFill>
    </fill>
    <fill>
      <patternFill patternType="solid">
        <fgColor indexed="31"/>
        <bgColor indexed="43"/>
      </patternFill>
    </fill>
    <fill>
      <patternFill patternType="solid">
        <fgColor indexed="9"/>
        <bgColor indexed="43"/>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solid">
        <fgColor indexed="31"/>
        <bgColor indexed="64"/>
      </patternFill>
    </fill>
    <fill>
      <patternFill patternType="solid">
        <fgColor indexed="9"/>
        <bgColor indexed="54"/>
      </patternFill>
    </fill>
    <fill>
      <patternFill patternType="solid">
        <fgColor indexed="31"/>
        <bgColor indexed="54"/>
      </patternFill>
    </fill>
    <fill>
      <patternFill patternType="solid">
        <fgColor indexed="9"/>
        <bgColor indexed="40"/>
      </patternFill>
    </fill>
    <fill>
      <patternFill patternType="solid">
        <fgColor indexed="35"/>
        <bgColor indexed="64"/>
      </patternFill>
    </fill>
    <fill>
      <patternFill patternType="solid">
        <fgColor indexed="14"/>
        <bgColor indexed="64"/>
      </patternFill>
    </fill>
    <fill>
      <patternFill patternType="solid">
        <fgColor indexed="13"/>
        <bgColor indexed="64"/>
      </patternFill>
    </fill>
    <fill>
      <patternFill patternType="mediumGray">
        <fgColor indexed="55"/>
        <bgColor indexed="54"/>
      </patternFill>
    </fill>
    <fill>
      <patternFill patternType="solid">
        <fgColor theme="6"/>
        <bgColor indexed="64"/>
      </patternFill>
    </fill>
    <fill>
      <patternFill patternType="solid">
        <fgColor theme="1"/>
        <bgColor indexed="64"/>
      </patternFill>
    </fill>
    <fill>
      <patternFill patternType="solid">
        <fgColor theme="7"/>
        <bgColor indexed="64"/>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lightUp">
        <fgColor indexed="48"/>
        <bgColor indexed="41"/>
      </patternFill>
    </fill>
    <fill>
      <patternFill patternType="solid">
        <fgColor indexed="15"/>
      </patternFill>
    </fill>
    <fill>
      <patternFill patternType="solid">
        <fgColor rgb="FFDBE5F1"/>
        <bgColor rgb="FF000000"/>
      </patternFill>
    </fill>
    <fill>
      <patternFill patternType="solid">
        <fgColor rgb="FFFFFFFF"/>
        <bgColor rgb="FF000000"/>
      </patternFill>
    </fill>
    <fill>
      <patternFill patternType="solid">
        <fgColor rgb="FFF1F5FB"/>
        <bgColor rgb="FF000000"/>
      </patternFill>
    </fill>
    <fill>
      <patternFill patternType="solid">
        <fgColor rgb="FFE9EFF7"/>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DBE5F1"/>
        <bgColor rgb="FFFFFFFF"/>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FFC000"/>
        <bgColor indexed="64"/>
      </patternFill>
    </fill>
    <fill>
      <patternFill patternType="solid">
        <fgColor theme="0" tint="-0.249977111117893"/>
        <bgColor indexed="64"/>
      </patternFill>
    </fill>
    <fill>
      <patternFill patternType="solid">
        <fgColor rgb="FFFFCDE6"/>
        <bgColor indexed="64"/>
      </patternFill>
    </fill>
    <fill>
      <patternFill patternType="solid">
        <fgColor rgb="FFFFFF00"/>
        <bgColor indexed="64"/>
      </patternFill>
    </fill>
  </fills>
  <borders count="317">
    <border>
      <left/>
      <right/>
      <top/>
      <bottom/>
      <diagonal/>
    </border>
    <border>
      <left/>
      <right/>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hair">
        <color indexed="22"/>
      </left>
      <right style="hair">
        <color indexed="22"/>
      </right>
      <top style="hair">
        <color indexed="22"/>
      </top>
      <bottom style="hair">
        <color indexed="22"/>
      </bottom>
      <diagonal/>
    </border>
    <border>
      <left/>
      <right/>
      <top/>
      <bottom style="thick">
        <color indexed="49"/>
      </bottom>
      <diagonal/>
    </border>
    <border>
      <left/>
      <right/>
      <top/>
      <bottom style="thick">
        <color indexed="62"/>
      </bottom>
      <diagonal/>
    </border>
    <border>
      <left/>
      <right/>
      <top/>
      <bottom style="thick">
        <color indexed="55"/>
      </bottom>
      <diagonal/>
    </border>
    <border>
      <left/>
      <right/>
      <top/>
      <bottom style="medium">
        <color indexed="55"/>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diagonalUp="1" diagonalDown="1">
      <left style="thin">
        <color indexed="64"/>
      </left>
      <right style="thin">
        <color indexed="64"/>
      </right>
      <top style="thin">
        <color indexed="64"/>
      </top>
      <bottom style="thin">
        <color indexed="64"/>
      </bottom>
      <diagonal/>
    </border>
    <border>
      <left style="thin">
        <color indexed="51"/>
      </left>
      <right style="thin">
        <color indexed="51"/>
      </right>
      <top/>
      <bottom/>
      <diagonal/>
    </border>
    <border>
      <left/>
      <right/>
      <top style="double">
        <color indexed="0"/>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thick">
        <color indexed="48"/>
      </bottom>
      <diagonal/>
    </border>
    <border>
      <left/>
      <right/>
      <top/>
      <bottom style="medium">
        <color indexed="2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auto="1"/>
      </top>
      <bottom style="double">
        <color auto="1"/>
      </bottom>
      <diagonal/>
    </border>
    <border>
      <left/>
      <right style="thin">
        <color indexed="64"/>
      </right>
      <top/>
      <bottom style="medium">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1"/>
      </left>
      <right style="thin">
        <color indexed="51"/>
      </right>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48"/>
      </left>
      <right style="thin">
        <color indexed="48"/>
      </right>
      <top style="thin">
        <color indexed="48"/>
      </top>
      <bottom style="thin">
        <color indexed="48"/>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1"/>
      </left>
      <right style="thin">
        <color indexed="51"/>
      </right>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48"/>
      </left>
      <right style="thin">
        <color indexed="48"/>
      </right>
      <top style="thin">
        <color indexed="48"/>
      </top>
      <bottom style="thin">
        <color indexed="48"/>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medium">
        <color rgb="FFFF0000"/>
      </left>
      <right style="medium">
        <color rgb="FFFF0000"/>
      </right>
      <top style="medium">
        <color rgb="FFFF0000"/>
      </top>
      <bottom style="medium">
        <color rgb="FFFF0000"/>
      </bottom>
      <diagonal/>
    </border>
    <border>
      <left style="thin">
        <color auto="1"/>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style="thin">
        <color indexed="64"/>
      </left>
      <right style="thin">
        <color indexed="64"/>
      </right>
      <top/>
      <bottom style="medium">
        <color rgb="FF000000"/>
      </bottom>
      <diagonal/>
    </border>
    <border>
      <left style="thin">
        <color rgb="FF000000"/>
      </left>
      <right/>
      <top style="thin">
        <color rgb="FF000000"/>
      </top>
      <bottom style="thin">
        <color rgb="FF000000"/>
      </bottom>
      <diagonal/>
    </border>
    <border>
      <left style="thin">
        <color indexed="64"/>
      </left>
      <right style="thin">
        <color indexed="64"/>
      </right>
      <top style="double">
        <color indexed="64"/>
      </top>
      <bottom/>
      <diagonal/>
    </border>
    <border>
      <left style="thin">
        <color indexed="64"/>
      </left>
      <right/>
      <top style="medium">
        <color indexed="64"/>
      </top>
      <bottom style="medium">
        <color indexed="64"/>
      </bottom>
      <diagonal/>
    </border>
    <border>
      <left/>
      <right style="thin">
        <color auto="1"/>
      </right>
      <top style="medium">
        <color indexed="64"/>
      </top>
      <bottom style="medium">
        <color indexed="64"/>
      </bottom>
      <diagonal/>
    </border>
    <border>
      <left/>
      <right style="thin">
        <color indexed="64"/>
      </right>
      <top style="thin">
        <color indexed="64"/>
      </top>
      <bottom style="double">
        <color indexed="64"/>
      </bottom>
      <diagonal/>
    </border>
    <border>
      <left style="thin">
        <color auto="1"/>
      </left>
      <right style="thin">
        <color auto="1"/>
      </right>
      <top style="thin">
        <color auto="1"/>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diagonal/>
    </border>
    <border>
      <left style="thin">
        <color auto="1"/>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s>
  <cellStyleXfs count="25565">
    <xf numFmtId="0" fontId="0" fillId="0" borderId="0"/>
    <xf numFmtId="43" fontId="28" fillId="0" borderId="0" applyFont="0" applyFill="0" applyBorder="0" applyAlignment="0" applyProtection="0"/>
    <xf numFmtId="0" fontId="19" fillId="0" borderId="0" applyNumberFormat="0" applyFill="0" applyBorder="0" applyAlignment="0" applyProtection="0">
      <alignment vertical="top"/>
      <protection locked="0"/>
    </xf>
    <xf numFmtId="0" fontId="20" fillId="0" borderId="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4" fillId="0" borderId="0"/>
    <xf numFmtId="0" fontId="28" fillId="0" borderId="0"/>
    <xf numFmtId="0" fontId="28"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4" fontId="29" fillId="18" borderId="3" applyNumberFormat="0" applyProtection="0">
      <alignment horizontal="right" vertical="center" wrapText="1"/>
    </xf>
    <xf numFmtId="4" fontId="30" fillId="19" borderId="14" applyNumberFormat="0" applyProtection="0">
      <alignment vertical="center"/>
    </xf>
    <xf numFmtId="4" fontId="31" fillId="20" borderId="15">
      <alignment vertical="center"/>
    </xf>
    <xf numFmtId="4" fontId="32" fillId="20" borderId="15">
      <alignment vertical="center"/>
    </xf>
    <xf numFmtId="4" fontId="31" fillId="21" borderId="15">
      <alignment vertical="center"/>
    </xf>
    <xf numFmtId="4" fontId="32" fillId="21" borderId="15">
      <alignment vertical="center"/>
    </xf>
    <xf numFmtId="4" fontId="29" fillId="18" borderId="3" applyNumberFormat="0" applyProtection="0">
      <alignment horizontal="left" vertical="center" indent="1"/>
    </xf>
    <xf numFmtId="0" fontId="17" fillId="19" borderId="14" applyNumberFormat="0" applyProtection="0">
      <alignment horizontal="left" vertical="top" indent="1"/>
    </xf>
    <xf numFmtId="4" fontId="25" fillId="22" borderId="3" applyNumberFormat="0" applyProtection="0">
      <alignment horizontal="left" vertical="center"/>
    </xf>
    <xf numFmtId="4" fontId="27" fillId="23" borderId="3" applyNumberFormat="0">
      <alignment horizontal="right" vertical="center"/>
    </xf>
    <xf numFmtId="4" fontId="16" fillId="24" borderId="14" applyNumberFormat="0" applyProtection="0">
      <alignment horizontal="right" vertical="center"/>
    </xf>
    <xf numFmtId="4" fontId="16" fillId="25" borderId="14" applyNumberFormat="0" applyProtection="0">
      <alignment horizontal="right" vertical="center"/>
    </xf>
    <xf numFmtId="4" fontId="16" fillId="26" borderId="14" applyNumberFormat="0" applyProtection="0">
      <alignment horizontal="right" vertical="center"/>
    </xf>
    <xf numFmtId="4" fontId="16" fillId="27" borderId="14" applyNumberFormat="0" applyProtection="0">
      <alignment horizontal="right" vertical="center"/>
    </xf>
    <xf numFmtId="4" fontId="16" fillId="28" borderId="14" applyNumberFormat="0" applyProtection="0">
      <alignment horizontal="right" vertical="center"/>
    </xf>
    <xf numFmtId="4" fontId="16" fillId="29" borderId="14" applyNumberFormat="0" applyProtection="0">
      <alignment horizontal="right" vertical="center"/>
    </xf>
    <xf numFmtId="4" fontId="16" fillId="30" borderId="14" applyNumberFormat="0" applyProtection="0">
      <alignment horizontal="right" vertical="center"/>
    </xf>
    <xf numFmtId="4" fontId="16" fillId="31" borderId="14" applyNumberFormat="0" applyProtection="0">
      <alignment horizontal="right" vertical="center"/>
    </xf>
    <xf numFmtId="4" fontId="16" fillId="32" borderId="14" applyNumberFormat="0" applyProtection="0">
      <alignment horizontal="right" vertical="center"/>
    </xf>
    <xf numFmtId="4" fontId="17" fillId="33" borderId="3" applyNumberFormat="0" applyProtection="0">
      <alignment horizontal="left" vertical="center" indent="1"/>
    </xf>
    <xf numFmtId="4" fontId="16" fillId="34" borderId="3" applyNumberFormat="0" applyProtection="0">
      <alignment horizontal="left" vertical="center" indent="1"/>
    </xf>
    <xf numFmtId="4" fontId="33" fillId="35" borderId="0" applyNumberFormat="0" applyProtection="0">
      <alignment horizontal="left" vertical="center" indent="1"/>
    </xf>
    <xf numFmtId="4" fontId="16" fillId="36" borderId="14" applyNumberFormat="0" applyProtection="0">
      <alignment horizontal="right" vertical="center"/>
    </xf>
    <xf numFmtId="4" fontId="34" fillId="37" borderId="16">
      <alignment horizontal="left" vertical="center" indent="1"/>
    </xf>
    <xf numFmtId="4" fontId="24" fillId="0" borderId="0" applyNumberFormat="0" applyProtection="0">
      <alignment horizontal="left" vertical="center" indent="1"/>
    </xf>
    <xf numFmtId="4" fontId="25" fillId="0" borderId="0" applyNumberFormat="0" applyProtection="0">
      <alignment horizontal="left" vertical="center" indent="1"/>
    </xf>
    <xf numFmtId="0" fontId="24" fillId="0" borderId="3" applyNumberFormat="0" applyProtection="0">
      <alignment horizontal="left" vertical="center" indent="2"/>
    </xf>
    <xf numFmtId="0" fontId="20" fillId="35" borderId="14" applyNumberFormat="0" applyProtection="0">
      <alignment horizontal="left" vertical="top" indent="1"/>
    </xf>
    <xf numFmtId="0" fontId="24" fillId="0" borderId="3" applyNumberFormat="0" applyProtection="0">
      <alignment horizontal="left" vertical="center" indent="2"/>
    </xf>
    <xf numFmtId="0" fontId="20" fillId="38" borderId="14" applyNumberFormat="0" applyProtection="0">
      <alignment horizontal="left" vertical="top" indent="1"/>
    </xf>
    <xf numFmtId="0" fontId="24" fillId="0" borderId="3" applyNumberFormat="0" applyProtection="0">
      <alignment horizontal="left" vertical="center" indent="2"/>
    </xf>
    <xf numFmtId="0" fontId="20" fillId="39" borderId="14" applyNumberFormat="0" applyProtection="0">
      <alignment horizontal="left" vertical="top" indent="1"/>
    </xf>
    <xf numFmtId="0" fontId="24" fillId="0" borderId="3" applyNumberFormat="0" applyProtection="0">
      <alignment horizontal="left" vertical="center" indent="2"/>
    </xf>
    <xf numFmtId="0" fontId="20" fillId="3" borderId="14" applyNumberFormat="0" applyProtection="0">
      <alignment horizontal="left" vertical="top" indent="1"/>
    </xf>
    <xf numFmtId="4" fontId="16" fillId="40" borderId="14" applyNumberFormat="0" applyProtection="0">
      <alignment vertical="center"/>
    </xf>
    <xf numFmtId="4" fontId="35" fillId="40" borderId="14" applyNumberFormat="0" applyProtection="0">
      <alignment vertical="center"/>
    </xf>
    <xf numFmtId="4" fontId="36" fillId="20" borderId="16">
      <alignment vertical="center"/>
    </xf>
    <xf numFmtId="4" fontId="37" fillId="20" borderId="16">
      <alignment vertical="center"/>
    </xf>
    <xf numFmtId="4" fontId="36" fillId="21" borderId="16">
      <alignment vertical="center"/>
    </xf>
    <xf numFmtId="4" fontId="37" fillId="21" borderId="16">
      <alignment vertical="center"/>
    </xf>
    <xf numFmtId="4" fontId="38" fillId="0" borderId="0" applyNumberFormat="0" applyProtection="0">
      <alignment horizontal="left" vertical="center" indent="1"/>
    </xf>
    <xf numFmtId="0" fontId="16" fillId="40" borderId="14" applyNumberFormat="0" applyProtection="0">
      <alignment horizontal="left" vertical="top" indent="1"/>
    </xf>
    <xf numFmtId="0" fontId="27" fillId="23" borderId="3" applyNumberFormat="0">
      <alignment horizontal="left" vertical="center"/>
    </xf>
    <xf numFmtId="4" fontId="22" fillId="0" borderId="3" applyNumberFormat="0" applyProtection="0">
      <alignment horizontal="left" vertical="center" indent="1"/>
    </xf>
    <xf numFmtId="4" fontId="38" fillId="0" borderId="0" applyNumberFormat="0" applyProtection="0">
      <alignment horizontal="right" vertical="center" wrapText="1"/>
    </xf>
    <xf numFmtId="4" fontId="23" fillId="0" borderId="3" applyNumberFormat="0" applyProtection="0">
      <alignment horizontal="right" vertical="center" wrapText="1"/>
    </xf>
    <xf numFmtId="4" fontId="35" fillId="41" borderId="14" applyNumberFormat="0" applyProtection="0">
      <alignment horizontal="right" vertical="center"/>
    </xf>
    <xf numFmtId="4" fontId="39" fillId="20" borderId="16">
      <alignment vertical="center"/>
    </xf>
    <xf numFmtId="4" fontId="40" fillId="20" borderId="16">
      <alignment vertical="center"/>
    </xf>
    <xf numFmtId="4" fontId="39" fillId="21" borderId="16">
      <alignment vertical="center"/>
    </xf>
    <xf numFmtId="4" fontId="40" fillId="42" borderId="16">
      <alignment vertical="center"/>
    </xf>
    <xf numFmtId="4" fontId="23" fillId="0" borderId="3" applyNumberFormat="0" applyProtection="0">
      <alignment horizontal="left" vertical="center" indent="1"/>
    </xf>
    <xf numFmtId="0" fontId="25" fillId="43" borderId="3" applyNumberFormat="0" applyProtection="0">
      <alignment horizontal="center" vertical="center" wrapText="1"/>
    </xf>
    <xf numFmtId="0" fontId="25" fillId="44" borderId="3" applyNumberFormat="0" applyProtection="0">
      <alignment horizontal="center" vertical="top" wrapText="1"/>
    </xf>
    <xf numFmtId="4" fontId="41" fillId="37" borderId="17">
      <alignment vertical="center"/>
    </xf>
    <xf numFmtId="4" fontId="42" fillId="37" borderId="17">
      <alignment vertical="center"/>
    </xf>
    <xf numFmtId="4" fontId="31" fillId="20" borderId="17">
      <alignment vertical="center"/>
    </xf>
    <xf numFmtId="4" fontId="32" fillId="20" borderId="17">
      <alignment vertical="center"/>
    </xf>
    <xf numFmtId="4" fontId="31" fillId="21" borderId="16">
      <alignment vertical="center"/>
    </xf>
    <xf numFmtId="4" fontId="32" fillId="21" borderId="16">
      <alignment vertical="center"/>
    </xf>
    <xf numFmtId="4" fontId="43" fillId="40" borderId="17">
      <alignment horizontal="left" vertical="center" indent="1"/>
    </xf>
    <xf numFmtId="4" fontId="18" fillId="0" borderId="0" applyNumberFormat="0" applyProtection="0">
      <alignment vertical="center"/>
    </xf>
    <xf numFmtId="4" fontId="44" fillId="41" borderId="14" applyNumberFormat="0" applyProtection="0">
      <alignment horizontal="right" vertical="center"/>
    </xf>
    <xf numFmtId="43" fontId="20" fillId="0" borderId="0" applyFon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16" fillId="0" borderId="0"/>
    <xf numFmtId="0" fontId="56" fillId="0" borderId="0"/>
    <xf numFmtId="44" fontId="56" fillId="0" borderId="0" applyFont="0" applyFill="0" applyBorder="0" applyAlignment="0" applyProtection="0"/>
    <xf numFmtId="172" fontId="20" fillId="0" borderId="0"/>
    <xf numFmtId="172" fontId="20" fillId="0" borderId="0"/>
    <xf numFmtId="172" fontId="20" fillId="0" borderId="0"/>
    <xf numFmtId="43" fontId="20" fillId="0" borderId="0" applyFont="0" applyFill="0" applyBorder="0" applyAlignment="0" applyProtection="0"/>
    <xf numFmtId="0" fontId="65" fillId="58" borderId="0" applyNumberFormat="0" applyBorder="0" applyAlignment="0" applyProtection="0"/>
    <xf numFmtId="0" fontId="65" fillId="60" borderId="0" applyNumberFormat="0" applyBorder="0" applyAlignment="0" applyProtection="0"/>
    <xf numFmtId="0" fontId="65" fillId="62" borderId="0" applyNumberFormat="0" applyBorder="0" applyAlignment="0" applyProtection="0"/>
    <xf numFmtId="0" fontId="65" fillId="64" borderId="0" applyNumberFormat="0" applyBorder="0" applyAlignment="0" applyProtection="0"/>
    <xf numFmtId="0" fontId="65" fillId="66" borderId="0" applyNumberFormat="0" applyBorder="0" applyAlignment="0" applyProtection="0"/>
    <xf numFmtId="0" fontId="65" fillId="68" borderId="0" applyNumberFormat="0" applyBorder="0" applyAlignment="0" applyProtection="0"/>
    <xf numFmtId="0" fontId="66" fillId="69" borderId="0" applyNumberFormat="0" applyBorder="0" applyAlignment="0" applyProtection="0"/>
    <xf numFmtId="0" fontId="66" fillId="70" borderId="0" applyNumberFormat="0" applyBorder="0" applyAlignment="0" applyProtection="0"/>
    <xf numFmtId="0" fontId="67" fillId="71"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6" fillId="72" borderId="0" applyNumberFormat="0" applyBorder="0" applyAlignment="0" applyProtection="0"/>
    <xf numFmtId="0" fontId="66" fillId="73" borderId="0" applyNumberFormat="0" applyBorder="0" applyAlignment="0" applyProtection="0"/>
    <xf numFmtId="0" fontId="67" fillId="74"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6" fillId="75" borderId="0" applyNumberFormat="0" applyBorder="0" applyAlignment="0" applyProtection="0"/>
    <xf numFmtId="0" fontId="66" fillId="76" borderId="0" applyNumberFormat="0" applyBorder="0" applyAlignment="0" applyProtection="0"/>
    <xf numFmtId="0" fontId="67" fillId="77"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6" fillId="76" borderId="0" applyNumberFormat="0" applyBorder="0" applyAlignment="0" applyProtection="0"/>
    <xf numFmtId="0" fontId="66" fillId="77" borderId="0" applyNumberFormat="0" applyBorder="0" applyAlignment="0" applyProtection="0"/>
    <xf numFmtId="0" fontId="67" fillId="77"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6" fillId="69" borderId="0" applyNumberFormat="0" applyBorder="0" applyAlignment="0" applyProtection="0"/>
    <xf numFmtId="0" fontId="66" fillId="70" borderId="0" applyNumberFormat="0" applyBorder="0" applyAlignment="0" applyProtection="0"/>
    <xf numFmtId="0" fontId="67" fillId="70"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6" fillId="78" borderId="0" applyNumberFormat="0" applyBorder="0" applyAlignment="0" applyProtection="0"/>
    <xf numFmtId="0" fontId="66" fillId="73" borderId="0" applyNumberFormat="0" applyBorder="0" applyAlignment="0" applyProtection="0"/>
    <xf numFmtId="0" fontId="67" fillId="79"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8" fillId="52" borderId="0" applyNumberFormat="0" applyBorder="0" applyAlignment="0" applyProtection="0"/>
    <xf numFmtId="0" fontId="69" fillId="55" borderId="25" applyNumberFormat="0" applyAlignment="0" applyProtection="0"/>
    <xf numFmtId="0" fontId="70" fillId="56" borderId="28" applyNumberFormat="0" applyAlignment="0" applyProtection="0"/>
    <xf numFmtId="0" fontId="71" fillId="80" borderId="0" applyNumberFormat="0" applyBorder="0" applyAlignment="0" applyProtection="0"/>
    <xf numFmtId="0" fontId="71" fillId="81" borderId="0" applyNumberFormat="0" applyBorder="0" applyAlignment="0" applyProtection="0"/>
    <xf numFmtId="0" fontId="71" fillId="82" borderId="0" applyNumberFormat="0" applyBorder="0" applyAlignment="0" applyProtection="0"/>
    <xf numFmtId="0" fontId="72" fillId="0" borderId="0" applyNumberFormat="0" applyFill="0" applyBorder="0" applyAlignment="0" applyProtection="0"/>
    <xf numFmtId="0" fontId="73" fillId="51" borderId="0" applyNumberFormat="0" applyBorder="0" applyAlignment="0" applyProtection="0"/>
    <xf numFmtId="0" fontId="74" fillId="0" borderId="22" applyNumberFormat="0" applyFill="0" applyAlignment="0" applyProtection="0"/>
    <xf numFmtId="0" fontId="75" fillId="0" borderId="23" applyNumberFormat="0" applyFill="0" applyAlignment="0" applyProtection="0"/>
    <xf numFmtId="0" fontId="76" fillId="0" borderId="24" applyNumberFormat="0" applyFill="0" applyAlignment="0" applyProtection="0"/>
    <xf numFmtId="0" fontId="76" fillId="0" borderId="0" applyNumberFormat="0" applyFill="0" applyBorder="0" applyAlignment="0" applyProtection="0"/>
    <xf numFmtId="0" fontId="77" fillId="54" borderId="25" applyNumberFormat="0" applyAlignment="0" applyProtection="0"/>
    <xf numFmtId="0" fontId="78" fillId="0" borderId="27" applyNumberFormat="0" applyFill="0" applyAlignment="0" applyProtection="0"/>
    <xf numFmtId="0" fontId="79" fillId="53" borderId="0" applyNumberFormat="0" applyBorder="0" applyAlignment="0" applyProtection="0"/>
    <xf numFmtId="0" fontId="80" fillId="55" borderId="26" applyNumberFormat="0" applyAlignment="0" applyProtection="0"/>
    <xf numFmtId="0" fontId="20" fillId="83" borderId="3" applyNumberFormat="0">
      <protection locked="0"/>
    </xf>
    <xf numFmtId="0" fontId="81" fillId="0" borderId="0" applyNumberFormat="0" applyFill="0" applyBorder="0" applyAlignment="0" applyProtection="0"/>
    <xf numFmtId="0" fontId="64" fillId="0" borderId="0" applyNumberFormat="0" applyFill="0" applyBorder="0" applyAlignment="0" applyProtection="0"/>
    <xf numFmtId="0" fontId="82" fillId="0" borderId="29" applyNumberFormat="0" applyFill="0" applyAlignment="0" applyProtection="0"/>
    <xf numFmtId="0" fontId="83" fillId="0" borderId="0" applyNumberFormat="0" applyFill="0" applyBorder="0" applyAlignment="0" applyProtection="0"/>
    <xf numFmtId="4" fontId="23" fillId="0" borderId="33" applyNumberFormat="0" applyProtection="0">
      <alignment horizontal="left" vertical="center" indent="1"/>
    </xf>
    <xf numFmtId="0" fontId="20" fillId="0" borderId="0">
      <alignment horizontal="left" wrapText="1"/>
    </xf>
    <xf numFmtId="0" fontId="89" fillId="0" borderId="0" applyNumberFormat="0" applyFill="0" applyBorder="0" applyAlignment="0" applyProtection="0">
      <alignment horizontal="left" wrapText="1"/>
    </xf>
    <xf numFmtId="0" fontId="20" fillId="0" borderId="0"/>
    <xf numFmtId="0" fontId="20" fillId="0" borderId="0">
      <alignment horizontal="left" wrapText="1"/>
    </xf>
    <xf numFmtId="0" fontId="20" fillId="0" borderId="0">
      <alignment horizontal="left" wrapText="1"/>
    </xf>
    <xf numFmtId="0" fontId="20" fillId="0" borderId="0">
      <alignment horizontal="left" wrapText="1"/>
    </xf>
    <xf numFmtId="0" fontId="20" fillId="0" borderId="0">
      <alignment horizontal="left" wrapText="1"/>
    </xf>
    <xf numFmtId="0" fontId="15" fillId="0" borderId="0"/>
    <xf numFmtId="0" fontId="14" fillId="0" borderId="0"/>
    <xf numFmtId="4" fontId="29" fillId="18" borderId="33" applyNumberFormat="0" applyProtection="0">
      <alignment horizontal="right" vertical="center" wrapText="1"/>
    </xf>
    <xf numFmtId="4" fontId="30" fillId="19" borderId="34" applyNumberFormat="0" applyProtection="0">
      <alignment vertical="center"/>
    </xf>
    <xf numFmtId="4" fontId="29" fillId="18" borderId="33" applyNumberFormat="0" applyProtection="0">
      <alignment horizontal="left" vertical="center" indent="1"/>
    </xf>
    <xf numFmtId="0" fontId="17" fillId="19" borderId="34" applyNumberFormat="0" applyProtection="0">
      <alignment horizontal="left" vertical="top" indent="1"/>
    </xf>
    <xf numFmtId="4" fontId="25" fillId="22" borderId="33" applyNumberFormat="0" applyProtection="0">
      <alignment horizontal="left" vertical="center"/>
    </xf>
    <xf numFmtId="4" fontId="16" fillId="24" borderId="34" applyNumberFormat="0" applyProtection="0">
      <alignment horizontal="right" vertical="center"/>
    </xf>
    <xf numFmtId="4" fontId="16" fillId="25" borderId="34" applyNumberFormat="0" applyProtection="0">
      <alignment horizontal="right" vertical="center"/>
    </xf>
    <xf numFmtId="4" fontId="16" fillId="26" borderId="34" applyNumberFormat="0" applyProtection="0">
      <alignment horizontal="right" vertical="center"/>
    </xf>
    <xf numFmtId="4" fontId="16" fillId="27" borderId="34" applyNumberFormat="0" applyProtection="0">
      <alignment horizontal="right" vertical="center"/>
    </xf>
    <xf numFmtId="4" fontId="16" fillId="28" borderId="34" applyNumberFormat="0" applyProtection="0">
      <alignment horizontal="right" vertical="center"/>
    </xf>
    <xf numFmtId="4" fontId="16" fillId="29" borderId="34" applyNumberFormat="0" applyProtection="0">
      <alignment horizontal="right" vertical="center"/>
    </xf>
    <xf numFmtId="4" fontId="16" fillId="30" borderId="34" applyNumberFormat="0" applyProtection="0">
      <alignment horizontal="right" vertical="center"/>
    </xf>
    <xf numFmtId="4" fontId="16" fillId="31" borderId="34" applyNumberFormat="0" applyProtection="0">
      <alignment horizontal="right" vertical="center"/>
    </xf>
    <xf numFmtId="4" fontId="16" fillId="32" borderId="34" applyNumberFormat="0" applyProtection="0">
      <alignment horizontal="right" vertical="center"/>
    </xf>
    <xf numFmtId="4" fontId="17" fillId="33" borderId="33" applyNumberFormat="0" applyProtection="0">
      <alignment horizontal="left" vertical="center" indent="1"/>
    </xf>
    <xf numFmtId="4" fontId="16" fillId="34" borderId="33" applyNumberFormat="0" applyProtection="0">
      <alignment horizontal="left" vertical="center" indent="1"/>
    </xf>
    <xf numFmtId="4" fontId="16" fillId="36" borderId="34" applyNumberFormat="0" applyProtection="0">
      <alignment horizontal="right" vertical="center"/>
    </xf>
    <xf numFmtId="0" fontId="24" fillId="0" borderId="33" applyNumberFormat="0" applyProtection="0">
      <alignment horizontal="left" vertical="center" indent="2"/>
    </xf>
    <xf numFmtId="0" fontId="20" fillId="35" borderId="34" applyNumberFormat="0" applyProtection="0">
      <alignment horizontal="left" vertical="top" indent="1"/>
    </xf>
    <xf numFmtId="0" fontId="24" fillId="0" borderId="33" applyNumberFormat="0" applyProtection="0">
      <alignment horizontal="left" vertical="center" indent="2"/>
    </xf>
    <xf numFmtId="0" fontId="20" fillId="38" borderId="34" applyNumberFormat="0" applyProtection="0">
      <alignment horizontal="left" vertical="top" indent="1"/>
    </xf>
    <xf numFmtId="0" fontId="24" fillId="0" borderId="33" applyNumberFormat="0" applyProtection="0">
      <alignment horizontal="left" vertical="center" indent="2"/>
    </xf>
    <xf numFmtId="0" fontId="20" fillId="39" borderId="34" applyNumberFormat="0" applyProtection="0">
      <alignment horizontal="left" vertical="top" indent="1"/>
    </xf>
    <xf numFmtId="0" fontId="24" fillId="0" borderId="33" applyNumberFormat="0" applyProtection="0">
      <alignment horizontal="left" vertical="center" indent="2"/>
    </xf>
    <xf numFmtId="0" fontId="20" fillId="3" borderId="34" applyNumberFormat="0" applyProtection="0">
      <alignment horizontal="left" vertical="top" indent="1"/>
    </xf>
    <xf numFmtId="4" fontId="16" fillId="40" borderId="34" applyNumberFormat="0" applyProtection="0">
      <alignment vertical="center"/>
    </xf>
    <xf numFmtId="4" fontId="35" fillId="40" borderId="34" applyNumberFormat="0" applyProtection="0">
      <alignment vertical="center"/>
    </xf>
    <xf numFmtId="0" fontId="16" fillId="40" borderId="34" applyNumberFormat="0" applyProtection="0">
      <alignment horizontal="left" vertical="top" indent="1"/>
    </xf>
    <xf numFmtId="4" fontId="23" fillId="0" borderId="33" applyNumberFormat="0" applyProtection="0">
      <alignment horizontal="right" vertical="center" wrapText="1"/>
    </xf>
    <xf numFmtId="4" fontId="35" fillId="41" borderId="34" applyNumberFormat="0" applyProtection="0">
      <alignment horizontal="right" vertical="center"/>
    </xf>
    <xf numFmtId="0" fontId="25" fillId="43" borderId="33" applyNumberFormat="0" applyProtection="0">
      <alignment horizontal="center" vertical="center" wrapText="1"/>
    </xf>
    <xf numFmtId="0" fontId="25" fillId="44" borderId="33" applyNumberFormat="0" applyProtection="0">
      <alignment horizontal="center" vertical="top" wrapText="1"/>
    </xf>
    <xf numFmtId="4" fontId="44" fillId="41" borderId="34" applyNumberFormat="0" applyProtection="0">
      <alignment horizontal="right" vertical="center"/>
    </xf>
    <xf numFmtId="0" fontId="13" fillId="0" borderId="0"/>
    <xf numFmtId="44" fontId="13" fillId="0" borderId="0" applyFont="0" applyFill="0" applyBorder="0" applyAlignment="0" applyProtection="0"/>
    <xf numFmtId="4" fontId="44" fillId="41" borderId="36" applyNumberFormat="0" applyProtection="0">
      <alignment horizontal="right" vertical="center"/>
    </xf>
    <xf numFmtId="4" fontId="35" fillId="41" borderId="36" applyNumberFormat="0" applyProtection="0">
      <alignment horizontal="right" vertical="center"/>
    </xf>
    <xf numFmtId="0" fontId="16" fillId="40" borderId="36" applyNumberFormat="0" applyProtection="0">
      <alignment horizontal="left" vertical="top" indent="1"/>
    </xf>
    <xf numFmtId="4" fontId="35" fillId="40" borderId="36" applyNumberFormat="0" applyProtection="0">
      <alignment vertical="center"/>
    </xf>
    <xf numFmtId="4" fontId="16" fillId="40" borderId="36" applyNumberFormat="0" applyProtection="0">
      <alignment vertical="center"/>
    </xf>
    <xf numFmtId="0" fontId="20" fillId="3" borderId="36" applyNumberFormat="0" applyProtection="0">
      <alignment horizontal="left" vertical="top" indent="1"/>
    </xf>
    <xf numFmtId="0" fontId="20" fillId="39" borderId="36" applyNumberFormat="0" applyProtection="0">
      <alignment horizontal="left" vertical="top" indent="1"/>
    </xf>
    <xf numFmtId="0" fontId="20" fillId="38" borderId="36" applyNumberFormat="0" applyProtection="0">
      <alignment horizontal="left" vertical="top" indent="1"/>
    </xf>
    <xf numFmtId="0" fontId="20" fillId="35" borderId="36" applyNumberFormat="0" applyProtection="0">
      <alignment horizontal="left" vertical="top" indent="1"/>
    </xf>
    <xf numFmtId="4" fontId="16" fillId="36" borderId="36" applyNumberFormat="0" applyProtection="0">
      <alignment horizontal="right" vertical="center"/>
    </xf>
    <xf numFmtId="4" fontId="16" fillId="32" borderId="36" applyNumberFormat="0" applyProtection="0">
      <alignment horizontal="right" vertical="center"/>
    </xf>
    <xf numFmtId="4" fontId="16" fillId="31" borderId="36" applyNumberFormat="0" applyProtection="0">
      <alignment horizontal="right" vertical="center"/>
    </xf>
    <xf numFmtId="4" fontId="16" fillId="30" borderId="36" applyNumberFormat="0" applyProtection="0">
      <alignment horizontal="right" vertical="center"/>
    </xf>
    <xf numFmtId="4" fontId="16" fillId="29" borderId="36" applyNumberFormat="0" applyProtection="0">
      <alignment horizontal="right" vertical="center"/>
    </xf>
    <xf numFmtId="4" fontId="16" fillId="28" borderId="36" applyNumberFormat="0" applyProtection="0">
      <alignment horizontal="right" vertical="center"/>
    </xf>
    <xf numFmtId="4" fontId="16" fillId="27" borderId="36" applyNumberFormat="0" applyProtection="0">
      <alignment horizontal="right" vertical="center"/>
    </xf>
    <xf numFmtId="4" fontId="16" fillId="26" borderId="36" applyNumberFormat="0" applyProtection="0">
      <alignment horizontal="right" vertical="center"/>
    </xf>
    <xf numFmtId="4" fontId="16" fillId="25" borderId="36" applyNumberFormat="0" applyProtection="0">
      <alignment horizontal="right" vertical="center"/>
    </xf>
    <xf numFmtId="4" fontId="16" fillId="24" borderId="36" applyNumberFormat="0" applyProtection="0">
      <alignment horizontal="right" vertical="center"/>
    </xf>
    <xf numFmtId="0" fontId="17" fillId="19" borderId="36" applyNumberFormat="0" applyProtection="0">
      <alignment horizontal="left" vertical="top" indent="1"/>
    </xf>
    <xf numFmtId="4" fontId="30" fillId="19" borderId="36" applyNumberFormat="0" applyProtection="0">
      <alignment vertical="center"/>
    </xf>
    <xf numFmtId="0" fontId="20" fillId="83" borderId="33" applyNumberFormat="0">
      <protection locked="0"/>
    </xf>
    <xf numFmtId="4" fontId="23" fillId="0" borderId="35" applyNumberFormat="0" applyProtection="0">
      <alignment horizontal="left" vertical="center" indent="1"/>
    </xf>
    <xf numFmtId="0" fontId="13" fillId="0" borderId="0"/>
    <xf numFmtId="0" fontId="13" fillId="0" borderId="0"/>
    <xf numFmtId="4" fontId="23" fillId="0" borderId="37" applyNumberFormat="0" applyProtection="0">
      <alignment horizontal="left" vertical="center" indent="1"/>
    </xf>
    <xf numFmtId="4" fontId="25" fillId="22" borderId="49" applyNumberFormat="0" applyProtection="0">
      <alignment horizontal="left" vertical="center"/>
    </xf>
    <xf numFmtId="0" fontId="24" fillId="0" borderId="41" applyNumberFormat="0" applyProtection="0">
      <alignment horizontal="left" vertical="center" indent="2"/>
    </xf>
    <xf numFmtId="4" fontId="29" fillId="18" borderId="41" applyNumberFormat="0" applyProtection="0">
      <alignment horizontal="right" vertical="center" wrapText="1"/>
    </xf>
    <xf numFmtId="4" fontId="16" fillId="31" borderId="50" applyNumberFormat="0" applyProtection="0">
      <alignment horizontal="right" vertical="center"/>
    </xf>
    <xf numFmtId="0" fontId="20" fillId="39" borderId="50" applyNumberFormat="0" applyProtection="0">
      <alignment horizontal="left" vertical="top" indent="1"/>
    </xf>
    <xf numFmtId="0" fontId="20" fillId="83" borderId="41" applyNumberFormat="0">
      <protection locked="0"/>
    </xf>
    <xf numFmtId="4" fontId="25" fillId="22" borderId="41" applyNumberFormat="0" applyProtection="0">
      <alignment horizontal="left" vertical="center"/>
    </xf>
    <xf numFmtId="4" fontId="29" fillId="18" borderId="41" applyNumberFormat="0" applyProtection="0">
      <alignment horizontal="right" vertical="center" wrapText="1"/>
    </xf>
    <xf numFmtId="0" fontId="17" fillId="19" borderId="50" applyNumberFormat="0" applyProtection="0">
      <alignment horizontal="left" vertical="top" indent="1"/>
    </xf>
    <xf numFmtId="4" fontId="30" fillId="19" borderId="50" applyNumberFormat="0" applyProtection="0">
      <alignment vertical="center"/>
    </xf>
    <xf numFmtId="0" fontId="12" fillId="0" borderId="0"/>
    <xf numFmtId="44" fontId="12" fillId="0" borderId="0" applyFont="0" applyFill="0" applyBorder="0" applyAlignment="0" applyProtection="0"/>
    <xf numFmtId="4" fontId="16" fillId="34" borderId="41" applyNumberFormat="0" applyProtection="0">
      <alignment horizontal="left" vertical="center" indent="1"/>
    </xf>
    <xf numFmtId="4" fontId="29" fillId="18" borderId="49" applyNumberFormat="0" applyProtection="0">
      <alignment horizontal="left" vertical="center" indent="1"/>
    </xf>
    <xf numFmtId="0" fontId="24" fillId="0" borderId="49" applyNumberFormat="0" applyProtection="0">
      <alignment horizontal="left" vertical="center" indent="2"/>
    </xf>
    <xf numFmtId="0" fontId="20" fillId="38" borderId="50" applyNumberFormat="0" applyProtection="0">
      <alignment horizontal="left" vertical="top" indent="1"/>
    </xf>
    <xf numFmtId="0" fontId="24" fillId="0" borderId="49" applyNumberFormat="0" applyProtection="0">
      <alignment horizontal="left" vertical="center" indent="2"/>
    </xf>
    <xf numFmtId="0" fontId="20" fillId="35" borderId="50" applyNumberFormat="0" applyProtection="0">
      <alignment horizontal="left" vertical="top" indent="1"/>
    </xf>
    <xf numFmtId="0" fontId="24" fillId="0" borderId="49" applyNumberFormat="0" applyProtection="0">
      <alignment horizontal="left" vertical="center" indent="2"/>
    </xf>
    <xf numFmtId="4" fontId="16" fillId="36" borderId="50" applyNumberFormat="0" applyProtection="0">
      <alignment horizontal="right" vertical="center"/>
    </xf>
    <xf numFmtId="4" fontId="16" fillId="34" borderId="49" applyNumberFormat="0" applyProtection="0">
      <alignment horizontal="left" vertical="center" indent="1"/>
    </xf>
    <xf numFmtId="4" fontId="17" fillId="33" borderId="49" applyNumberFormat="0" applyProtection="0">
      <alignment horizontal="left" vertical="center" indent="1"/>
    </xf>
    <xf numFmtId="4" fontId="16" fillId="32" borderId="50" applyNumberFormat="0" applyProtection="0">
      <alignment horizontal="right" vertical="center"/>
    </xf>
    <xf numFmtId="0" fontId="25" fillId="44" borderId="41" applyNumberFormat="0" applyProtection="0">
      <alignment horizontal="center" vertical="top" wrapText="1"/>
    </xf>
    <xf numFmtId="0" fontId="25" fillId="43" borderId="41" applyNumberFormat="0" applyProtection="0">
      <alignment horizontal="center" vertical="center" wrapText="1"/>
    </xf>
    <xf numFmtId="4" fontId="16" fillId="30" borderId="50" applyNumberFormat="0" applyProtection="0">
      <alignment horizontal="right" vertical="center"/>
    </xf>
    <xf numFmtId="4" fontId="16" fillId="29" borderId="50" applyNumberFormat="0" applyProtection="0">
      <alignment horizontal="right" vertical="center"/>
    </xf>
    <xf numFmtId="4" fontId="16" fillId="28" borderId="50" applyNumberFormat="0" applyProtection="0">
      <alignment horizontal="right" vertical="center"/>
    </xf>
    <xf numFmtId="4" fontId="16" fillId="27" borderId="50" applyNumberFormat="0" applyProtection="0">
      <alignment horizontal="right" vertical="center"/>
    </xf>
    <xf numFmtId="4" fontId="16" fillId="26" borderId="50" applyNumberFormat="0" applyProtection="0">
      <alignment horizontal="right" vertical="center"/>
    </xf>
    <xf numFmtId="4" fontId="16" fillId="25" borderId="50" applyNumberFormat="0" applyProtection="0">
      <alignment horizontal="right" vertical="center"/>
    </xf>
    <xf numFmtId="4" fontId="23" fillId="0" borderId="41" applyNumberFormat="0" applyProtection="0">
      <alignment horizontal="right" vertical="center" wrapText="1"/>
    </xf>
    <xf numFmtId="4" fontId="16" fillId="24" borderId="50" applyNumberFormat="0" applyProtection="0">
      <alignment horizontal="right" vertical="center"/>
    </xf>
    <xf numFmtId="4" fontId="29" fillId="18" borderId="49" applyNumberFormat="0" applyProtection="0">
      <alignment horizontal="right" vertical="center" wrapText="1"/>
    </xf>
    <xf numFmtId="0" fontId="24" fillId="0" borderId="41" applyNumberFormat="0" applyProtection="0">
      <alignment horizontal="left" vertical="center" indent="2"/>
    </xf>
    <xf numFmtId="0" fontId="24" fillId="0" borderId="41" applyNumberFormat="0" applyProtection="0">
      <alignment horizontal="left" vertical="center" indent="2"/>
    </xf>
    <xf numFmtId="0" fontId="24" fillId="0" borderId="41" applyNumberFormat="0" applyProtection="0">
      <alignment horizontal="left" vertical="center" indent="2"/>
    </xf>
    <xf numFmtId="4" fontId="29" fillId="18" borderId="41" applyNumberFormat="0" applyProtection="0">
      <alignment horizontal="left" vertical="center" indent="1"/>
    </xf>
    <xf numFmtId="4" fontId="17" fillId="33" borderId="41" applyNumberFormat="0" applyProtection="0">
      <alignment horizontal="left" vertical="center" indent="1"/>
    </xf>
    <xf numFmtId="0" fontId="12" fillId="0" borderId="0"/>
    <xf numFmtId="0" fontId="12" fillId="0" borderId="0"/>
    <xf numFmtId="4" fontId="30" fillId="19" borderId="38" applyNumberFormat="0" applyProtection="0">
      <alignment vertical="center"/>
    </xf>
    <xf numFmtId="0" fontId="17" fillId="19" borderId="38" applyNumberFormat="0" applyProtection="0">
      <alignment horizontal="left" vertical="top" indent="1"/>
    </xf>
    <xf numFmtId="4" fontId="16" fillId="24" borderId="38" applyNumberFormat="0" applyProtection="0">
      <alignment horizontal="right" vertical="center"/>
    </xf>
    <xf numFmtId="4" fontId="16" fillId="25" borderId="38" applyNumberFormat="0" applyProtection="0">
      <alignment horizontal="right" vertical="center"/>
    </xf>
    <xf numFmtId="4" fontId="16" fillId="26" borderId="38" applyNumberFormat="0" applyProtection="0">
      <alignment horizontal="right" vertical="center"/>
    </xf>
    <xf numFmtId="4" fontId="16" fillId="27" borderId="38" applyNumberFormat="0" applyProtection="0">
      <alignment horizontal="right" vertical="center"/>
    </xf>
    <xf numFmtId="4" fontId="16" fillId="28" borderId="38" applyNumberFormat="0" applyProtection="0">
      <alignment horizontal="right" vertical="center"/>
    </xf>
    <xf numFmtId="4" fontId="16" fillId="29" borderId="38" applyNumberFormat="0" applyProtection="0">
      <alignment horizontal="right" vertical="center"/>
    </xf>
    <xf numFmtId="4" fontId="16" fillId="30" borderId="38" applyNumberFormat="0" applyProtection="0">
      <alignment horizontal="right" vertical="center"/>
    </xf>
    <xf numFmtId="4" fontId="16" fillId="31" borderId="38" applyNumberFormat="0" applyProtection="0">
      <alignment horizontal="right" vertical="center"/>
    </xf>
    <xf numFmtId="4" fontId="16" fillId="32" borderId="38" applyNumberFormat="0" applyProtection="0">
      <alignment horizontal="right" vertical="center"/>
    </xf>
    <xf numFmtId="4" fontId="16" fillId="36" borderId="38" applyNumberFormat="0" applyProtection="0">
      <alignment horizontal="right" vertical="center"/>
    </xf>
    <xf numFmtId="0" fontId="20" fillId="35" borderId="38" applyNumberFormat="0" applyProtection="0">
      <alignment horizontal="left" vertical="top" indent="1"/>
    </xf>
    <xf numFmtId="0" fontId="20" fillId="38" borderId="38" applyNumberFormat="0" applyProtection="0">
      <alignment horizontal="left" vertical="top" indent="1"/>
    </xf>
    <xf numFmtId="0" fontId="20" fillId="39" borderId="38" applyNumberFormat="0" applyProtection="0">
      <alignment horizontal="left" vertical="top" indent="1"/>
    </xf>
    <xf numFmtId="0" fontId="20" fillId="3" borderId="38" applyNumberFormat="0" applyProtection="0">
      <alignment horizontal="left" vertical="top" indent="1"/>
    </xf>
    <xf numFmtId="4" fontId="16" fillId="40" borderId="38" applyNumberFormat="0" applyProtection="0">
      <alignment vertical="center"/>
    </xf>
    <xf numFmtId="4" fontId="35" fillId="40" borderId="38" applyNumberFormat="0" applyProtection="0">
      <alignment vertical="center"/>
    </xf>
    <xf numFmtId="0" fontId="16" fillId="40" borderId="38" applyNumberFormat="0" applyProtection="0">
      <alignment horizontal="left" vertical="top" indent="1"/>
    </xf>
    <xf numFmtId="4" fontId="35" fillId="41" borderId="38" applyNumberFormat="0" applyProtection="0">
      <alignment horizontal="right" vertical="center"/>
    </xf>
    <xf numFmtId="4" fontId="44" fillId="41" borderId="38" applyNumberFormat="0" applyProtection="0">
      <alignment horizontal="right" vertical="center"/>
    </xf>
    <xf numFmtId="0" fontId="12" fillId="0" borderId="0"/>
    <xf numFmtId="44" fontId="12" fillId="0" borderId="0" applyFont="0" applyFill="0" applyBorder="0" applyAlignment="0" applyProtection="0"/>
    <xf numFmtId="4" fontId="44" fillId="41" borderId="40" applyNumberFormat="0" applyProtection="0">
      <alignment horizontal="right" vertical="center"/>
    </xf>
    <xf numFmtId="4" fontId="35" fillId="41" borderId="40" applyNumberFormat="0" applyProtection="0">
      <alignment horizontal="right" vertical="center"/>
    </xf>
    <xf numFmtId="0" fontId="16" fillId="40" borderId="40" applyNumberFormat="0" applyProtection="0">
      <alignment horizontal="left" vertical="top" indent="1"/>
    </xf>
    <xf numFmtId="4" fontId="35" fillId="40" borderId="40" applyNumberFormat="0" applyProtection="0">
      <alignment vertical="center"/>
    </xf>
    <xf numFmtId="4" fontId="16" fillId="40" borderId="40" applyNumberFormat="0" applyProtection="0">
      <alignment vertical="center"/>
    </xf>
    <xf numFmtId="0" fontId="20" fillId="3" borderId="40" applyNumberFormat="0" applyProtection="0">
      <alignment horizontal="left" vertical="top" indent="1"/>
    </xf>
    <xf numFmtId="0" fontId="20" fillId="39" borderId="40" applyNumberFormat="0" applyProtection="0">
      <alignment horizontal="left" vertical="top" indent="1"/>
    </xf>
    <xf numFmtId="0" fontId="20" fillId="38" borderId="40" applyNumberFormat="0" applyProtection="0">
      <alignment horizontal="left" vertical="top" indent="1"/>
    </xf>
    <xf numFmtId="0" fontId="20" fillId="35" borderId="40" applyNumberFormat="0" applyProtection="0">
      <alignment horizontal="left" vertical="top" indent="1"/>
    </xf>
    <xf numFmtId="4" fontId="16" fillId="36" borderId="40" applyNumberFormat="0" applyProtection="0">
      <alignment horizontal="right" vertical="center"/>
    </xf>
    <xf numFmtId="4" fontId="16" fillId="32" borderId="40" applyNumberFormat="0" applyProtection="0">
      <alignment horizontal="right" vertical="center"/>
    </xf>
    <xf numFmtId="4" fontId="16" fillId="31" borderId="40" applyNumberFormat="0" applyProtection="0">
      <alignment horizontal="right" vertical="center"/>
    </xf>
    <xf numFmtId="4" fontId="16" fillId="30" borderId="40" applyNumberFormat="0" applyProtection="0">
      <alignment horizontal="right" vertical="center"/>
    </xf>
    <xf numFmtId="4" fontId="16" fillId="29" borderId="40" applyNumberFormat="0" applyProtection="0">
      <alignment horizontal="right" vertical="center"/>
    </xf>
    <xf numFmtId="4" fontId="16" fillId="28" borderId="40" applyNumberFormat="0" applyProtection="0">
      <alignment horizontal="right" vertical="center"/>
    </xf>
    <xf numFmtId="4" fontId="16" fillId="27" borderId="40" applyNumberFormat="0" applyProtection="0">
      <alignment horizontal="right" vertical="center"/>
    </xf>
    <xf numFmtId="4" fontId="16" fillId="26" borderId="40" applyNumberFormat="0" applyProtection="0">
      <alignment horizontal="right" vertical="center"/>
    </xf>
    <xf numFmtId="4" fontId="16" fillId="25" borderId="40" applyNumberFormat="0" applyProtection="0">
      <alignment horizontal="right" vertical="center"/>
    </xf>
    <xf numFmtId="4" fontId="16" fillId="24" borderId="40" applyNumberFormat="0" applyProtection="0">
      <alignment horizontal="right" vertical="center"/>
    </xf>
    <xf numFmtId="0" fontId="17" fillId="19" borderId="40" applyNumberFormat="0" applyProtection="0">
      <alignment horizontal="left" vertical="top" indent="1"/>
    </xf>
    <xf numFmtId="4" fontId="30" fillId="19" borderId="40" applyNumberFormat="0" applyProtection="0">
      <alignment vertical="center"/>
    </xf>
    <xf numFmtId="4" fontId="23" fillId="0" borderId="39" applyNumberFormat="0" applyProtection="0">
      <alignment horizontal="left" vertical="center" indent="1"/>
    </xf>
    <xf numFmtId="0" fontId="12" fillId="0" borderId="0"/>
    <xf numFmtId="0" fontId="12" fillId="0" borderId="0"/>
    <xf numFmtId="4" fontId="23" fillId="0" borderId="41" applyNumberFormat="0" applyProtection="0">
      <alignment horizontal="left" vertical="center" indent="1"/>
    </xf>
    <xf numFmtId="0" fontId="12" fillId="0" borderId="0"/>
    <xf numFmtId="44" fontId="12" fillId="0" borderId="0" applyFont="0" applyFill="0" applyBorder="0" applyAlignment="0" applyProtection="0"/>
    <xf numFmtId="4" fontId="16" fillId="24" borderId="42" applyNumberFormat="0" applyProtection="0">
      <alignment horizontal="right" vertical="center"/>
    </xf>
    <xf numFmtId="4" fontId="30" fillId="19" borderId="42" applyNumberFormat="0" applyProtection="0">
      <alignment vertical="center"/>
    </xf>
    <xf numFmtId="4" fontId="16" fillId="36" borderId="42" applyNumberFormat="0" applyProtection="0">
      <alignment horizontal="right" vertical="center"/>
    </xf>
    <xf numFmtId="0" fontId="20" fillId="35" borderId="42" applyNumberFormat="0" applyProtection="0">
      <alignment horizontal="left" vertical="top" indent="1"/>
    </xf>
    <xf numFmtId="0" fontId="20" fillId="38" borderId="42" applyNumberFormat="0" applyProtection="0">
      <alignment horizontal="left" vertical="top" indent="1"/>
    </xf>
    <xf numFmtId="0" fontId="20" fillId="39" borderId="42" applyNumberFormat="0" applyProtection="0">
      <alignment horizontal="left" vertical="top" indent="1"/>
    </xf>
    <xf numFmtId="0" fontId="20" fillId="3" borderId="42" applyNumberFormat="0" applyProtection="0">
      <alignment horizontal="left" vertical="top" indent="1"/>
    </xf>
    <xf numFmtId="4" fontId="16" fillId="40" borderId="42" applyNumberFormat="0" applyProtection="0">
      <alignment vertical="center"/>
    </xf>
    <xf numFmtId="4" fontId="35" fillId="40" borderId="42" applyNumberFormat="0" applyProtection="0">
      <alignment vertical="center"/>
    </xf>
    <xf numFmtId="0" fontId="16" fillId="40" borderId="42" applyNumberFormat="0" applyProtection="0">
      <alignment horizontal="left" vertical="top" indent="1"/>
    </xf>
    <xf numFmtId="4" fontId="35" fillId="41" borderId="42" applyNumberFormat="0" applyProtection="0">
      <alignment horizontal="right" vertical="center"/>
    </xf>
    <xf numFmtId="4" fontId="44" fillId="41" borderId="42" applyNumberFormat="0" applyProtection="0">
      <alignment horizontal="right" vertical="center"/>
    </xf>
    <xf numFmtId="4" fontId="16" fillId="30" borderId="42" applyNumberFormat="0" applyProtection="0">
      <alignment horizontal="right" vertical="center"/>
    </xf>
    <xf numFmtId="0" fontId="12" fillId="0" borderId="0"/>
    <xf numFmtId="44" fontId="12" fillId="0" borderId="0" applyFont="0" applyFill="0" applyBorder="0" applyAlignment="0" applyProtection="0"/>
    <xf numFmtId="4" fontId="16" fillId="32" borderId="42" applyNumberFormat="0" applyProtection="0">
      <alignment horizontal="right" vertical="center"/>
    </xf>
    <xf numFmtId="4" fontId="16" fillId="29" borderId="42" applyNumberFormat="0" applyProtection="0">
      <alignment horizontal="right" vertical="center"/>
    </xf>
    <xf numFmtId="4" fontId="16" fillId="25" borderId="42" applyNumberFormat="0" applyProtection="0">
      <alignment horizontal="right" vertical="center"/>
    </xf>
    <xf numFmtId="4" fontId="16" fillId="27" borderId="42" applyNumberFormat="0" applyProtection="0">
      <alignment horizontal="right" vertical="center"/>
    </xf>
    <xf numFmtId="0" fontId="17" fillId="19" borderId="42" applyNumberFormat="0" applyProtection="0">
      <alignment horizontal="left" vertical="top" indent="1"/>
    </xf>
    <xf numFmtId="0" fontId="12" fillId="0" borderId="0"/>
    <xf numFmtId="0" fontId="12" fillId="0" borderId="0"/>
    <xf numFmtId="4" fontId="16" fillId="28" borderId="42" applyNumberFormat="0" applyProtection="0">
      <alignment horizontal="right" vertical="center"/>
    </xf>
    <xf numFmtId="4" fontId="16" fillId="31" borderId="42" applyNumberFormat="0" applyProtection="0">
      <alignment horizontal="right" vertical="center"/>
    </xf>
    <xf numFmtId="4" fontId="16" fillId="26" borderId="42" applyNumberFormat="0" applyProtection="0">
      <alignment horizontal="right" vertical="center"/>
    </xf>
    <xf numFmtId="4" fontId="30" fillId="19" borderId="42" applyNumberFormat="0" applyProtection="0">
      <alignment vertical="center"/>
    </xf>
    <xf numFmtId="4" fontId="29" fillId="18" borderId="41" applyNumberFormat="0" applyProtection="0">
      <alignment horizontal="left" vertical="center" indent="1"/>
    </xf>
    <xf numFmtId="0" fontId="17" fillId="19" borderId="42" applyNumberFormat="0" applyProtection="0">
      <alignment horizontal="left" vertical="top" indent="1"/>
    </xf>
    <xf numFmtId="4" fontId="25" fillId="22" borderId="41" applyNumberFormat="0" applyProtection="0">
      <alignment horizontal="left" vertical="center"/>
    </xf>
    <xf numFmtId="4" fontId="16" fillId="24" borderId="42" applyNumberFormat="0" applyProtection="0">
      <alignment horizontal="right" vertical="center"/>
    </xf>
    <xf numFmtId="4" fontId="16" fillId="25" borderId="42" applyNumberFormat="0" applyProtection="0">
      <alignment horizontal="right" vertical="center"/>
    </xf>
    <xf numFmtId="4" fontId="16" fillId="26" borderId="42" applyNumberFormat="0" applyProtection="0">
      <alignment horizontal="right" vertical="center"/>
    </xf>
    <xf numFmtId="4" fontId="16" fillId="27" borderId="42" applyNumberFormat="0" applyProtection="0">
      <alignment horizontal="right" vertical="center"/>
    </xf>
    <xf numFmtId="4" fontId="16" fillId="28" borderId="42" applyNumberFormat="0" applyProtection="0">
      <alignment horizontal="right" vertical="center"/>
    </xf>
    <xf numFmtId="4" fontId="16" fillId="29" borderId="42" applyNumberFormat="0" applyProtection="0">
      <alignment horizontal="right" vertical="center"/>
    </xf>
    <xf numFmtId="4" fontId="16" fillId="30" borderId="42" applyNumberFormat="0" applyProtection="0">
      <alignment horizontal="right" vertical="center"/>
    </xf>
    <xf numFmtId="4" fontId="16" fillId="31" borderId="42" applyNumberFormat="0" applyProtection="0">
      <alignment horizontal="right" vertical="center"/>
    </xf>
    <xf numFmtId="4" fontId="16" fillId="32" borderId="42" applyNumberFormat="0" applyProtection="0">
      <alignment horizontal="right" vertical="center"/>
    </xf>
    <xf numFmtId="4" fontId="17" fillId="33" borderId="41" applyNumberFormat="0" applyProtection="0">
      <alignment horizontal="left" vertical="center" indent="1"/>
    </xf>
    <xf numFmtId="4" fontId="16" fillId="34" borderId="41" applyNumberFormat="0" applyProtection="0">
      <alignment horizontal="left" vertical="center" indent="1"/>
    </xf>
    <xf numFmtId="4" fontId="16" fillId="36" borderId="42" applyNumberFormat="0" applyProtection="0">
      <alignment horizontal="right" vertical="center"/>
    </xf>
    <xf numFmtId="0" fontId="24" fillId="0" borderId="41" applyNumberFormat="0" applyProtection="0">
      <alignment horizontal="left" vertical="center" indent="2"/>
    </xf>
    <xf numFmtId="0" fontId="20" fillId="35" borderId="42" applyNumberFormat="0" applyProtection="0">
      <alignment horizontal="left" vertical="top" indent="1"/>
    </xf>
    <xf numFmtId="0" fontId="24" fillId="0" borderId="41" applyNumberFormat="0" applyProtection="0">
      <alignment horizontal="left" vertical="center" indent="2"/>
    </xf>
    <xf numFmtId="0" fontId="20" fillId="38" borderId="42" applyNumberFormat="0" applyProtection="0">
      <alignment horizontal="left" vertical="top" indent="1"/>
    </xf>
    <xf numFmtId="0" fontId="24" fillId="0" borderId="41" applyNumberFormat="0" applyProtection="0">
      <alignment horizontal="left" vertical="center" indent="2"/>
    </xf>
    <xf numFmtId="0" fontId="20" fillId="39" borderId="42" applyNumberFormat="0" applyProtection="0">
      <alignment horizontal="left" vertical="top" indent="1"/>
    </xf>
    <xf numFmtId="0" fontId="24" fillId="0" borderId="41" applyNumberFormat="0" applyProtection="0">
      <alignment horizontal="left" vertical="center" indent="2"/>
    </xf>
    <xf numFmtId="0" fontId="20" fillId="3" borderId="42" applyNumberFormat="0" applyProtection="0">
      <alignment horizontal="left" vertical="top" indent="1"/>
    </xf>
    <xf numFmtId="4" fontId="16" fillId="40" borderId="42" applyNumberFormat="0" applyProtection="0">
      <alignment vertical="center"/>
    </xf>
    <xf numFmtId="4" fontId="35" fillId="40" borderId="42" applyNumberFormat="0" applyProtection="0">
      <alignment vertical="center"/>
    </xf>
    <xf numFmtId="0" fontId="16" fillId="40" borderId="42" applyNumberFormat="0" applyProtection="0">
      <alignment horizontal="left" vertical="top" indent="1"/>
    </xf>
    <xf numFmtId="4" fontId="23" fillId="0" borderId="41" applyNumberFormat="0" applyProtection="0">
      <alignment horizontal="right" vertical="center" wrapText="1"/>
    </xf>
    <xf numFmtId="4" fontId="35" fillId="41" borderId="42" applyNumberFormat="0" applyProtection="0">
      <alignment horizontal="right" vertical="center"/>
    </xf>
    <xf numFmtId="0" fontId="25" fillId="43" borderId="41" applyNumberFormat="0" applyProtection="0">
      <alignment horizontal="center" vertical="center" wrapText="1"/>
    </xf>
    <xf numFmtId="0" fontId="25" fillId="44" borderId="41" applyNumberFormat="0" applyProtection="0">
      <alignment horizontal="center" vertical="top" wrapText="1"/>
    </xf>
    <xf numFmtId="4" fontId="44" fillId="41" borderId="42" applyNumberFormat="0" applyProtection="0">
      <alignment horizontal="right" vertical="center"/>
    </xf>
    <xf numFmtId="4" fontId="44" fillId="41" borderId="44" applyNumberFormat="0" applyProtection="0">
      <alignment horizontal="right" vertical="center"/>
    </xf>
    <xf numFmtId="4" fontId="35" fillId="41" borderId="44" applyNumberFormat="0" applyProtection="0">
      <alignment horizontal="right" vertical="center"/>
    </xf>
    <xf numFmtId="0" fontId="16" fillId="40" borderId="44" applyNumberFormat="0" applyProtection="0">
      <alignment horizontal="left" vertical="top" indent="1"/>
    </xf>
    <xf numFmtId="4" fontId="35" fillId="40" borderId="44" applyNumberFormat="0" applyProtection="0">
      <alignment vertical="center"/>
    </xf>
    <xf numFmtId="4" fontId="16" fillId="40" borderId="44" applyNumberFormat="0" applyProtection="0">
      <alignment vertical="center"/>
    </xf>
    <xf numFmtId="0" fontId="20" fillId="3" borderId="44" applyNumberFormat="0" applyProtection="0">
      <alignment horizontal="left" vertical="top" indent="1"/>
    </xf>
    <xf numFmtId="0" fontId="20" fillId="39" borderId="44" applyNumberFormat="0" applyProtection="0">
      <alignment horizontal="left" vertical="top" indent="1"/>
    </xf>
    <xf numFmtId="0" fontId="20" fillId="38" borderId="44" applyNumberFormat="0" applyProtection="0">
      <alignment horizontal="left" vertical="top" indent="1"/>
    </xf>
    <xf numFmtId="0" fontId="20" fillId="35" borderId="44" applyNumberFormat="0" applyProtection="0">
      <alignment horizontal="left" vertical="top" indent="1"/>
    </xf>
    <xf numFmtId="4" fontId="16" fillId="36" borderId="44" applyNumberFormat="0" applyProtection="0">
      <alignment horizontal="right" vertical="center"/>
    </xf>
    <xf numFmtId="4" fontId="16" fillId="32" borderId="44" applyNumberFormat="0" applyProtection="0">
      <alignment horizontal="right" vertical="center"/>
    </xf>
    <xf numFmtId="4" fontId="16" fillId="31" borderId="44" applyNumberFormat="0" applyProtection="0">
      <alignment horizontal="right" vertical="center"/>
    </xf>
    <xf numFmtId="4" fontId="16" fillId="30" borderId="44" applyNumberFormat="0" applyProtection="0">
      <alignment horizontal="right" vertical="center"/>
    </xf>
    <xf numFmtId="4" fontId="16" fillId="29" borderId="44" applyNumberFormat="0" applyProtection="0">
      <alignment horizontal="right" vertical="center"/>
    </xf>
    <xf numFmtId="4" fontId="16" fillId="28" borderId="44" applyNumberFormat="0" applyProtection="0">
      <alignment horizontal="right" vertical="center"/>
    </xf>
    <xf numFmtId="4" fontId="16" fillId="27" borderId="44" applyNumberFormat="0" applyProtection="0">
      <alignment horizontal="right" vertical="center"/>
    </xf>
    <xf numFmtId="4" fontId="16" fillId="26" borderId="44" applyNumberFormat="0" applyProtection="0">
      <alignment horizontal="right" vertical="center"/>
    </xf>
    <xf numFmtId="4" fontId="16" fillId="25" borderId="44" applyNumberFormat="0" applyProtection="0">
      <alignment horizontal="right" vertical="center"/>
    </xf>
    <xf numFmtId="4" fontId="16" fillId="24" borderId="44" applyNumberFormat="0" applyProtection="0">
      <alignment horizontal="right" vertical="center"/>
    </xf>
    <xf numFmtId="0" fontId="17" fillId="19" borderId="44" applyNumberFormat="0" applyProtection="0">
      <alignment horizontal="left" vertical="top" indent="1"/>
    </xf>
    <xf numFmtId="4" fontId="30" fillId="19" borderId="44" applyNumberFormat="0" applyProtection="0">
      <alignment vertical="center"/>
    </xf>
    <xf numFmtId="0" fontId="20" fillId="83" borderId="41" applyNumberFormat="0">
      <protection locked="0"/>
    </xf>
    <xf numFmtId="4" fontId="23" fillId="0" borderId="43" applyNumberFormat="0" applyProtection="0">
      <alignment horizontal="left" vertical="center" indent="1"/>
    </xf>
    <xf numFmtId="4" fontId="23" fillId="0" borderId="45" applyNumberFormat="0" applyProtection="0">
      <alignment horizontal="left" vertical="center" indent="1"/>
    </xf>
    <xf numFmtId="4" fontId="16" fillId="24" borderId="44" applyNumberFormat="0" applyProtection="0">
      <alignment horizontal="right" vertical="center"/>
    </xf>
    <xf numFmtId="4" fontId="30" fillId="19" borderId="44" applyNumberFormat="0" applyProtection="0">
      <alignment vertical="center"/>
    </xf>
    <xf numFmtId="4" fontId="16" fillId="36" borderId="44" applyNumberFormat="0" applyProtection="0">
      <alignment horizontal="right" vertical="center"/>
    </xf>
    <xf numFmtId="0" fontId="20" fillId="35" borderId="44" applyNumberFormat="0" applyProtection="0">
      <alignment horizontal="left" vertical="top" indent="1"/>
    </xf>
    <xf numFmtId="0" fontId="20" fillId="38" borderId="44" applyNumberFormat="0" applyProtection="0">
      <alignment horizontal="left" vertical="top" indent="1"/>
    </xf>
    <xf numFmtId="0" fontId="20" fillId="39" borderId="44" applyNumberFormat="0" applyProtection="0">
      <alignment horizontal="left" vertical="top" indent="1"/>
    </xf>
    <xf numFmtId="0" fontId="20" fillId="3" borderId="44" applyNumberFormat="0" applyProtection="0">
      <alignment horizontal="left" vertical="top" indent="1"/>
    </xf>
    <xf numFmtId="4" fontId="16" fillId="40" borderId="44" applyNumberFormat="0" applyProtection="0">
      <alignment vertical="center"/>
    </xf>
    <xf numFmtId="4" fontId="35" fillId="40" borderId="44" applyNumberFormat="0" applyProtection="0">
      <alignment vertical="center"/>
    </xf>
    <xf numFmtId="0" fontId="16" fillId="40" borderId="44" applyNumberFormat="0" applyProtection="0">
      <alignment horizontal="left" vertical="top" indent="1"/>
    </xf>
    <xf numFmtId="4" fontId="35" fillId="41" borderId="44" applyNumberFormat="0" applyProtection="0">
      <alignment horizontal="right" vertical="center"/>
    </xf>
    <xf numFmtId="4" fontId="44" fillId="41" borderId="44" applyNumberFormat="0" applyProtection="0">
      <alignment horizontal="right" vertical="center"/>
    </xf>
    <xf numFmtId="4" fontId="16" fillId="30" borderId="44" applyNumberFormat="0" applyProtection="0">
      <alignment horizontal="right" vertical="center"/>
    </xf>
    <xf numFmtId="4" fontId="16" fillId="32" borderId="44" applyNumberFormat="0" applyProtection="0">
      <alignment horizontal="right" vertical="center"/>
    </xf>
    <xf numFmtId="4" fontId="16" fillId="29" borderId="44" applyNumberFormat="0" applyProtection="0">
      <alignment horizontal="right" vertical="center"/>
    </xf>
    <xf numFmtId="4" fontId="16" fillId="25" borderId="44" applyNumberFormat="0" applyProtection="0">
      <alignment horizontal="right" vertical="center"/>
    </xf>
    <xf numFmtId="4" fontId="16" fillId="27" borderId="44" applyNumberFormat="0" applyProtection="0">
      <alignment horizontal="right" vertical="center"/>
    </xf>
    <xf numFmtId="0" fontId="17" fillId="19" borderId="44" applyNumberFormat="0" applyProtection="0">
      <alignment horizontal="left" vertical="top" indent="1"/>
    </xf>
    <xf numFmtId="4" fontId="16" fillId="28" borderId="44" applyNumberFormat="0" applyProtection="0">
      <alignment horizontal="right" vertical="center"/>
    </xf>
    <xf numFmtId="4" fontId="16" fillId="31" borderId="44" applyNumberFormat="0" applyProtection="0">
      <alignment horizontal="right" vertical="center"/>
    </xf>
    <xf numFmtId="4" fontId="16" fillId="26" borderId="44" applyNumberFormat="0" applyProtection="0">
      <alignment horizontal="right" vertical="center"/>
    </xf>
    <xf numFmtId="4" fontId="30" fillId="19" borderId="46" applyNumberFormat="0" applyProtection="0">
      <alignment vertical="center"/>
    </xf>
    <xf numFmtId="0" fontId="17" fillId="19" borderId="46" applyNumberFormat="0" applyProtection="0">
      <alignment horizontal="left" vertical="top" indent="1"/>
    </xf>
    <xf numFmtId="4" fontId="16" fillId="24" borderId="46" applyNumberFormat="0" applyProtection="0">
      <alignment horizontal="right" vertical="center"/>
    </xf>
    <xf numFmtId="4" fontId="16" fillId="25" borderId="46" applyNumberFormat="0" applyProtection="0">
      <alignment horizontal="right" vertical="center"/>
    </xf>
    <xf numFmtId="4" fontId="16" fillId="26" borderId="46" applyNumberFormat="0" applyProtection="0">
      <alignment horizontal="right" vertical="center"/>
    </xf>
    <xf numFmtId="4" fontId="16" fillId="27" borderId="46" applyNumberFormat="0" applyProtection="0">
      <alignment horizontal="right" vertical="center"/>
    </xf>
    <xf numFmtId="4" fontId="16" fillId="28" borderId="46" applyNumberFormat="0" applyProtection="0">
      <alignment horizontal="right" vertical="center"/>
    </xf>
    <xf numFmtId="4" fontId="16" fillId="29" borderId="46" applyNumberFormat="0" applyProtection="0">
      <alignment horizontal="right" vertical="center"/>
    </xf>
    <xf numFmtId="4" fontId="16" fillId="30" borderId="46" applyNumberFormat="0" applyProtection="0">
      <alignment horizontal="right" vertical="center"/>
    </xf>
    <xf numFmtId="4" fontId="16" fillId="31" borderId="46" applyNumberFormat="0" applyProtection="0">
      <alignment horizontal="right" vertical="center"/>
    </xf>
    <xf numFmtId="4" fontId="16" fillId="32" borderId="46" applyNumberFormat="0" applyProtection="0">
      <alignment horizontal="right" vertical="center"/>
    </xf>
    <xf numFmtId="4" fontId="16" fillId="36" borderId="46" applyNumberFormat="0" applyProtection="0">
      <alignment horizontal="right" vertical="center"/>
    </xf>
    <xf numFmtId="0" fontId="20" fillId="35" borderId="46" applyNumberFormat="0" applyProtection="0">
      <alignment horizontal="left" vertical="top" indent="1"/>
    </xf>
    <xf numFmtId="0" fontId="20" fillId="38" borderId="46" applyNumberFormat="0" applyProtection="0">
      <alignment horizontal="left" vertical="top" indent="1"/>
    </xf>
    <xf numFmtId="0" fontId="20" fillId="39" borderId="46" applyNumberFormat="0" applyProtection="0">
      <alignment horizontal="left" vertical="top" indent="1"/>
    </xf>
    <xf numFmtId="0" fontId="20" fillId="3" borderId="46" applyNumberFormat="0" applyProtection="0">
      <alignment horizontal="left" vertical="top" indent="1"/>
    </xf>
    <xf numFmtId="4" fontId="16" fillId="40" borderId="46" applyNumberFormat="0" applyProtection="0">
      <alignment vertical="center"/>
    </xf>
    <xf numFmtId="4" fontId="35" fillId="40" borderId="46" applyNumberFormat="0" applyProtection="0">
      <alignment vertical="center"/>
    </xf>
    <xf numFmtId="0" fontId="16" fillId="40" borderId="46" applyNumberFormat="0" applyProtection="0">
      <alignment horizontal="left" vertical="top" indent="1"/>
    </xf>
    <xf numFmtId="4" fontId="35" fillId="41" borderId="46" applyNumberFormat="0" applyProtection="0">
      <alignment horizontal="right" vertical="center"/>
    </xf>
    <xf numFmtId="4" fontId="44" fillId="41" borderId="46" applyNumberFormat="0" applyProtection="0">
      <alignment horizontal="right" vertical="center"/>
    </xf>
    <xf numFmtId="4" fontId="44" fillId="41" borderId="48" applyNumberFormat="0" applyProtection="0">
      <alignment horizontal="right" vertical="center"/>
    </xf>
    <xf numFmtId="4" fontId="35" fillId="41" borderId="48" applyNumberFormat="0" applyProtection="0">
      <alignment horizontal="right" vertical="center"/>
    </xf>
    <xf numFmtId="0" fontId="16" fillId="40" borderId="48" applyNumberFormat="0" applyProtection="0">
      <alignment horizontal="left" vertical="top" indent="1"/>
    </xf>
    <xf numFmtId="4" fontId="35" fillId="40" borderId="48" applyNumberFormat="0" applyProtection="0">
      <alignment vertical="center"/>
    </xf>
    <xf numFmtId="4" fontId="16" fillId="40" borderId="48" applyNumberFormat="0" applyProtection="0">
      <alignment vertical="center"/>
    </xf>
    <xf numFmtId="0" fontId="20" fillId="3" borderId="48" applyNumberFormat="0" applyProtection="0">
      <alignment horizontal="left" vertical="top" indent="1"/>
    </xf>
    <xf numFmtId="0" fontId="20" fillId="39" borderId="48" applyNumberFormat="0" applyProtection="0">
      <alignment horizontal="left" vertical="top" indent="1"/>
    </xf>
    <xf numFmtId="0" fontId="20" fillId="38" borderId="48" applyNumberFormat="0" applyProtection="0">
      <alignment horizontal="left" vertical="top" indent="1"/>
    </xf>
    <xf numFmtId="0" fontId="20" fillId="35" borderId="48" applyNumberFormat="0" applyProtection="0">
      <alignment horizontal="left" vertical="top" indent="1"/>
    </xf>
    <xf numFmtId="4" fontId="16" fillId="36" borderId="48" applyNumberFormat="0" applyProtection="0">
      <alignment horizontal="right" vertical="center"/>
    </xf>
    <xf numFmtId="4" fontId="16" fillId="32" borderId="48" applyNumberFormat="0" applyProtection="0">
      <alignment horizontal="right" vertical="center"/>
    </xf>
    <xf numFmtId="4" fontId="16" fillId="31" borderId="48" applyNumberFormat="0" applyProtection="0">
      <alignment horizontal="right" vertical="center"/>
    </xf>
    <xf numFmtId="4" fontId="16" fillId="30" borderId="48" applyNumberFormat="0" applyProtection="0">
      <alignment horizontal="right" vertical="center"/>
    </xf>
    <xf numFmtId="4" fontId="16" fillId="29" borderId="48" applyNumberFormat="0" applyProtection="0">
      <alignment horizontal="right" vertical="center"/>
    </xf>
    <xf numFmtId="4" fontId="16" fillId="28" borderId="48" applyNumberFormat="0" applyProtection="0">
      <alignment horizontal="right" vertical="center"/>
    </xf>
    <xf numFmtId="4" fontId="16" fillId="27" borderId="48" applyNumberFormat="0" applyProtection="0">
      <alignment horizontal="right" vertical="center"/>
    </xf>
    <xf numFmtId="4" fontId="16" fillId="26" borderId="48" applyNumberFormat="0" applyProtection="0">
      <alignment horizontal="right" vertical="center"/>
    </xf>
    <xf numFmtId="4" fontId="16" fillId="25" borderId="48" applyNumberFormat="0" applyProtection="0">
      <alignment horizontal="right" vertical="center"/>
    </xf>
    <xf numFmtId="4" fontId="16" fillId="24" borderId="48" applyNumberFormat="0" applyProtection="0">
      <alignment horizontal="right" vertical="center"/>
    </xf>
    <xf numFmtId="0" fontId="17" fillId="19" borderId="48" applyNumberFormat="0" applyProtection="0">
      <alignment horizontal="left" vertical="top" indent="1"/>
    </xf>
    <xf numFmtId="4" fontId="30" fillId="19" borderId="48" applyNumberFormat="0" applyProtection="0">
      <alignment vertical="center"/>
    </xf>
    <xf numFmtId="4" fontId="23" fillId="0" borderId="47" applyNumberFormat="0" applyProtection="0">
      <alignment horizontal="left" vertical="center" indent="1"/>
    </xf>
    <xf numFmtId="4" fontId="23" fillId="0" borderId="49" applyNumberFormat="0" applyProtection="0">
      <alignment horizontal="left" vertical="center" indent="1"/>
    </xf>
    <xf numFmtId="4" fontId="16" fillId="24" borderId="48" applyNumberFormat="0" applyProtection="0">
      <alignment horizontal="right" vertical="center"/>
    </xf>
    <xf numFmtId="4" fontId="30" fillId="19" borderId="48" applyNumberFormat="0" applyProtection="0">
      <alignment vertical="center"/>
    </xf>
    <xf numFmtId="4" fontId="16" fillId="36" borderId="48" applyNumberFormat="0" applyProtection="0">
      <alignment horizontal="right" vertical="center"/>
    </xf>
    <xf numFmtId="0" fontId="20" fillId="35" borderId="48" applyNumberFormat="0" applyProtection="0">
      <alignment horizontal="left" vertical="top" indent="1"/>
    </xf>
    <xf numFmtId="0" fontId="20" fillId="38" borderId="48" applyNumberFormat="0" applyProtection="0">
      <alignment horizontal="left" vertical="top" indent="1"/>
    </xf>
    <xf numFmtId="0" fontId="20" fillId="39" borderId="48" applyNumberFormat="0" applyProtection="0">
      <alignment horizontal="left" vertical="top" indent="1"/>
    </xf>
    <xf numFmtId="0" fontId="20" fillId="3" borderId="48" applyNumberFormat="0" applyProtection="0">
      <alignment horizontal="left" vertical="top" indent="1"/>
    </xf>
    <xf numFmtId="4" fontId="16" fillId="40" borderId="48" applyNumberFormat="0" applyProtection="0">
      <alignment vertical="center"/>
    </xf>
    <xf numFmtId="4" fontId="35" fillId="40" borderId="48" applyNumberFormat="0" applyProtection="0">
      <alignment vertical="center"/>
    </xf>
    <xf numFmtId="0" fontId="16" fillId="40" borderId="48" applyNumberFormat="0" applyProtection="0">
      <alignment horizontal="left" vertical="top" indent="1"/>
    </xf>
    <xf numFmtId="4" fontId="35" fillId="41" borderId="48" applyNumberFormat="0" applyProtection="0">
      <alignment horizontal="right" vertical="center"/>
    </xf>
    <xf numFmtId="4" fontId="44" fillId="41" borderId="48" applyNumberFormat="0" applyProtection="0">
      <alignment horizontal="right" vertical="center"/>
    </xf>
    <xf numFmtId="4" fontId="16" fillId="30" borderId="48" applyNumberFormat="0" applyProtection="0">
      <alignment horizontal="right" vertical="center"/>
    </xf>
    <xf numFmtId="4" fontId="16" fillId="32" borderId="48" applyNumberFormat="0" applyProtection="0">
      <alignment horizontal="right" vertical="center"/>
    </xf>
    <xf numFmtId="4" fontId="16" fillId="29" borderId="48" applyNumberFormat="0" applyProtection="0">
      <alignment horizontal="right" vertical="center"/>
    </xf>
    <xf numFmtId="4" fontId="16" fillId="25" borderId="48" applyNumberFormat="0" applyProtection="0">
      <alignment horizontal="right" vertical="center"/>
    </xf>
    <xf numFmtId="4" fontId="16" fillId="27" borderId="48" applyNumberFormat="0" applyProtection="0">
      <alignment horizontal="right" vertical="center"/>
    </xf>
    <xf numFmtId="0" fontId="17" fillId="19" borderId="48" applyNumberFormat="0" applyProtection="0">
      <alignment horizontal="left" vertical="top" indent="1"/>
    </xf>
    <xf numFmtId="4" fontId="16" fillId="28" borderId="48" applyNumberFormat="0" applyProtection="0">
      <alignment horizontal="right" vertical="center"/>
    </xf>
    <xf numFmtId="4" fontId="16" fillId="31" borderId="48" applyNumberFormat="0" applyProtection="0">
      <alignment horizontal="right" vertical="center"/>
    </xf>
    <xf numFmtId="4" fontId="16" fillId="26" borderId="48" applyNumberFormat="0" applyProtection="0">
      <alignment horizontal="right" vertical="center"/>
    </xf>
    <xf numFmtId="0" fontId="24" fillId="0" borderId="49" applyNumberFormat="0" applyProtection="0">
      <alignment horizontal="left" vertical="center" indent="2"/>
    </xf>
    <xf numFmtId="0" fontId="20" fillId="3" borderId="50" applyNumberFormat="0" applyProtection="0">
      <alignment horizontal="left" vertical="top" indent="1"/>
    </xf>
    <xf numFmtId="4" fontId="16" fillId="40" borderId="50" applyNumberFormat="0" applyProtection="0">
      <alignment vertical="center"/>
    </xf>
    <xf numFmtId="4" fontId="35" fillId="40" borderId="50" applyNumberFormat="0" applyProtection="0">
      <alignment vertical="center"/>
    </xf>
    <xf numFmtId="0" fontId="16" fillId="40" borderId="50" applyNumberFormat="0" applyProtection="0">
      <alignment horizontal="left" vertical="top" indent="1"/>
    </xf>
    <xf numFmtId="4" fontId="23" fillId="0" borderId="49" applyNumberFormat="0" applyProtection="0">
      <alignment horizontal="right" vertical="center" wrapText="1"/>
    </xf>
    <xf numFmtId="4" fontId="35" fillId="41" borderId="50" applyNumberFormat="0" applyProtection="0">
      <alignment horizontal="right" vertical="center"/>
    </xf>
    <xf numFmtId="0" fontId="25" fillId="43" borderId="49" applyNumberFormat="0" applyProtection="0">
      <alignment horizontal="center" vertical="center" wrapText="1"/>
    </xf>
    <xf numFmtId="0" fontId="25" fillId="44" borderId="49" applyNumberFormat="0" applyProtection="0">
      <alignment horizontal="center" vertical="top" wrapText="1"/>
    </xf>
    <xf numFmtId="4" fontId="44" fillId="41" borderId="50" applyNumberFormat="0" applyProtection="0">
      <alignment horizontal="right" vertical="center"/>
    </xf>
    <xf numFmtId="4" fontId="44" fillId="41" borderId="52" applyNumberFormat="0" applyProtection="0">
      <alignment horizontal="right" vertical="center"/>
    </xf>
    <xf numFmtId="4" fontId="35" fillId="41" borderId="52" applyNumberFormat="0" applyProtection="0">
      <alignment horizontal="right" vertical="center"/>
    </xf>
    <xf numFmtId="0" fontId="16" fillId="40" borderId="52" applyNumberFormat="0" applyProtection="0">
      <alignment horizontal="left" vertical="top" indent="1"/>
    </xf>
    <xf numFmtId="4" fontId="35" fillId="40" borderId="52" applyNumberFormat="0" applyProtection="0">
      <alignment vertical="center"/>
    </xf>
    <xf numFmtId="4" fontId="16" fillId="40" borderId="52" applyNumberFormat="0" applyProtection="0">
      <alignment vertical="center"/>
    </xf>
    <xf numFmtId="0" fontId="20" fillId="3" borderId="52" applyNumberFormat="0" applyProtection="0">
      <alignment horizontal="left" vertical="top" indent="1"/>
    </xf>
    <xf numFmtId="0" fontId="20" fillId="39" borderId="52" applyNumberFormat="0" applyProtection="0">
      <alignment horizontal="left" vertical="top" indent="1"/>
    </xf>
    <xf numFmtId="0" fontId="20" fillId="38" borderId="52" applyNumberFormat="0" applyProtection="0">
      <alignment horizontal="left" vertical="top" indent="1"/>
    </xf>
    <xf numFmtId="0" fontId="20" fillId="35" borderId="52" applyNumberFormat="0" applyProtection="0">
      <alignment horizontal="left" vertical="top" indent="1"/>
    </xf>
    <xf numFmtId="4" fontId="16" fillId="36" borderId="52" applyNumberFormat="0" applyProtection="0">
      <alignment horizontal="right" vertical="center"/>
    </xf>
    <xf numFmtId="4" fontId="16" fillId="32" borderId="52" applyNumberFormat="0" applyProtection="0">
      <alignment horizontal="right" vertical="center"/>
    </xf>
    <xf numFmtId="4" fontId="16" fillId="31" borderId="52" applyNumberFormat="0" applyProtection="0">
      <alignment horizontal="right" vertical="center"/>
    </xf>
    <xf numFmtId="4" fontId="16" fillId="30" borderId="52" applyNumberFormat="0" applyProtection="0">
      <alignment horizontal="right" vertical="center"/>
    </xf>
    <xf numFmtId="4" fontId="16" fillId="29" borderId="52" applyNumberFormat="0" applyProtection="0">
      <alignment horizontal="right" vertical="center"/>
    </xf>
    <xf numFmtId="4" fontId="16" fillId="28" borderId="52" applyNumberFormat="0" applyProtection="0">
      <alignment horizontal="right" vertical="center"/>
    </xf>
    <xf numFmtId="4" fontId="16" fillId="27" borderId="52" applyNumberFormat="0" applyProtection="0">
      <alignment horizontal="right" vertical="center"/>
    </xf>
    <xf numFmtId="4" fontId="16" fillId="26" borderId="52" applyNumberFormat="0" applyProtection="0">
      <alignment horizontal="right" vertical="center"/>
    </xf>
    <xf numFmtId="4" fontId="16" fillId="25" borderId="52" applyNumberFormat="0" applyProtection="0">
      <alignment horizontal="right" vertical="center"/>
    </xf>
    <xf numFmtId="4" fontId="16" fillId="24" borderId="52" applyNumberFormat="0" applyProtection="0">
      <alignment horizontal="right" vertical="center"/>
    </xf>
    <xf numFmtId="0" fontId="17" fillId="19" borderId="52" applyNumberFormat="0" applyProtection="0">
      <alignment horizontal="left" vertical="top" indent="1"/>
    </xf>
    <xf numFmtId="4" fontId="30" fillId="19" borderId="52" applyNumberFormat="0" applyProtection="0">
      <alignment vertical="center"/>
    </xf>
    <xf numFmtId="0" fontId="20" fillId="83" borderId="49" applyNumberFormat="0">
      <protection locked="0"/>
    </xf>
    <xf numFmtId="4" fontId="23" fillId="0" borderId="51" applyNumberFormat="0" applyProtection="0">
      <alignment horizontal="left" vertical="center" indent="1"/>
    </xf>
    <xf numFmtId="4" fontId="23" fillId="0" borderId="53" applyNumberFormat="0" applyProtection="0">
      <alignment horizontal="left" vertical="center" indent="1"/>
    </xf>
    <xf numFmtId="4" fontId="16" fillId="24" borderId="54" applyNumberFormat="0" applyProtection="0">
      <alignment horizontal="right" vertical="center"/>
    </xf>
    <xf numFmtId="4" fontId="30" fillId="19" borderId="54" applyNumberFormat="0" applyProtection="0">
      <alignment vertical="center"/>
    </xf>
    <xf numFmtId="4" fontId="16" fillId="36" borderId="54" applyNumberFormat="0" applyProtection="0">
      <alignment horizontal="right" vertical="center"/>
    </xf>
    <xf numFmtId="0" fontId="20" fillId="35" borderId="54" applyNumberFormat="0" applyProtection="0">
      <alignment horizontal="left" vertical="top" indent="1"/>
    </xf>
    <xf numFmtId="0" fontId="20" fillId="38" borderId="54" applyNumberFormat="0" applyProtection="0">
      <alignment horizontal="left" vertical="top" indent="1"/>
    </xf>
    <xf numFmtId="0" fontId="20" fillId="39" borderId="54" applyNumberFormat="0" applyProtection="0">
      <alignment horizontal="left" vertical="top" indent="1"/>
    </xf>
    <xf numFmtId="0" fontId="20" fillId="3" borderId="54" applyNumberFormat="0" applyProtection="0">
      <alignment horizontal="left" vertical="top" indent="1"/>
    </xf>
    <xf numFmtId="4" fontId="16" fillId="40" borderId="54" applyNumberFormat="0" applyProtection="0">
      <alignment vertical="center"/>
    </xf>
    <xf numFmtId="4" fontId="35" fillId="40" borderId="54" applyNumberFormat="0" applyProtection="0">
      <alignment vertical="center"/>
    </xf>
    <xf numFmtId="0" fontId="16" fillId="40" borderId="54" applyNumberFormat="0" applyProtection="0">
      <alignment horizontal="left" vertical="top" indent="1"/>
    </xf>
    <xf numFmtId="4" fontId="35" fillId="41" borderId="54" applyNumberFormat="0" applyProtection="0">
      <alignment horizontal="right" vertical="center"/>
    </xf>
    <xf numFmtId="4" fontId="44" fillId="41" borderId="54" applyNumberFormat="0" applyProtection="0">
      <alignment horizontal="right" vertical="center"/>
    </xf>
    <xf numFmtId="4" fontId="16" fillId="30" borderId="54" applyNumberFormat="0" applyProtection="0">
      <alignment horizontal="right" vertical="center"/>
    </xf>
    <xf numFmtId="4" fontId="16" fillId="32" borderId="54" applyNumberFormat="0" applyProtection="0">
      <alignment horizontal="right" vertical="center"/>
    </xf>
    <xf numFmtId="4" fontId="16" fillId="29" borderId="54" applyNumberFormat="0" applyProtection="0">
      <alignment horizontal="right" vertical="center"/>
    </xf>
    <xf numFmtId="4" fontId="16" fillId="25" borderId="54" applyNumberFormat="0" applyProtection="0">
      <alignment horizontal="right" vertical="center"/>
    </xf>
    <xf numFmtId="4" fontId="16" fillId="27" borderId="54" applyNumberFormat="0" applyProtection="0">
      <alignment horizontal="right" vertical="center"/>
    </xf>
    <xf numFmtId="0" fontId="17" fillId="19" borderId="54" applyNumberFormat="0" applyProtection="0">
      <alignment horizontal="left" vertical="top" indent="1"/>
    </xf>
    <xf numFmtId="4" fontId="16" fillId="28" borderId="54" applyNumberFormat="0" applyProtection="0">
      <alignment horizontal="right" vertical="center"/>
    </xf>
    <xf numFmtId="4" fontId="16" fillId="31" borderId="54" applyNumberFormat="0" applyProtection="0">
      <alignment horizontal="right" vertical="center"/>
    </xf>
    <xf numFmtId="4" fontId="16" fillId="26" borderId="54" applyNumberFormat="0" applyProtection="0">
      <alignment horizontal="right" vertical="center"/>
    </xf>
    <xf numFmtId="0" fontId="11" fillId="0" borderId="0"/>
    <xf numFmtId="4" fontId="23" fillId="0" borderId="45" applyNumberFormat="0" applyProtection="0">
      <alignment horizontal="left" vertical="center" indent="1"/>
    </xf>
    <xf numFmtId="0" fontId="96" fillId="0" borderId="0"/>
    <xf numFmtId="0" fontId="64" fillId="0" borderId="0" applyNumberFormat="0" applyFill="0" applyBorder="0" applyAlignment="0" applyProtection="0"/>
    <xf numFmtId="0" fontId="98" fillId="0" borderId="22" applyNumberFormat="0" applyFill="0" applyAlignment="0" applyProtection="0"/>
    <xf numFmtId="0" fontId="99" fillId="0" borderId="23" applyNumberFormat="0" applyFill="0" applyAlignment="0" applyProtection="0"/>
    <xf numFmtId="0" fontId="100" fillId="0" borderId="24" applyNumberFormat="0" applyFill="0" applyAlignment="0" applyProtection="0"/>
    <xf numFmtId="0" fontId="100" fillId="0" borderId="0" applyNumberFormat="0" applyFill="0" applyBorder="0" applyAlignment="0" applyProtection="0"/>
    <xf numFmtId="0" fontId="101" fillId="51" borderId="0" applyNumberFormat="0" applyBorder="0" applyAlignment="0" applyProtection="0"/>
    <xf numFmtId="0" fontId="102" fillId="52" borderId="0" applyNumberFormat="0" applyBorder="0" applyAlignment="0" applyProtection="0"/>
    <xf numFmtId="0" fontId="103" fillId="53" borderId="0" applyNumberFormat="0" applyBorder="0" applyAlignment="0" applyProtection="0"/>
    <xf numFmtId="0" fontId="104" fillId="54" borderId="25" applyNumberFormat="0" applyAlignment="0" applyProtection="0"/>
    <xf numFmtId="0" fontId="105" fillId="55" borderId="26" applyNumberFormat="0" applyAlignment="0" applyProtection="0"/>
    <xf numFmtId="0" fontId="106" fillId="55" borderId="25" applyNumberFormat="0" applyAlignment="0" applyProtection="0"/>
    <xf numFmtId="0" fontId="107" fillId="0" borderId="27" applyNumberFormat="0" applyFill="0" applyAlignment="0" applyProtection="0"/>
    <xf numFmtId="0" fontId="108" fillId="56" borderId="28" applyNumberFormat="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111" fillId="0" borderId="29" applyNumberFormat="0" applyFill="0" applyAlignment="0" applyProtection="0"/>
    <xf numFmtId="0" fontId="112" fillId="57"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12" fillId="58" borderId="0" applyNumberFormat="0" applyBorder="0" applyAlignment="0" applyProtection="0"/>
    <xf numFmtId="0" fontId="112" fillId="59"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12" fillId="60" borderId="0" applyNumberFormat="0" applyBorder="0" applyAlignment="0" applyProtection="0"/>
    <xf numFmtId="0" fontId="112" fillId="61"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12" fillId="62" borderId="0" applyNumberFormat="0" applyBorder="0" applyAlignment="0" applyProtection="0"/>
    <xf numFmtId="0" fontId="112" fillId="63"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12" fillId="64" borderId="0" applyNumberFormat="0" applyBorder="0" applyAlignment="0" applyProtection="0"/>
    <xf numFmtId="0" fontId="112" fillId="65"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12" fillId="66" borderId="0" applyNumberFormat="0" applyBorder="0" applyAlignment="0" applyProtection="0"/>
    <xf numFmtId="0" fontId="112" fillId="67"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12" fillId="68" borderId="0" applyNumberFormat="0" applyBorder="0" applyAlignment="0" applyProtection="0"/>
    <xf numFmtId="0" fontId="20" fillId="0" borderId="0"/>
    <xf numFmtId="176" fontId="20" fillId="0" borderId="0"/>
    <xf numFmtId="0" fontId="20" fillId="0" borderId="0"/>
    <xf numFmtId="176" fontId="20" fillId="0" borderId="0"/>
    <xf numFmtId="0" fontId="20" fillId="0" borderId="0"/>
    <xf numFmtId="0" fontId="10" fillId="0" borderId="0"/>
    <xf numFmtId="9" fontId="20" fillId="0" borderId="0" applyFont="0" applyFill="0" applyBorder="0" applyAlignment="0" applyProtection="0"/>
    <xf numFmtId="43" fontId="20" fillId="0" borderId="0" applyFont="0" applyFill="0" applyBorder="0" applyAlignment="0" applyProtection="0"/>
    <xf numFmtId="0" fontId="10" fillId="0" borderId="0"/>
    <xf numFmtId="43" fontId="20" fillId="0" borderId="0" applyFont="0" applyFill="0" applyBorder="0" applyAlignment="0" applyProtection="0"/>
    <xf numFmtId="176" fontId="20" fillId="0" borderId="0"/>
    <xf numFmtId="176" fontId="20" fillId="0" borderId="0"/>
    <xf numFmtId="0" fontId="95" fillId="0" borderId="0"/>
    <xf numFmtId="43" fontId="95" fillId="0" borderId="0" applyFont="0" applyFill="0" applyBorder="0" applyAlignment="0" applyProtection="0"/>
    <xf numFmtId="0" fontId="10" fillId="0" borderId="0"/>
    <xf numFmtId="43" fontId="10" fillId="0" borderId="0" applyFont="0" applyFill="0" applyBorder="0" applyAlignment="0" applyProtection="0"/>
    <xf numFmtId="43" fontId="95" fillId="0" borderId="0" applyFont="0" applyFill="0" applyBorder="0" applyAlignment="0" applyProtection="0"/>
    <xf numFmtId="0" fontId="10" fillId="5" borderId="13" applyNumberFormat="0" applyFont="0" applyAlignment="0" applyProtection="0"/>
    <xf numFmtId="0" fontId="95" fillId="0" borderId="0"/>
    <xf numFmtId="9" fontId="10" fillId="0" borderId="0" applyFont="0" applyFill="0" applyBorder="0" applyAlignment="0" applyProtection="0"/>
    <xf numFmtId="43" fontId="96" fillId="0" borderId="0" applyFont="0" applyFill="0" applyBorder="0" applyAlignment="0" applyProtection="0"/>
    <xf numFmtId="9" fontId="96" fillId="0" borderId="0" applyFont="0" applyFill="0" applyBorder="0" applyAlignment="0" applyProtection="0"/>
    <xf numFmtId="0" fontId="95" fillId="0" borderId="0"/>
    <xf numFmtId="44" fontId="28" fillId="0" borderId="0" applyFont="0" applyFill="0" applyBorder="0" applyAlignment="0" applyProtection="0"/>
    <xf numFmtId="4" fontId="29" fillId="18" borderId="45" applyNumberFormat="0" applyProtection="0">
      <alignment horizontal="right" vertical="center" wrapText="1"/>
    </xf>
    <xf numFmtId="4" fontId="30" fillId="19" borderId="56" applyNumberFormat="0" applyProtection="0">
      <alignment vertical="center"/>
    </xf>
    <xf numFmtId="4" fontId="29" fillId="18" borderId="45" applyNumberFormat="0" applyProtection="0">
      <alignment horizontal="left" vertical="center" indent="1"/>
    </xf>
    <xf numFmtId="0" fontId="17" fillId="19" borderId="56" applyNumberFormat="0" applyProtection="0">
      <alignment horizontal="left" vertical="top" indent="1"/>
    </xf>
    <xf numFmtId="4" fontId="25" fillId="22" borderId="45" applyNumberFormat="0" applyProtection="0">
      <alignment horizontal="left" vertical="center"/>
    </xf>
    <xf numFmtId="4" fontId="16" fillId="24" borderId="56" applyNumberFormat="0" applyProtection="0">
      <alignment horizontal="right" vertical="center"/>
    </xf>
    <xf numFmtId="4" fontId="16" fillId="25" borderId="56" applyNumberFormat="0" applyProtection="0">
      <alignment horizontal="right" vertical="center"/>
    </xf>
    <xf numFmtId="4" fontId="16" fillId="26" borderId="56" applyNumberFormat="0" applyProtection="0">
      <alignment horizontal="right" vertical="center"/>
    </xf>
    <xf numFmtId="4" fontId="16" fillId="27" borderId="56" applyNumberFormat="0" applyProtection="0">
      <alignment horizontal="right" vertical="center"/>
    </xf>
    <xf numFmtId="4" fontId="16" fillId="28" borderId="56" applyNumberFormat="0" applyProtection="0">
      <alignment horizontal="right" vertical="center"/>
    </xf>
    <xf numFmtId="4" fontId="16" fillId="29" borderId="56" applyNumberFormat="0" applyProtection="0">
      <alignment horizontal="right" vertical="center"/>
    </xf>
    <xf numFmtId="4" fontId="16" fillId="30" borderId="56" applyNumberFormat="0" applyProtection="0">
      <alignment horizontal="right" vertical="center"/>
    </xf>
    <xf numFmtId="4" fontId="16" fillId="31" borderId="56" applyNumberFormat="0" applyProtection="0">
      <alignment horizontal="right" vertical="center"/>
    </xf>
    <xf numFmtId="4" fontId="16" fillId="32" borderId="56" applyNumberFormat="0" applyProtection="0">
      <alignment horizontal="right" vertical="center"/>
    </xf>
    <xf numFmtId="4" fontId="17" fillId="33" borderId="45" applyNumberFormat="0" applyProtection="0">
      <alignment horizontal="left" vertical="center" indent="1"/>
    </xf>
    <xf numFmtId="4" fontId="16" fillId="34" borderId="45" applyNumberFormat="0" applyProtection="0">
      <alignment horizontal="left" vertical="center" indent="1"/>
    </xf>
    <xf numFmtId="4" fontId="16" fillId="36" borderId="56" applyNumberFormat="0" applyProtection="0">
      <alignment horizontal="right" vertical="center"/>
    </xf>
    <xf numFmtId="0" fontId="24" fillId="0" borderId="45" applyNumberFormat="0" applyProtection="0">
      <alignment horizontal="left" vertical="center" indent="2"/>
    </xf>
    <xf numFmtId="0" fontId="20" fillId="35" borderId="56" applyNumberFormat="0" applyProtection="0">
      <alignment horizontal="left" vertical="top" indent="1"/>
    </xf>
    <xf numFmtId="0" fontId="24" fillId="0" borderId="45" applyNumberFormat="0" applyProtection="0">
      <alignment horizontal="left" vertical="center" indent="2"/>
    </xf>
    <xf numFmtId="0" fontId="20" fillId="38" borderId="56" applyNumberFormat="0" applyProtection="0">
      <alignment horizontal="left" vertical="top" indent="1"/>
    </xf>
    <xf numFmtId="0" fontId="24" fillId="0" borderId="45" applyNumberFormat="0" applyProtection="0">
      <alignment horizontal="left" vertical="center" indent="2"/>
    </xf>
    <xf numFmtId="0" fontId="20" fillId="39" borderId="56" applyNumberFormat="0" applyProtection="0">
      <alignment horizontal="left" vertical="top" indent="1"/>
    </xf>
    <xf numFmtId="0" fontId="24" fillId="0" borderId="45" applyNumberFormat="0" applyProtection="0">
      <alignment horizontal="left" vertical="center" indent="2"/>
    </xf>
    <xf numFmtId="0" fontId="20" fillId="3" borderId="56" applyNumberFormat="0" applyProtection="0">
      <alignment horizontal="left" vertical="top" indent="1"/>
    </xf>
    <xf numFmtId="4" fontId="16" fillId="40" borderId="56" applyNumberFormat="0" applyProtection="0">
      <alignment vertical="center"/>
    </xf>
    <xf numFmtId="4" fontId="35" fillId="40" borderId="56" applyNumberFormat="0" applyProtection="0">
      <alignment vertical="center"/>
    </xf>
    <xf numFmtId="0" fontId="16" fillId="40" borderId="56" applyNumberFormat="0" applyProtection="0">
      <alignment horizontal="left" vertical="top" indent="1"/>
    </xf>
    <xf numFmtId="4" fontId="23" fillId="0" borderId="45" applyNumberFormat="0" applyProtection="0">
      <alignment horizontal="right" vertical="center" wrapText="1"/>
    </xf>
    <xf numFmtId="4" fontId="35" fillId="41" borderId="56" applyNumberFormat="0" applyProtection="0">
      <alignment horizontal="right" vertical="center"/>
    </xf>
    <xf numFmtId="0" fontId="25" fillId="43" borderId="45" applyNumberFormat="0" applyProtection="0">
      <alignment horizontal="center" vertical="center" wrapText="1"/>
    </xf>
    <xf numFmtId="0" fontId="25" fillId="44" borderId="45" applyNumberFormat="0" applyProtection="0">
      <alignment horizontal="center" vertical="top" wrapText="1"/>
    </xf>
    <xf numFmtId="4" fontId="44" fillId="41" borderId="56" applyNumberFormat="0" applyProtection="0">
      <alignment horizontal="right" vertical="center"/>
    </xf>
    <xf numFmtId="0" fontId="9" fillId="0" borderId="0"/>
    <xf numFmtId="44" fontId="9" fillId="0" borderId="0" applyFont="0" applyFill="0" applyBorder="0" applyAlignment="0" applyProtection="0"/>
    <xf numFmtId="0" fontId="20" fillId="83" borderId="45" applyNumberFormat="0">
      <protection locked="0"/>
    </xf>
    <xf numFmtId="0" fontId="9" fillId="0" borderId="0"/>
    <xf numFmtId="0" fontId="9" fillId="0" borderId="0"/>
    <xf numFmtId="4" fontId="29" fillId="18" borderId="45" applyNumberFormat="0" applyProtection="0">
      <alignment horizontal="right" vertical="center" wrapText="1"/>
    </xf>
    <xf numFmtId="4" fontId="30" fillId="19" borderId="57" applyNumberFormat="0" applyProtection="0">
      <alignment vertical="center"/>
    </xf>
    <xf numFmtId="4" fontId="29" fillId="18" borderId="45" applyNumberFormat="0" applyProtection="0">
      <alignment horizontal="left" vertical="center" indent="1"/>
    </xf>
    <xf numFmtId="0" fontId="17" fillId="19" borderId="57" applyNumberFormat="0" applyProtection="0">
      <alignment horizontal="left" vertical="top" indent="1"/>
    </xf>
    <xf numFmtId="4" fontId="25" fillId="22" borderId="45" applyNumberFormat="0" applyProtection="0">
      <alignment horizontal="left" vertical="center"/>
    </xf>
    <xf numFmtId="4" fontId="16" fillId="24" borderId="57" applyNumberFormat="0" applyProtection="0">
      <alignment horizontal="right" vertical="center"/>
    </xf>
    <xf numFmtId="4" fontId="16" fillId="25" borderId="57" applyNumberFormat="0" applyProtection="0">
      <alignment horizontal="right" vertical="center"/>
    </xf>
    <xf numFmtId="4" fontId="16" fillId="26" borderId="57" applyNumberFormat="0" applyProtection="0">
      <alignment horizontal="right" vertical="center"/>
    </xf>
    <xf numFmtId="4" fontId="16" fillId="27" borderId="57" applyNumberFormat="0" applyProtection="0">
      <alignment horizontal="right" vertical="center"/>
    </xf>
    <xf numFmtId="4" fontId="16" fillId="28" borderId="57" applyNumberFormat="0" applyProtection="0">
      <alignment horizontal="right" vertical="center"/>
    </xf>
    <xf numFmtId="4" fontId="16" fillId="29" borderId="57" applyNumberFormat="0" applyProtection="0">
      <alignment horizontal="right" vertical="center"/>
    </xf>
    <xf numFmtId="4" fontId="16" fillId="30" borderId="57" applyNumberFormat="0" applyProtection="0">
      <alignment horizontal="right" vertical="center"/>
    </xf>
    <xf numFmtId="4" fontId="16" fillId="31" borderId="57" applyNumberFormat="0" applyProtection="0">
      <alignment horizontal="right" vertical="center"/>
    </xf>
    <xf numFmtId="4" fontId="16" fillId="32" borderId="57" applyNumberFormat="0" applyProtection="0">
      <alignment horizontal="right" vertical="center"/>
    </xf>
    <xf numFmtId="4" fontId="17" fillId="33" borderId="45" applyNumberFormat="0" applyProtection="0">
      <alignment horizontal="left" vertical="center" indent="1"/>
    </xf>
    <xf numFmtId="4" fontId="16" fillId="34" borderId="45" applyNumberFormat="0" applyProtection="0">
      <alignment horizontal="left" vertical="center" indent="1"/>
    </xf>
    <xf numFmtId="4" fontId="16" fillId="36" borderId="57" applyNumberFormat="0" applyProtection="0">
      <alignment horizontal="right" vertical="center"/>
    </xf>
    <xf numFmtId="0" fontId="24" fillId="0" borderId="45" applyNumberFormat="0" applyProtection="0">
      <alignment horizontal="left" vertical="center" indent="2"/>
    </xf>
    <xf numFmtId="0" fontId="20" fillId="35" borderId="57" applyNumberFormat="0" applyProtection="0">
      <alignment horizontal="left" vertical="top" indent="1"/>
    </xf>
    <xf numFmtId="0" fontId="24" fillId="0" borderId="45" applyNumberFormat="0" applyProtection="0">
      <alignment horizontal="left" vertical="center" indent="2"/>
    </xf>
    <xf numFmtId="0" fontId="20" fillId="38" borderId="57" applyNumberFormat="0" applyProtection="0">
      <alignment horizontal="left" vertical="top" indent="1"/>
    </xf>
    <xf numFmtId="0" fontId="24" fillId="0" borderId="45" applyNumberFormat="0" applyProtection="0">
      <alignment horizontal="left" vertical="center" indent="2"/>
    </xf>
    <xf numFmtId="0" fontId="20" fillId="39" borderId="57" applyNumberFormat="0" applyProtection="0">
      <alignment horizontal="left" vertical="top" indent="1"/>
    </xf>
    <xf numFmtId="0" fontId="24" fillId="0" borderId="45" applyNumberFormat="0" applyProtection="0">
      <alignment horizontal="left" vertical="center" indent="2"/>
    </xf>
    <xf numFmtId="0" fontId="20" fillId="3" borderId="57" applyNumberFormat="0" applyProtection="0">
      <alignment horizontal="left" vertical="top" indent="1"/>
    </xf>
    <xf numFmtId="4" fontId="16" fillId="40" borderId="57" applyNumberFormat="0" applyProtection="0">
      <alignment vertical="center"/>
    </xf>
    <xf numFmtId="4" fontId="35" fillId="40" borderId="57" applyNumberFormat="0" applyProtection="0">
      <alignment vertical="center"/>
    </xf>
    <xf numFmtId="0" fontId="16" fillId="40" borderId="57" applyNumberFormat="0" applyProtection="0">
      <alignment horizontal="left" vertical="top" indent="1"/>
    </xf>
    <xf numFmtId="4" fontId="23" fillId="0" borderId="45" applyNumberFormat="0" applyProtection="0">
      <alignment horizontal="right" vertical="center" wrapText="1"/>
    </xf>
    <xf numFmtId="4" fontId="35" fillId="41" borderId="57" applyNumberFormat="0" applyProtection="0">
      <alignment horizontal="right" vertical="center"/>
    </xf>
    <xf numFmtId="0" fontId="25" fillId="43" borderId="45" applyNumberFormat="0" applyProtection="0">
      <alignment horizontal="center" vertical="center" wrapText="1"/>
    </xf>
    <xf numFmtId="0" fontId="25" fillId="44" borderId="45" applyNumberFormat="0" applyProtection="0">
      <alignment horizontal="center" vertical="top" wrapText="1"/>
    </xf>
    <xf numFmtId="4" fontId="44" fillId="41" borderId="57" applyNumberFormat="0" applyProtection="0">
      <alignment horizontal="right" vertical="center"/>
    </xf>
    <xf numFmtId="0" fontId="9" fillId="0" borderId="0"/>
    <xf numFmtId="44" fontId="9" fillId="0" borderId="0" applyFont="0" applyFill="0" applyBorder="0" applyAlignment="0" applyProtection="0"/>
    <xf numFmtId="4" fontId="44" fillId="41" borderId="57" applyNumberFormat="0" applyProtection="0">
      <alignment horizontal="right" vertical="center"/>
    </xf>
    <xf numFmtId="4" fontId="35" fillId="41" borderId="57" applyNumberFormat="0" applyProtection="0">
      <alignment horizontal="right" vertical="center"/>
    </xf>
    <xf numFmtId="0" fontId="16" fillId="40" borderId="57" applyNumberFormat="0" applyProtection="0">
      <alignment horizontal="left" vertical="top" indent="1"/>
    </xf>
    <xf numFmtId="4" fontId="35" fillId="40" borderId="57" applyNumberFormat="0" applyProtection="0">
      <alignment vertical="center"/>
    </xf>
    <xf numFmtId="4" fontId="16" fillId="40" borderId="57" applyNumberFormat="0" applyProtection="0">
      <alignment vertical="center"/>
    </xf>
    <xf numFmtId="0" fontId="20" fillId="3" borderId="57" applyNumberFormat="0" applyProtection="0">
      <alignment horizontal="left" vertical="top" indent="1"/>
    </xf>
    <xf numFmtId="0" fontId="20" fillId="39" borderId="57" applyNumberFormat="0" applyProtection="0">
      <alignment horizontal="left" vertical="top" indent="1"/>
    </xf>
    <xf numFmtId="0" fontId="20" fillId="38" borderId="57" applyNumberFormat="0" applyProtection="0">
      <alignment horizontal="left" vertical="top" indent="1"/>
    </xf>
    <xf numFmtId="0" fontId="20" fillId="35" borderId="57" applyNumberFormat="0" applyProtection="0">
      <alignment horizontal="left" vertical="top" indent="1"/>
    </xf>
    <xf numFmtId="4" fontId="16" fillId="36" borderId="57" applyNumberFormat="0" applyProtection="0">
      <alignment horizontal="right" vertical="center"/>
    </xf>
    <xf numFmtId="4" fontId="16" fillId="32" borderId="57" applyNumberFormat="0" applyProtection="0">
      <alignment horizontal="right" vertical="center"/>
    </xf>
    <xf numFmtId="4" fontId="16" fillId="31" borderId="57" applyNumberFormat="0" applyProtection="0">
      <alignment horizontal="right" vertical="center"/>
    </xf>
    <xf numFmtId="4" fontId="16" fillId="30" borderId="57" applyNumberFormat="0" applyProtection="0">
      <alignment horizontal="right" vertical="center"/>
    </xf>
    <xf numFmtId="4" fontId="16" fillId="29" borderId="57" applyNumberFormat="0" applyProtection="0">
      <alignment horizontal="right" vertical="center"/>
    </xf>
    <xf numFmtId="4" fontId="16" fillId="28" borderId="57" applyNumberFormat="0" applyProtection="0">
      <alignment horizontal="right" vertical="center"/>
    </xf>
    <xf numFmtId="4" fontId="16" fillId="27" borderId="57" applyNumberFormat="0" applyProtection="0">
      <alignment horizontal="right" vertical="center"/>
    </xf>
    <xf numFmtId="4" fontId="16" fillId="26" borderId="57" applyNumberFormat="0" applyProtection="0">
      <alignment horizontal="right" vertical="center"/>
    </xf>
    <xf numFmtId="4" fontId="16" fillId="25" borderId="57" applyNumberFormat="0" applyProtection="0">
      <alignment horizontal="right" vertical="center"/>
    </xf>
    <xf numFmtId="4" fontId="16" fillId="24" borderId="57" applyNumberFormat="0" applyProtection="0">
      <alignment horizontal="right" vertical="center"/>
    </xf>
    <xf numFmtId="0" fontId="17" fillId="19" borderId="57" applyNumberFormat="0" applyProtection="0">
      <alignment horizontal="left" vertical="top" indent="1"/>
    </xf>
    <xf numFmtId="4" fontId="30" fillId="19" borderId="57" applyNumberFormat="0" applyProtection="0">
      <alignment vertical="center"/>
    </xf>
    <xf numFmtId="0" fontId="20" fillId="83" borderId="45" applyNumberFormat="0">
      <protection locked="0"/>
    </xf>
    <xf numFmtId="0" fontId="9" fillId="0" borderId="0"/>
    <xf numFmtId="0" fontId="9" fillId="0" borderId="0"/>
    <xf numFmtId="4" fontId="25" fillId="22" borderId="59" applyNumberFormat="0" applyProtection="0">
      <alignment horizontal="left" vertical="center"/>
    </xf>
    <xf numFmtId="0" fontId="24" fillId="0" borderId="53" applyNumberFormat="0" applyProtection="0">
      <alignment horizontal="left" vertical="center" indent="2"/>
    </xf>
    <xf numFmtId="4" fontId="29" fillId="18" borderId="53" applyNumberFormat="0" applyProtection="0">
      <alignment horizontal="right" vertical="center" wrapText="1"/>
    </xf>
    <xf numFmtId="4" fontId="16" fillId="31" borderId="58" applyNumberFormat="0" applyProtection="0">
      <alignment horizontal="right" vertical="center"/>
    </xf>
    <xf numFmtId="0" fontId="20" fillId="39" borderId="58" applyNumberFormat="0" applyProtection="0">
      <alignment horizontal="left" vertical="top" indent="1"/>
    </xf>
    <xf numFmtId="0" fontId="20" fillId="83" borderId="53" applyNumberFormat="0">
      <protection locked="0"/>
    </xf>
    <xf numFmtId="4" fontId="25" fillId="22" borderId="53" applyNumberFormat="0" applyProtection="0">
      <alignment horizontal="left" vertical="center"/>
    </xf>
    <xf numFmtId="4" fontId="29" fillId="18" borderId="53" applyNumberFormat="0" applyProtection="0">
      <alignment horizontal="right" vertical="center" wrapText="1"/>
    </xf>
    <xf numFmtId="0" fontId="17" fillId="19" borderId="58" applyNumberFormat="0" applyProtection="0">
      <alignment horizontal="left" vertical="top" indent="1"/>
    </xf>
    <xf numFmtId="4" fontId="30" fillId="19" borderId="58" applyNumberFormat="0" applyProtection="0">
      <alignment vertical="center"/>
    </xf>
    <xf numFmtId="0" fontId="9" fillId="0" borderId="0"/>
    <xf numFmtId="44" fontId="9" fillId="0" borderId="0" applyFont="0" applyFill="0" applyBorder="0" applyAlignment="0" applyProtection="0"/>
    <xf numFmtId="4" fontId="16" fillId="34" borderId="53" applyNumberFormat="0" applyProtection="0">
      <alignment horizontal="left" vertical="center" indent="1"/>
    </xf>
    <xf numFmtId="4" fontId="29" fillId="18" borderId="59" applyNumberFormat="0" applyProtection="0">
      <alignment horizontal="left" vertical="center" indent="1"/>
    </xf>
    <xf numFmtId="0" fontId="24" fillId="0" borderId="59" applyNumberFormat="0" applyProtection="0">
      <alignment horizontal="left" vertical="center" indent="2"/>
    </xf>
    <xf numFmtId="0" fontId="20" fillId="38" borderId="58" applyNumberFormat="0" applyProtection="0">
      <alignment horizontal="left" vertical="top" indent="1"/>
    </xf>
    <xf numFmtId="0" fontId="24" fillId="0" borderId="59" applyNumberFormat="0" applyProtection="0">
      <alignment horizontal="left" vertical="center" indent="2"/>
    </xf>
    <xf numFmtId="0" fontId="20" fillId="35" borderId="58" applyNumberFormat="0" applyProtection="0">
      <alignment horizontal="left" vertical="top" indent="1"/>
    </xf>
    <xf numFmtId="0" fontId="24" fillId="0" borderId="59" applyNumberFormat="0" applyProtection="0">
      <alignment horizontal="left" vertical="center" indent="2"/>
    </xf>
    <xf numFmtId="4" fontId="16" fillId="36" borderId="58" applyNumberFormat="0" applyProtection="0">
      <alignment horizontal="right" vertical="center"/>
    </xf>
    <xf numFmtId="4" fontId="16" fillId="34" borderId="59" applyNumberFormat="0" applyProtection="0">
      <alignment horizontal="left" vertical="center" indent="1"/>
    </xf>
    <xf numFmtId="4" fontId="17" fillId="33" borderId="59" applyNumberFormat="0" applyProtection="0">
      <alignment horizontal="left" vertical="center" indent="1"/>
    </xf>
    <xf numFmtId="4" fontId="16" fillId="32" borderId="58" applyNumberFormat="0" applyProtection="0">
      <alignment horizontal="right" vertical="center"/>
    </xf>
    <xf numFmtId="0" fontId="25" fillId="44" borderId="53" applyNumberFormat="0" applyProtection="0">
      <alignment horizontal="center" vertical="top" wrapText="1"/>
    </xf>
    <xf numFmtId="0" fontId="25" fillId="43" borderId="53" applyNumberFormat="0" applyProtection="0">
      <alignment horizontal="center" vertical="center" wrapText="1"/>
    </xf>
    <xf numFmtId="4" fontId="16" fillId="30" borderId="58" applyNumberFormat="0" applyProtection="0">
      <alignment horizontal="right" vertical="center"/>
    </xf>
    <xf numFmtId="4" fontId="16" fillId="29" borderId="58" applyNumberFormat="0" applyProtection="0">
      <alignment horizontal="right" vertical="center"/>
    </xf>
    <xf numFmtId="4" fontId="16" fillId="28" borderId="58" applyNumberFormat="0" applyProtection="0">
      <alignment horizontal="right" vertical="center"/>
    </xf>
    <xf numFmtId="4" fontId="16" fillId="27" borderId="58" applyNumberFormat="0" applyProtection="0">
      <alignment horizontal="right" vertical="center"/>
    </xf>
    <xf numFmtId="4" fontId="16" fillId="26" borderId="58" applyNumberFormat="0" applyProtection="0">
      <alignment horizontal="right" vertical="center"/>
    </xf>
    <xf numFmtId="4" fontId="16" fillId="25" borderId="58" applyNumberFormat="0" applyProtection="0">
      <alignment horizontal="right" vertical="center"/>
    </xf>
    <xf numFmtId="4" fontId="23" fillId="0" borderId="53" applyNumberFormat="0" applyProtection="0">
      <alignment horizontal="right" vertical="center" wrapText="1"/>
    </xf>
    <xf numFmtId="4" fontId="16" fillId="24" borderId="58" applyNumberFormat="0" applyProtection="0">
      <alignment horizontal="right" vertical="center"/>
    </xf>
    <xf numFmtId="4" fontId="29" fillId="18" borderId="59" applyNumberFormat="0" applyProtection="0">
      <alignment horizontal="right" vertical="center" wrapText="1"/>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4" fontId="29" fillId="18" borderId="53" applyNumberFormat="0" applyProtection="0">
      <alignment horizontal="left" vertical="center" indent="1"/>
    </xf>
    <xf numFmtId="4" fontId="17" fillId="33" borderId="53" applyNumberFormat="0" applyProtection="0">
      <alignment horizontal="left" vertical="center" indent="1"/>
    </xf>
    <xf numFmtId="0" fontId="9" fillId="0" borderId="0"/>
    <xf numFmtId="0" fontId="9" fillId="0" borderId="0"/>
    <xf numFmtId="4" fontId="30" fillId="19" borderId="54" applyNumberFormat="0" applyProtection="0">
      <alignment vertical="center"/>
    </xf>
    <xf numFmtId="0" fontId="17" fillId="19" borderId="54" applyNumberFormat="0" applyProtection="0">
      <alignment horizontal="left" vertical="top" indent="1"/>
    </xf>
    <xf numFmtId="4" fontId="16" fillId="24" borderId="54" applyNumberFormat="0" applyProtection="0">
      <alignment horizontal="right" vertical="center"/>
    </xf>
    <xf numFmtId="4" fontId="16" fillId="25" borderId="54" applyNumberFormat="0" applyProtection="0">
      <alignment horizontal="right" vertical="center"/>
    </xf>
    <xf numFmtId="4" fontId="16" fillId="26" borderId="54" applyNumberFormat="0" applyProtection="0">
      <alignment horizontal="right" vertical="center"/>
    </xf>
    <xf numFmtId="4" fontId="16" fillId="27" borderId="54" applyNumberFormat="0" applyProtection="0">
      <alignment horizontal="right" vertical="center"/>
    </xf>
    <xf numFmtId="4" fontId="16" fillId="28" borderId="54" applyNumberFormat="0" applyProtection="0">
      <alignment horizontal="right" vertical="center"/>
    </xf>
    <xf numFmtId="4" fontId="16" fillId="29" borderId="54" applyNumberFormat="0" applyProtection="0">
      <alignment horizontal="right" vertical="center"/>
    </xf>
    <xf numFmtId="4" fontId="16" fillId="30" borderId="54" applyNumberFormat="0" applyProtection="0">
      <alignment horizontal="right" vertical="center"/>
    </xf>
    <xf numFmtId="4" fontId="16" fillId="31" borderId="54" applyNumberFormat="0" applyProtection="0">
      <alignment horizontal="right" vertical="center"/>
    </xf>
    <xf numFmtId="4" fontId="16" fillId="32" borderId="54" applyNumberFormat="0" applyProtection="0">
      <alignment horizontal="right" vertical="center"/>
    </xf>
    <xf numFmtId="4" fontId="16" fillId="36" borderId="54" applyNumberFormat="0" applyProtection="0">
      <alignment horizontal="right" vertical="center"/>
    </xf>
    <xf numFmtId="0" fontId="20" fillId="35" borderId="54" applyNumberFormat="0" applyProtection="0">
      <alignment horizontal="left" vertical="top" indent="1"/>
    </xf>
    <xf numFmtId="0" fontId="20" fillId="38" borderId="54" applyNumberFormat="0" applyProtection="0">
      <alignment horizontal="left" vertical="top" indent="1"/>
    </xf>
    <xf numFmtId="0" fontId="20" fillId="39" borderId="54" applyNumberFormat="0" applyProtection="0">
      <alignment horizontal="left" vertical="top" indent="1"/>
    </xf>
    <xf numFmtId="0" fontId="20" fillId="3" borderId="54" applyNumberFormat="0" applyProtection="0">
      <alignment horizontal="left" vertical="top" indent="1"/>
    </xf>
    <xf numFmtId="4" fontId="16" fillId="40" borderId="54" applyNumberFormat="0" applyProtection="0">
      <alignment vertical="center"/>
    </xf>
    <xf numFmtId="4" fontId="35" fillId="40" borderId="54" applyNumberFormat="0" applyProtection="0">
      <alignment vertical="center"/>
    </xf>
    <xf numFmtId="0" fontId="16" fillId="40" borderId="54" applyNumberFormat="0" applyProtection="0">
      <alignment horizontal="left" vertical="top" indent="1"/>
    </xf>
    <xf numFmtId="4" fontId="35" fillId="41" borderId="54" applyNumberFormat="0" applyProtection="0">
      <alignment horizontal="right" vertical="center"/>
    </xf>
    <xf numFmtId="4" fontId="44" fillId="41" borderId="54" applyNumberFormat="0" applyProtection="0">
      <alignment horizontal="right" vertical="center"/>
    </xf>
    <xf numFmtId="0" fontId="9" fillId="0" borderId="0"/>
    <xf numFmtId="44" fontId="9" fillId="0" borderId="0" applyFont="0" applyFill="0" applyBorder="0" applyAlignment="0" applyProtection="0"/>
    <xf numFmtId="4" fontId="44" fillId="41" borderId="54" applyNumberFormat="0" applyProtection="0">
      <alignment horizontal="right" vertical="center"/>
    </xf>
    <xf numFmtId="4" fontId="35" fillId="41" borderId="54" applyNumberFormat="0" applyProtection="0">
      <alignment horizontal="right" vertical="center"/>
    </xf>
    <xf numFmtId="0" fontId="16" fillId="40" borderId="54" applyNumberFormat="0" applyProtection="0">
      <alignment horizontal="left" vertical="top" indent="1"/>
    </xf>
    <xf numFmtId="4" fontId="35" fillId="40" borderId="54" applyNumberFormat="0" applyProtection="0">
      <alignment vertical="center"/>
    </xf>
    <xf numFmtId="4" fontId="16" fillId="40" borderId="54" applyNumberFormat="0" applyProtection="0">
      <alignment vertical="center"/>
    </xf>
    <xf numFmtId="0" fontId="20" fillId="3" borderId="54" applyNumberFormat="0" applyProtection="0">
      <alignment horizontal="left" vertical="top" indent="1"/>
    </xf>
    <xf numFmtId="0" fontId="20" fillId="39" borderId="54" applyNumberFormat="0" applyProtection="0">
      <alignment horizontal="left" vertical="top" indent="1"/>
    </xf>
    <xf numFmtId="0" fontId="20" fillId="38" borderId="54" applyNumberFormat="0" applyProtection="0">
      <alignment horizontal="left" vertical="top" indent="1"/>
    </xf>
    <xf numFmtId="0" fontId="20" fillId="35" borderId="54" applyNumberFormat="0" applyProtection="0">
      <alignment horizontal="left" vertical="top" indent="1"/>
    </xf>
    <xf numFmtId="4" fontId="16" fillId="36" borderId="54" applyNumberFormat="0" applyProtection="0">
      <alignment horizontal="right" vertical="center"/>
    </xf>
    <xf numFmtId="4" fontId="16" fillId="32" borderId="54" applyNumberFormat="0" applyProtection="0">
      <alignment horizontal="right" vertical="center"/>
    </xf>
    <xf numFmtId="4" fontId="16" fillId="31" borderId="54" applyNumberFormat="0" applyProtection="0">
      <alignment horizontal="right" vertical="center"/>
    </xf>
    <xf numFmtId="4" fontId="16" fillId="30" borderId="54" applyNumberFormat="0" applyProtection="0">
      <alignment horizontal="right" vertical="center"/>
    </xf>
    <xf numFmtId="4" fontId="16" fillId="29" borderId="54" applyNumberFormat="0" applyProtection="0">
      <alignment horizontal="right" vertical="center"/>
    </xf>
    <xf numFmtId="4" fontId="16" fillId="28" borderId="54" applyNumberFormat="0" applyProtection="0">
      <alignment horizontal="right" vertical="center"/>
    </xf>
    <xf numFmtId="4" fontId="16" fillId="27" borderId="54" applyNumberFormat="0" applyProtection="0">
      <alignment horizontal="right" vertical="center"/>
    </xf>
    <xf numFmtId="4" fontId="16" fillId="26" borderId="54" applyNumberFormat="0" applyProtection="0">
      <alignment horizontal="right" vertical="center"/>
    </xf>
    <xf numFmtId="4" fontId="16" fillId="25" borderId="54" applyNumberFormat="0" applyProtection="0">
      <alignment horizontal="right" vertical="center"/>
    </xf>
    <xf numFmtId="4" fontId="16" fillId="24" borderId="54" applyNumberFormat="0" applyProtection="0">
      <alignment horizontal="right" vertical="center"/>
    </xf>
    <xf numFmtId="0" fontId="17" fillId="19" borderId="54" applyNumberFormat="0" applyProtection="0">
      <alignment horizontal="left" vertical="top" indent="1"/>
    </xf>
    <xf numFmtId="4" fontId="30" fillId="19" borderId="54" applyNumberFormat="0" applyProtection="0">
      <alignment vertical="center"/>
    </xf>
    <xf numFmtId="4" fontId="23" fillId="0" borderId="53" applyNumberFormat="0" applyProtection="0">
      <alignment horizontal="left" vertical="center" indent="1"/>
    </xf>
    <xf numFmtId="0" fontId="9" fillId="0" borderId="0"/>
    <xf numFmtId="0" fontId="9" fillId="0" borderId="0"/>
    <xf numFmtId="4" fontId="23" fillId="0" borderId="53" applyNumberFormat="0" applyProtection="0">
      <alignment horizontal="left" vertical="center" indent="1"/>
    </xf>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0" fontId="9" fillId="0" borderId="0"/>
    <xf numFmtId="4" fontId="30" fillId="19" borderId="54" applyNumberFormat="0" applyProtection="0">
      <alignment vertical="center"/>
    </xf>
    <xf numFmtId="4" fontId="29" fillId="18" borderId="53" applyNumberFormat="0" applyProtection="0">
      <alignment horizontal="left" vertical="center" indent="1"/>
    </xf>
    <xf numFmtId="0" fontId="17" fillId="19" borderId="54" applyNumberFormat="0" applyProtection="0">
      <alignment horizontal="left" vertical="top" indent="1"/>
    </xf>
    <xf numFmtId="4" fontId="25" fillId="22" borderId="53" applyNumberFormat="0" applyProtection="0">
      <alignment horizontal="left" vertical="center"/>
    </xf>
    <xf numFmtId="4" fontId="16" fillId="24" borderId="54" applyNumberFormat="0" applyProtection="0">
      <alignment horizontal="right" vertical="center"/>
    </xf>
    <xf numFmtId="4" fontId="16" fillId="25" borderId="54" applyNumberFormat="0" applyProtection="0">
      <alignment horizontal="right" vertical="center"/>
    </xf>
    <xf numFmtId="4" fontId="16" fillId="26" borderId="54" applyNumberFormat="0" applyProtection="0">
      <alignment horizontal="right" vertical="center"/>
    </xf>
    <xf numFmtId="4" fontId="16" fillId="27" borderId="54" applyNumberFormat="0" applyProtection="0">
      <alignment horizontal="right" vertical="center"/>
    </xf>
    <xf numFmtId="4" fontId="16" fillId="28" borderId="54" applyNumberFormat="0" applyProtection="0">
      <alignment horizontal="right" vertical="center"/>
    </xf>
    <xf numFmtId="4" fontId="16" fillId="29" borderId="54" applyNumberFormat="0" applyProtection="0">
      <alignment horizontal="right" vertical="center"/>
    </xf>
    <xf numFmtId="4" fontId="16" fillId="30" borderId="54" applyNumberFormat="0" applyProtection="0">
      <alignment horizontal="right" vertical="center"/>
    </xf>
    <xf numFmtId="4" fontId="16" fillId="31" borderId="54" applyNumberFormat="0" applyProtection="0">
      <alignment horizontal="right" vertical="center"/>
    </xf>
    <xf numFmtId="4" fontId="16" fillId="32" borderId="54" applyNumberFormat="0" applyProtection="0">
      <alignment horizontal="right" vertical="center"/>
    </xf>
    <xf numFmtId="4" fontId="17" fillId="33" borderId="53" applyNumberFormat="0" applyProtection="0">
      <alignment horizontal="left" vertical="center" indent="1"/>
    </xf>
    <xf numFmtId="4" fontId="16" fillId="34" borderId="53" applyNumberFormat="0" applyProtection="0">
      <alignment horizontal="left" vertical="center" indent="1"/>
    </xf>
    <xf numFmtId="4" fontId="16" fillId="36" borderId="54" applyNumberFormat="0" applyProtection="0">
      <alignment horizontal="right" vertical="center"/>
    </xf>
    <xf numFmtId="0" fontId="24" fillId="0" borderId="53" applyNumberFormat="0" applyProtection="0">
      <alignment horizontal="left" vertical="center" indent="2"/>
    </xf>
    <xf numFmtId="0" fontId="20" fillId="35" borderId="54" applyNumberFormat="0" applyProtection="0">
      <alignment horizontal="left" vertical="top" indent="1"/>
    </xf>
    <xf numFmtId="0" fontId="24" fillId="0" borderId="53" applyNumberFormat="0" applyProtection="0">
      <alignment horizontal="left" vertical="center" indent="2"/>
    </xf>
    <xf numFmtId="0" fontId="20" fillId="38" borderId="54" applyNumberFormat="0" applyProtection="0">
      <alignment horizontal="left" vertical="top" indent="1"/>
    </xf>
    <xf numFmtId="0" fontId="24" fillId="0" borderId="53" applyNumberFormat="0" applyProtection="0">
      <alignment horizontal="left" vertical="center" indent="2"/>
    </xf>
    <xf numFmtId="0" fontId="20" fillId="39" borderId="54" applyNumberFormat="0" applyProtection="0">
      <alignment horizontal="left" vertical="top" indent="1"/>
    </xf>
    <xf numFmtId="0" fontId="24" fillId="0" borderId="53" applyNumberFormat="0" applyProtection="0">
      <alignment horizontal="left" vertical="center" indent="2"/>
    </xf>
    <xf numFmtId="0" fontId="20" fillId="3" borderId="54" applyNumberFormat="0" applyProtection="0">
      <alignment horizontal="left" vertical="top" indent="1"/>
    </xf>
    <xf numFmtId="4" fontId="16" fillId="40" borderId="54" applyNumberFormat="0" applyProtection="0">
      <alignment vertical="center"/>
    </xf>
    <xf numFmtId="4" fontId="35" fillId="40" borderId="54" applyNumberFormat="0" applyProtection="0">
      <alignment vertical="center"/>
    </xf>
    <xf numFmtId="0" fontId="16" fillId="40" borderId="54" applyNumberFormat="0" applyProtection="0">
      <alignment horizontal="left" vertical="top" indent="1"/>
    </xf>
    <xf numFmtId="4" fontId="23" fillId="0" borderId="53" applyNumberFormat="0" applyProtection="0">
      <alignment horizontal="right" vertical="center" wrapText="1"/>
    </xf>
    <xf numFmtId="4" fontId="35" fillId="41" borderId="54" applyNumberFormat="0" applyProtection="0">
      <alignment horizontal="right" vertical="center"/>
    </xf>
    <xf numFmtId="0" fontId="25" fillId="43" borderId="53" applyNumberFormat="0" applyProtection="0">
      <alignment horizontal="center" vertical="center" wrapText="1"/>
    </xf>
    <xf numFmtId="0" fontId="25" fillId="44" borderId="53" applyNumberFormat="0" applyProtection="0">
      <alignment horizontal="center" vertical="top" wrapText="1"/>
    </xf>
    <xf numFmtId="4" fontId="44" fillId="41" borderId="54" applyNumberFormat="0" applyProtection="0">
      <alignment horizontal="right" vertical="center"/>
    </xf>
    <xf numFmtId="4" fontId="44" fillId="41" borderId="54" applyNumberFormat="0" applyProtection="0">
      <alignment horizontal="right" vertical="center"/>
    </xf>
    <xf numFmtId="4" fontId="35" fillId="41" borderId="54" applyNumberFormat="0" applyProtection="0">
      <alignment horizontal="right" vertical="center"/>
    </xf>
    <xf numFmtId="0" fontId="16" fillId="40" borderId="54" applyNumberFormat="0" applyProtection="0">
      <alignment horizontal="left" vertical="top" indent="1"/>
    </xf>
    <xf numFmtId="4" fontId="35" fillId="40" borderId="54" applyNumberFormat="0" applyProtection="0">
      <alignment vertical="center"/>
    </xf>
    <xf numFmtId="4" fontId="16" fillId="40" borderId="54" applyNumberFormat="0" applyProtection="0">
      <alignment vertical="center"/>
    </xf>
    <xf numFmtId="0" fontId="20" fillId="3" borderId="54" applyNumberFormat="0" applyProtection="0">
      <alignment horizontal="left" vertical="top" indent="1"/>
    </xf>
    <xf numFmtId="0" fontId="20" fillId="39" borderId="54" applyNumberFormat="0" applyProtection="0">
      <alignment horizontal="left" vertical="top" indent="1"/>
    </xf>
    <xf numFmtId="0" fontId="20" fillId="38" borderId="54" applyNumberFormat="0" applyProtection="0">
      <alignment horizontal="left" vertical="top" indent="1"/>
    </xf>
    <xf numFmtId="0" fontId="20" fillId="35" borderId="54" applyNumberFormat="0" applyProtection="0">
      <alignment horizontal="left" vertical="top" indent="1"/>
    </xf>
    <xf numFmtId="4" fontId="16" fillId="36" borderId="54" applyNumberFormat="0" applyProtection="0">
      <alignment horizontal="right" vertical="center"/>
    </xf>
    <xf numFmtId="4" fontId="16" fillId="32" borderId="54" applyNumberFormat="0" applyProtection="0">
      <alignment horizontal="right" vertical="center"/>
    </xf>
    <xf numFmtId="4" fontId="16" fillId="31" borderId="54" applyNumberFormat="0" applyProtection="0">
      <alignment horizontal="right" vertical="center"/>
    </xf>
    <xf numFmtId="4" fontId="16" fillId="30" borderId="54" applyNumberFormat="0" applyProtection="0">
      <alignment horizontal="right" vertical="center"/>
    </xf>
    <xf numFmtId="4" fontId="16" fillId="29" borderId="54" applyNumberFormat="0" applyProtection="0">
      <alignment horizontal="right" vertical="center"/>
    </xf>
    <xf numFmtId="4" fontId="16" fillId="28" borderId="54" applyNumberFormat="0" applyProtection="0">
      <alignment horizontal="right" vertical="center"/>
    </xf>
    <xf numFmtId="4" fontId="16" fillId="27" borderId="54" applyNumberFormat="0" applyProtection="0">
      <alignment horizontal="right" vertical="center"/>
    </xf>
    <xf numFmtId="4" fontId="16" fillId="26" borderId="54" applyNumberFormat="0" applyProtection="0">
      <alignment horizontal="right" vertical="center"/>
    </xf>
    <xf numFmtId="4" fontId="16" fillId="25" borderId="54" applyNumberFormat="0" applyProtection="0">
      <alignment horizontal="right" vertical="center"/>
    </xf>
    <xf numFmtId="4" fontId="16" fillId="24" borderId="54" applyNumberFormat="0" applyProtection="0">
      <alignment horizontal="right" vertical="center"/>
    </xf>
    <xf numFmtId="0" fontId="17" fillId="19" borderId="54" applyNumberFormat="0" applyProtection="0">
      <alignment horizontal="left" vertical="top" indent="1"/>
    </xf>
    <xf numFmtId="4" fontId="30" fillId="19" borderId="54" applyNumberFormat="0" applyProtection="0">
      <alignment vertical="center"/>
    </xf>
    <xf numFmtId="0" fontId="20" fillId="83" borderId="53" applyNumberFormat="0">
      <protection locked="0"/>
    </xf>
    <xf numFmtId="4" fontId="23" fillId="0" borderId="53" applyNumberFormat="0" applyProtection="0">
      <alignment horizontal="left" vertical="center" indent="1"/>
    </xf>
    <xf numFmtId="4" fontId="23" fillId="0" borderId="53" applyNumberFormat="0" applyProtection="0">
      <alignment horizontal="left" vertical="center" indent="1"/>
    </xf>
    <xf numFmtId="4" fontId="16" fillId="24" borderId="54" applyNumberFormat="0" applyProtection="0">
      <alignment horizontal="right" vertical="center"/>
    </xf>
    <xf numFmtId="4" fontId="30" fillId="19" borderId="54" applyNumberFormat="0" applyProtection="0">
      <alignment vertical="center"/>
    </xf>
    <xf numFmtId="4" fontId="16" fillId="36" borderId="54" applyNumberFormat="0" applyProtection="0">
      <alignment horizontal="right" vertical="center"/>
    </xf>
    <xf numFmtId="0" fontId="20" fillId="35" borderId="54" applyNumberFormat="0" applyProtection="0">
      <alignment horizontal="left" vertical="top" indent="1"/>
    </xf>
    <xf numFmtId="0" fontId="20" fillId="38" borderId="54" applyNumberFormat="0" applyProtection="0">
      <alignment horizontal="left" vertical="top" indent="1"/>
    </xf>
    <xf numFmtId="0" fontId="20" fillId="39" borderId="54" applyNumberFormat="0" applyProtection="0">
      <alignment horizontal="left" vertical="top" indent="1"/>
    </xf>
    <xf numFmtId="0" fontId="20" fillId="3" borderId="54" applyNumberFormat="0" applyProtection="0">
      <alignment horizontal="left" vertical="top" indent="1"/>
    </xf>
    <xf numFmtId="4" fontId="16" fillId="40" borderId="54" applyNumberFormat="0" applyProtection="0">
      <alignment vertical="center"/>
    </xf>
    <xf numFmtId="4" fontId="35" fillId="40" borderId="54" applyNumberFormat="0" applyProtection="0">
      <alignment vertical="center"/>
    </xf>
    <xf numFmtId="0" fontId="16" fillId="40" borderId="54" applyNumberFormat="0" applyProtection="0">
      <alignment horizontal="left" vertical="top" indent="1"/>
    </xf>
    <xf numFmtId="4" fontId="35" fillId="41" borderId="54" applyNumberFormat="0" applyProtection="0">
      <alignment horizontal="right" vertical="center"/>
    </xf>
    <xf numFmtId="4" fontId="44" fillId="41" borderId="54" applyNumberFormat="0" applyProtection="0">
      <alignment horizontal="right" vertical="center"/>
    </xf>
    <xf numFmtId="4" fontId="16" fillId="30" borderId="54" applyNumberFormat="0" applyProtection="0">
      <alignment horizontal="right" vertical="center"/>
    </xf>
    <xf numFmtId="4" fontId="16" fillId="32" borderId="54" applyNumberFormat="0" applyProtection="0">
      <alignment horizontal="right" vertical="center"/>
    </xf>
    <xf numFmtId="4" fontId="16" fillId="29" borderId="54" applyNumberFormat="0" applyProtection="0">
      <alignment horizontal="right" vertical="center"/>
    </xf>
    <xf numFmtId="4" fontId="16" fillId="25" borderId="54" applyNumberFormat="0" applyProtection="0">
      <alignment horizontal="right" vertical="center"/>
    </xf>
    <xf numFmtId="4" fontId="16" fillId="27" borderId="54" applyNumberFormat="0" applyProtection="0">
      <alignment horizontal="right" vertical="center"/>
    </xf>
    <xf numFmtId="0" fontId="17" fillId="19" borderId="54" applyNumberFormat="0" applyProtection="0">
      <alignment horizontal="left" vertical="top" indent="1"/>
    </xf>
    <xf numFmtId="4" fontId="16" fillId="28" borderId="54" applyNumberFormat="0" applyProtection="0">
      <alignment horizontal="right" vertical="center"/>
    </xf>
    <xf numFmtId="4" fontId="16" fillId="31" borderId="54" applyNumberFormat="0" applyProtection="0">
      <alignment horizontal="right" vertical="center"/>
    </xf>
    <xf numFmtId="4" fontId="16" fillId="26" borderId="54" applyNumberFormat="0" applyProtection="0">
      <alignment horizontal="right" vertical="center"/>
    </xf>
    <xf numFmtId="4" fontId="30" fillId="19" borderId="58" applyNumberFormat="0" applyProtection="0">
      <alignment vertical="center"/>
    </xf>
    <xf numFmtId="0" fontId="17" fillId="19" borderId="58" applyNumberFormat="0" applyProtection="0">
      <alignment horizontal="left" vertical="top" indent="1"/>
    </xf>
    <xf numFmtId="4" fontId="16" fillId="24" borderId="58" applyNumberFormat="0" applyProtection="0">
      <alignment horizontal="right" vertical="center"/>
    </xf>
    <xf numFmtId="4" fontId="16" fillId="25" borderId="58" applyNumberFormat="0" applyProtection="0">
      <alignment horizontal="right" vertical="center"/>
    </xf>
    <xf numFmtId="4" fontId="16" fillId="26" borderId="58" applyNumberFormat="0" applyProtection="0">
      <alignment horizontal="right" vertical="center"/>
    </xf>
    <xf numFmtId="4" fontId="16" fillId="27" borderId="58" applyNumberFormat="0" applyProtection="0">
      <alignment horizontal="right" vertical="center"/>
    </xf>
    <xf numFmtId="4" fontId="16" fillId="28" borderId="58" applyNumberFormat="0" applyProtection="0">
      <alignment horizontal="right" vertical="center"/>
    </xf>
    <xf numFmtId="4" fontId="16" fillId="29" borderId="58" applyNumberFormat="0" applyProtection="0">
      <alignment horizontal="right" vertical="center"/>
    </xf>
    <xf numFmtId="4" fontId="16" fillId="30" borderId="58" applyNumberFormat="0" applyProtection="0">
      <alignment horizontal="right" vertical="center"/>
    </xf>
    <xf numFmtId="4" fontId="16" fillId="31" borderId="58" applyNumberFormat="0" applyProtection="0">
      <alignment horizontal="right" vertical="center"/>
    </xf>
    <xf numFmtId="4" fontId="16" fillId="32" borderId="58" applyNumberFormat="0" applyProtection="0">
      <alignment horizontal="right" vertical="center"/>
    </xf>
    <xf numFmtId="4" fontId="16" fillId="36" borderId="58" applyNumberFormat="0" applyProtection="0">
      <alignment horizontal="right" vertical="center"/>
    </xf>
    <xf numFmtId="0" fontId="20" fillId="35" borderId="58" applyNumberFormat="0" applyProtection="0">
      <alignment horizontal="left" vertical="top" indent="1"/>
    </xf>
    <xf numFmtId="0" fontId="20" fillId="38" borderId="58" applyNumberFormat="0" applyProtection="0">
      <alignment horizontal="left" vertical="top" indent="1"/>
    </xf>
    <xf numFmtId="0" fontId="20" fillId="39" borderId="58" applyNumberFormat="0" applyProtection="0">
      <alignment horizontal="left" vertical="top" indent="1"/>
    </xf>
    <xf numFmtId="0" fontId="20" fillId="3" borderId="58" applyNumberFormat="0" applyProtection="0">
      <alignment horizontal="left" vertical="top" indent="1"/>
    </xf>
    <xf numFmtId="4" fontId="16" fillId="40" borderId="58" applyNumberFormat="0" applyProtection="0">
      <alignment vertical="center"/>
    </xf>
    <xf numFmtId="4" fontId="35" fillId="40" borderId="58" applyNumberFormat="0" applyProtection="0">
      <alignment vertical="center"/>
    </xf>
    <xf numFmtId="0" fontId="16" fillId="40" borderId="58" applyNumberFormat="0" applyProtection="0">
      <alignment horizontal="left" vertical="top" indent="1"/>
    </xf>
    <xf numFmtId="4" fontId="35" fillId="41" borderId="58" applyNumberFormat="0" applyProtection="0">
      <alignment horizontal="right" vertical="center"/>
    </xf>
    <xf numFmtId="4" fontId="44" fillId="41" borderId="58" applyNumberFormat="0" applyProtection="0">
      <alignment horizontal="right" vertical="center"/>
    </xf>
    <xf numFmtId="4" fontId="44" fillId="41" borderId="58" applyNumberFormat="0" applyProtection="0">
      <alignment horizontal="right" vertical="center"/>
    </xf>
    <xf numFmtId="4" fontId="35" fillId="41" borderId="58" applyNumberFormat="0" applyProtection="0">
      <alignment horizontal="right" vertical="center"/>
    </xf>
    <xf numFmtId="0" fontId="16" fillId="40" borderId="58" applyNumberFormat="0" applyProtection="0">
      <alignment horizontal="left" vertical="top" indent="1"/>
    </xf>
    <xf numFmtId="4" fontId="35" fillId="40" borderId="58" applyNumberFormat="0" applyProtection="0">
      <alignment vertical="center"/>
    </xf>
    <xf numFmtId="4" fontId="16" fillId="40" borderId="58" applyNumberFormat="0" applyProtection="0">
      <alignment vertical="center"/>
    </xf>
    <xf numFmtId="0" fontId="20" fillId="3" borderId="58" applyNumberFormat="0" applyProtection="0">
      <alignment horizontal="left" vertical="top" indent="1"/>
    </xf>
    <xf numFmtId="0" fontId="20" fillId="39" borderId="58" applyNumberFormat="0" applyProtection="0">
      <alignment horizontal="left" vertical="top" indent="1"/>
    </xf>
    <xf numFmtId="0" fontId="20" fillId="38" borderId="58" applyNumberFormat="0" applyProtection="0">
      <alignment horizontal="left" vertical="top" indent="1"/>
    </xf>
    <xf numFmtId="0" fontId="20" fillId="35" borderId="58" applyNumberFormat="0" applyProtection="0">
      <alignment horizontal="left" vertical="top" indent="1"/>
    </xf>
    <xf numFmtId="4" fontId="16" fillId="36" borderId="58" applyNumberFormat="0" applyProtection="0">
      <alignment horizontal="right" vertical="center"/>
    </xf>
    <xf numFmtId="4" fontId="16" fillId="32" borderId="58" applyNumberFormat="0" applyProtection="0">
      <alignment horizontal="right" vertical="center"/>
    </xf>
    <xf numFmtId="4" fontId="16" fillId="31" borderId="58" applyNumberFormat="0" applyProtection="0">
      <alignment horizontal="right" vertical="center"/>
    </xf>
    <xf numFmtId="4" fontId="16" fillId="30" borderId="58" applyNumberFormat="0" applyProtection="0">
      <alignment horizontal="right" vertical="center"/>
    </xf>
    <xf numFmtId="4" fontId="16" fillId="29" borderId="58" applyNumberFormat="0" applyProtection="0">
      <alignment horizontal="right" vertical="center"/>
    </xf>
    <xf numFmtId="4" fontId="16" fillId="28" borderId="58" applyNumberFormat="0" applyProtection="0">
      <alignment horizontal="right" vertical="center"/>
    </xf>
    <xf numFmtId="4" fontId="16" fillId="27" borderId="58" applyNumberFormat="0" applyProtection="0">
      <alignment horizontal="right" vertical="center"/>
    </xf>
    <xf numFmtId="4" fontId="16" fillId="26" borderId="58" applyNumberFormat="0" applyProtection="0">
      <alignment horizontal="right" vertical="center"/>
    </xf>
    <xf numFmtId="4" fontId="16" fillId="25" borderId="58" applyNumberFormat="0" applyProtection="0">
      <alignment horizontal="right" vertical="center"/>
    </xf>
    <xf numFmtId="4" fontId="16" fillId="24" borderId="58" applyNumberFormat="0" applyProtection="0">
      <alignment horizontal="right" vertical="center"/>
    </xf>
    <xf numFmtId="0" fontId="17" fillId="19" borderId="58" applyNumberFormat="0" applyProtection="0">
      <alignment horizontal="left" vertical="top" indent="1"/>
    </xf>
    <xf numFmtId="4" fontId="30" fillId="19" borderId="58" applyNumberFormat="0" applyProtection="0">
      <alignment vertical="center"/>
    </xf>
    <xf numFmtId="4" fontId="23" fillId="0" borderId="59" applyNumberFormat="0" applyProtection="0">
      <alignment horizontal="left" vertical="center" indent="1"/>
    </xf>
    <xf numFmtId="4" fontId="23" fillId="0" borderId="59" applyNumberFormat="0" applyProtection="0">
      <alignment horizontal="left" vertical="center" indent="1"/>
    </xf>
    <xf numFmtId="4" fontId="16" fillId="24" borderId="58" applyNumberFormat="0" applyProtection="0">
      <alignment horizontal="right" vertical="center"/>
    </xf>
    <xf numFmtId="4" fontId="30" fillId="19" borderId="58" applyNumberFormat="0" applyProtection="0">
      <alignment vertical="center"/>
    </xf>
    <xf numFmtId="4" fontId="16" fillId="36" borderId="58" applyNumberFormat="0" applyProtection="0">
      <alignment horizontal="right" vertical="center"/>
    </xf>
    <xf numFmtId="0" fontId="20" fillId="35" borderId="58" applyNumberFormat="0" applyProtection="0">
      <alignment horizontal="left" vertical="top" indent="1"/>
    </xf>
    <xf numFmtId="0" fontId="20" fillId="38" borderId="58" applyNumberFormat="0" applyProtection="0">
      <alignment horizontal="left" vertical="top" indent="1"/>
    </xf>
    <xf numFmtId="0" fontId="20" fillId="39" borderId="58" applyNumberFormat="0" applyProtection="0">
      <alignment horizontal="left" vertical="top" indent="1"/>
    </xf>
    <xf numFmtId="0" fontId="20" fillId="3" borderId="58" applyNumberFormat="0" applyProtection="0">
      <alignment horizontal="left" vertical="top" indent="1"/>
    </xf>
    <xf numFmtId="4" fontId="16" fillId="40" borderId="58" applyNumberFormat="0" applyProtection="0">
      <alignment vertical="center"/>
    </xf>
    <xf numFmtId="4" fontId="35" fillId="40" borderId="58" applyNumberFormat="0" applyProtection="0">
      <alignment vertical="center"/>
    </xf>
    <xf numFmtId="0" fontId="16" fillId="40" borderId="58" applyNumberFormat="0" applyProtection="0">
      <alignment horizontal="left" vertical="top" indent="1"/>
    </xf>
    <xf numFmtId="4" fontId="35" fillId="41" borderId="58" applyNumberFormat="0" applyProtection="0">
      <alignment horizontal="right" vertical="center"/>
    </xf>
    <xf numFmtId="4" fontId="44" fillId="41" borderId="58" applyNumberFormat="0" applyProtection="0">
      <alignment horizontal="right" vertical="center"/>
    </xf>
    <xf numFmtId="4" fontId="16" fillId="30" borderId="58" applyNumberFormat="0" applyProtection="0">
      <alignment horizontal="right" vertical="center"/>
    </xf>
    <xf numFmtId="4" fontId="16" fillId="32" borderId="58" applyNumberFormat="0" applyProtection="0">
      <alignment horizontal="right" vertical="center"/>
    </xf>
    <xf numFmtId="4" fontId="16" fillId="29" borderId="58" applyNumberFormat="0" applyProtection="0">
      <alignment horizontal="right" vertical="center"/>
    </xf>
    <xf numFmtId="4" fontId="16" fillId="25" borderId="58" applyNumberFormat="0" applyProtection="0">
      <alignment horizontal="right" vertical="center"/>
    </xf>
    <xf numFmtId="4" fontId="16" fillId="27" borderId="58" applyNumberFormat="0" applyProtection="0">
      <alignment horizontal="right" vertical="center"/>
    </xf>
    <xf numFmtId="0" fontId="17" fillId="19" borderId="58" applyNumberFormat="0" applyProtection="0">
      <alignment horizontal="left" vertical="top" indent="1"/>
    </xf>
    <xf numFmtId="4" fontId="16" fillId="28" borderId="58" applyNumberFormat="0" applyProtection="0">
      <alignment horizontal="right" vertical="center"/>
    </xf>
    <xf numFmtId="4" fontId="16" fillId="31" borderId="58" applyNumberFormat="0" applyProtection="0">
      <alignment horizontal="right" vertical="center"/>
    </xf>
    <xf numFmtId="4" fontId="16" fillId="26" borderId="58" applyNumberFormat="0" applyProtection="0">
      <alignment horizontal="right" vertical="center"/>
    </xf>
    <xf numFmtId="0" fontId="24" fillId="0" borderId="59" applyNumberFormat="0" applyProtection="0">
      <alignment horizontal="left" vertical="center" indent="2"/>
    </xf>
    <xf numFmtId="0" fontId="20" fillId="3" borderId="58" applyNumberFormat="0" applyProtection="0">
      <alignment horizontal="left" vertical="top" indent="1"/>
    </xf>
    <xf numFmtId="4" fontId="16" fillId="40" borderId="58" applyNumberFormat="0" applyProtection="0">
      <alignment vertical="center"/>
    </xf>
    <xf numFmtId="4" fontId="35" fillId="40" borderId="58" applyNumberFormat="0" applyProtection="0">
      <alignment vertical="center"/>
    </xf>
    <xf numFmtId="0" fontId="16" fillId="40" borderId="58" applyNumberFormat="0" applyProtection="0">
      <alignment horizontal="left" vertical="top" indent="1"/>
    </xf>
    <xf numFmtId="4" fontId="23" fillId="0" borderId="59" applyNumberFormat="0" applyProtection="0">
      <alignment horizontal="right" vertical="center" wrapText="1"/>
    </xf>
    <xf numFmtId="4" fontId="35" fillId="41" borderId="58" applyNumberFormat="0" applyProtection="0">
      <alignment horizontal="right" vertical="center"/>
    </xf>
    <xf numFmtId="0" fontId="25" fillId="43" borderId="59" applyNumberFormat="0" applyProtection="0">
      <alignment horizontal="center" vertical="center" wrapText="1"/>
    </xf>
    <xf numFmtId="0" fontId="25" fillId="44" borderId="59" applyNumberFormat="0" applyProtection="0">
      <alignment horizontal="center" vertical="top" wrapText="1"/>
    </xf>
    <xf numFmtId="4" fontId="44" fillId="41" borderId="58" applyNumberFormat="0" applyProtection="0">
      <alignment horizontal="right" vertical="center"/>
    </xf>
    <xf numFmtId="4" fontId="44" fillId="41" borderId="58" applyNumberFormat="0" applyProtection="0">
      <alignment horizontal="right" vertical="center"/>
    </xf>
    <xf numFmtId="4" fontId="35" fillId="41" borderId="58" applyNumberFormat="0" applyProtection="0">
      <alignment horizontal="right" vertical="center"/>
    </xf>
    <xf numFmtId="0" fontId="16" fillId="40" borderId="58" applyNumberFormat="0" applyProtection="0">
      <alignment horizontal="left" vertical="top" indent="1"/>
    </xf>
    <xf numFmtId="4" fontId="35" fillId="40" borderId="58" applyNumberFormat="0" applyProtection="0">
      <alignment vertical="center"/>
    </xf>
    <xf numFmtId="4" fontId="16" fillId="40" borderId="58" applyNumberFormat="0" applyProtection="0">
      <alignment vertical="center"/>
    </xf>
    <xf numFmtId="0" fontId="20" fillId="3" borderId="58" applyNumberFormat="0" applyProtection="0">
      <alignment horizontal="left" vertical="top" indent="1"/>
    </xf>
    <xf numFmtId="0" fontId="20" fillId="39" borderId="58" applyNumberFormat="0" applyProtection="0">
      <alignment horizontal="left" vertical="top" indent="1"/>
    </xf>
    <xf numFmtId="0" fontId="20" fillId="38" borderId="58" applyNumberFormat="0" applyProtection="0">
      <alignment horizontal="left" vertical="top" indent="1"/>
    </xf>
    <xf numFmtId="0" fontId="20" fillId="35" borderId="58" applyNumberFormat="0" applyProtection="0">
      <alignment horizontal="left" vertical="top" indent="1"/>
    </xf>
    <xf numFmtId="4" fontId="16" fillId="36" borderId="58" applyNumberFormat="0" applyProtection="0">
      <alignment horizontal="right" vertical="center"/>
    </xf>
    <xf numFmtId="4" fontId="16" fillId="32" borderId="58" applyNumberFormat="0" applyProtection="0">
      <alignment horizontal="right" vertical="center"/>
    </xf>
    <xf numFmtId="4" fontId="16" fillId="31" borderId="58" applyNumberFormat="0" applyProtection="0">
      <alignment horizontal="right" vertical="center"/>
    </xf>
    <xf numFmtId="4" fontId="16" fillId="30" borderId="58" applyNumberFormat="0" applyProtection="0">
      <alignment horizontal="right" vertical="center"/>
    </xf>
    <xf numFmtId="4" fontId="16" fillId="29" borderId="58" applyNumberFormat="0" applyProtection="0">
      <alignment horizontal="right" vertical="center"/>
    </xf>
    <xf numFmtId="4" fontId="16" fillId="28" borderId="58" applyNumberFormat="0" applyProtection="0">
      <alignment horizontal="right" vertical="center"/>
    </xf>
    <xf numFmtId="4" fontId="16" fillId="27" borderId="58" applyNumberFormat="0" applyProtection="0">
      <alignment horizontal="right" vertical="center"/>
    </xf>
    <xf numFmtId="4" fontId="16" fillId="26" borderId="58" applyNumberFormat="0" applyProtection="0">
      <alignment horizontal="right" vertical="center"/>
    </xf>
    <xf numFmtId="4" fontId="16" fillId="25" borderId="58" applyNumberFormat="0" applyProtection="0">
      <alignment horizontal="right" vertical="center"/>
    </xf>
    <xf numFmtId="4" fontId="16" fillId="24" borderId="58" applyNumberFormat="0" applyProtection="0">
      <alignment horizontal="right" vertical="center"/>
    </xf>
    <xf numFmtId="0" fontId="17" fillId="19" borderId="58" applyNumberFormat="0" applyProtection="0">
      <alignment horizontal="left" vertical="top" indent="1"/>
    </xf>
    <xf numFmtId="4" fontId="30" fillId="19" borderId="58" applyNumberFormat="0" applyProtection="0">
      <alignment vertical="center"/>
    </xf>
    <xf numFmtId="0" fontId="20" fillId="83" borderId="59" applyNumberFormat="0">
      <protection locked="0"/>
    </xf>
    <xf numFmtId="4" fontId="23" fillId="0" borderId="59" applyNumberFormat="0" applyProtection="0">
      <alignment horizontal="left" vertical="center" indent="1"/>
    </xf>
    <xf numFmtId="4" fontId="23" fillId="0" borderId="59" applyNumberFormat="0" applyProtection="0">
      <alignment horizontal="left" vertical="center" indent="1"/>
    </xf>
    <xf numFmtId="4" fontId="16" fillId="24" borderId="58" applyNumberFormat="0" applyProtection="0">
      <alignment horizontal="right" vertical="center"/>
    </xf>
    <xf numFmtId="4" fontId="30" fillId="19" borderId="58" applyNumberFormat="0" applyProtection="0">
      <alignment vertical="center"/>
    </xf>
    <xf numFmtId="4" fontId="16" fillId="36" borderId="58" applyNumberFormat="0" applyProtection="0">
      <alignment horizontal="right" vertical="center"/>
    </xf>
    <xf numFmtId="0" fontId="20" fillId="35" borderId="58" applyNumberFormat="0" applyProtection="0">
      <alignment horizontal="left" vertical="top" indent="1"/>
    </xf>
    <xf numFmtId="0" fontId="20" fillId="38" borderId="58" applyNumberFormat="0" applyProtection="0">
      <alignment horizontal="left" vertical="top" indent="1"/>
    </xf>
    <xf numFmtId="0" fontId="20" fillId="39" borderId="58" applyNumberFormat="0" applyProtection="0">
      <alignment horizontal="left" vertical="top" indent="1"/>
    </xf>
    <xf numFmtId="0" fontId="20" fillId="3" borderId="58" applyNumberFormat="0" applyProtection="0">
      <alignment horizontal="left" vertical="top" indent="1"/>
    </xf>
    <xf numFmtId="4" fontId="16" fillId="40" borderId="58" applyNumberFormat="0" applyProtection="0">
      <alignment vertical="center"/>
    </xf>
    <xf numFmtId="4" fontId="35" fillId="40" borderId="58" applyNumberFormat="0" applyProtection="0">
      <alignment vertical="center"/>
    </xf>
    <xf numFmtId="0" fontId="16" fillId="40" borderId="58" applyNumberFormat="0" applyProtection="0">
      <alignment horizontal="left" vertical="top" indent="1"/>
    </xf>
    <xf numFmtId="4" fontId="35" fillId="41" borderId="58" applyNumberFormat="0" applyProtection="0">
      <alignment horizontal="right" vertical="center"/>
    </xf>
    <xf numFmtId="4" fontId="44" fillId="41" borderId="58" applyNumberFormat="0" applyProtection="0">
      <alignment horizontal="right" vertical="center"/>
    </xf>
    <xf numFmtId="4" fontId="16" fillId="30" borderId="58" applyNumberFormat="0" applyProtection="0">
      <alignment horizontal="right" vertical="center"/>
    </xf>
    <xf numFmtId="4" fontId="16" fillId="32" borderId="58" applyNumberFormat="0" applyProtection="0">
      <alignment horizontal="right" vertical="center"/>
    </xf>
    <xf numFmtId="4" fontId="16" fillId="29" borderId="58" applyNumberFormat="0" applyProtection="0">
      <alignment horizontal="right" vertical="center"/>
    </xf>
    <xf numFmtId="4" fontId="16" fillId="25" borderId="58" applyNumberFormat="0" applyProtection="0">
      <alignment horizontal="right" vertical="center"/>
    </xf>
    <xf numFmtId="4" fontId="16" fillId="27" borderId="58" applyNumberFormat="0" applyProtection="0">
      <alignment horizontal="right" vertical="center"/>
    </xf>
    <xf numFmtId="0" fontId="17" fillId="19" borderId="58" applyNumberFormat="0" applyProtection="0">
      <alignment horizontal="left" vertical="top" indent="1"/>
    </xf>
    <xf numFmtId="4" fontId="16" fillId="28" borderId="58" applyNumberFormat="0" applyProtection="0">
      <alignment horizontal="right" vertical="center"/>
    </xf>
    <xf numFmtId="4" fontId="16" fillId="31" borderId="58" applyNumberFormat="0" applyProtection="0">
      <alignment horizontal="right" vertical="center"/>
    </xf>
    <xf numFmtId="4" fontId="16" fillId="26" borderId="58" applyNumberFormat="0" applyProtection="0">
      <alignment horizontal="right" vertical="center"/>
    </xf>
    <xf numFmtId="0" fontId="9" fillId="0" borderId="0"/>
    <xf numFmtId="4" fontId="23" fillId="0" borderId="53" applyNumberFormat="0" applyProtection="0">
      <alignment horizontal="left" vertical="center" indent="1"/>
    </xf>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5" borderId="13" applyNumberFormat="0" applyFont="0" applyAlignment="0" applyProtection="0"/>
    <xf numFmtId="9" fontId="9" fillId="0" borderId="0" applyFont="0" applyFill="0" applyBorder="0" applyAlignment="0" applyProtection="0"/>
    <xf numFmtId="4" fontId="23" fillId="0" borderId="3" applyNumberFormat="0" applyProtection="0">
      <alignment horizontal="left" vertical="center" indent="1"/>
    </xf>
    <xf numFmtId="4" fontId="23" fillId="0" borderId="3" applyNumberFormat="0" applyProtection="0">
      <alignment horizontal="left" vertical="center" indent="1"/>
    </xf>
    <xf numFmtId="0" fontId="20" fillId="0" borderId="0"/>
    <xf numFmtId="0" fontId="20" fillId="0" borderId="0"/>
    <xf numFmtId="0" fontId="114" fillId="0" borderId="0" applyNumberFormat="0" applyFill="0" applyBorder="0" applyAlignment="0" applyProtection="0">
      <alignment vertical="top"/>
    </xf>
    <xf numFmtId="0" fontId="115" fillId="0" borderId="0" applyNumberFormat="0" applyFill="0" applyBorder="0" applyAlignment="0" applyProtection="0">
      <alignment vertical="top"/>
    </xf>
    <xf numFmtId="0" fontId="20" fillId="0" borderId="0" applyNumberFormat="0" applyFill="0" applyBorder="0" applyAlignment="0" applyProtection="0"/>
    <xf numFmtId="0" fontId="116" fillId="0" borderId="0" applyNumberFormat="0" applyFill="0" applyBorder="0" applyAlignment="0" applyProtection="0">
      <alignment vertical="top"/>
    </xf>
    <xf numFmtId="0" fontId="20" fillId="0" borderId="0"/>
    <xf numFmtId="0" fontId="20" fillId="0" borderId="0"/>
    <xf numFmtId="0" fontId="20" fillId="0" borderId="0"/>
    <xf numFmtId="0" fontId="20" fillId="0" borderId="0"/>
    <xf numFmtId="0" fontId="20" fillId="0" borderId="0" applyNumberFormat="0" applyFill="0" applyBorder="0" applyAlignment="0" applyProtection="0"/>
    <xf numFmtId="0" fontId="20" fillId="0" borderId="0" applyNumberFormat="0" applyFill="0" applyBorder="0" applyAlignment="0" applyProtection="0"/>
    <xf numFmtId="177" fontId="20" fillId="0" borderId="0" applyFont="0" applyFill="0" applyBorder="0" applyAlignment="0" applyProtection="0"/>
    <xf numFmtId="0" fontId="117" fillId="0" borderId="0" applyNumberFormat="0" applyFill="0" applyBorder="0" applyAlignment="0" applyProtection="0">
      <alignment vertical="top"/>
      <protection locked="0"/>
    </xf>
    <xf numFmtId="0" fontId="1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NumberFormat="0" applyFill="0" applyBorder="0" applyAlignment="0" applyProtection="0"/>
    <xf numFmtId="0" fontId="20" fillId="0" borderId="0" applyNumberFormat="0" applyFill="0" applyBorder="0" applyAlignment="0" applyProtection="0"/>
    <xf numFmtId="0" fontId="119" fillId="0" borderId="0"/>
    <xf numFmtId="0" fontId="119" fillId="0" borderId="0"/>
    <xf numFmtId="0" fontId="119" fillId="0" borderId="0"/>
    <xf numFmtId="0" fontId="20" fillId="0" borderId="0"/>
    <xf numFmtId="0" fontId="20" fillId="0" borderId="0"/>
    <xf numFmtId="0" fontId="20" fillId="0" borderId="0"/>
    <xf numFmtId="0" fontId="20" fillId="0" borderId="0"/>
    <xf numFmtId="0" fontId="20" fillId="0" borderId="0"/>
    <xf numFmtId="0" fontId="119" fillId="0" borderId="0"/>
    <xf numFmtId="0" fontId="20" fillId="0" borderId="0"/>
    <xf numFmtId="0" fontId="20" fillId="0" borderId="0"/>
    <xf numFmtId="0" fontId="20" fillId="0" borderId="0"/>
    <xf numFmtId="0" fontId="20"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78" fontId="20" fillId="0" borderId="0" applyBorder="0"/>
    <xf numFmtId="0" fontId="20" fillId="0" borderId="0" applyFont="0" applyFill="0" applyBorder="0" applyProtection="0"/>
    <xf numFmtId="0" fontId="20" fillId="0" borderId="0" applyFont="0" applyFill="0" applyBorder="0" applyProtection="0"/>
    <xf numFmtId="0" fontId="20" fillId="0" borderId="0" applyFont="0" applyFill="0" applyBorder="0" applyProtection="0"/>
    <xf numFmtId="0" fontId="20" fillId="0" borderId="0" applyFont="0" applyFill="0" applyBorder="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66" fillId="8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66" fillId="8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66" fillId="8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66" fillId="8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66" fillId="8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66" fillId="8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66" fillId="8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66" fillId="86" borderId="0" applyNumberFormat="0" applyBorder="0" applyAlignment="0" applyProtection="0"/>
    <xf numFmtId="0" fontId="28" fillId="6"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66" fillId="2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66" fillId="2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66" fillId="25"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66" fillId="25"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66" fillId="25"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66" fillId="25"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66" fillId="25"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66" fillId="24"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66" fillId="87"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66" fillId="87"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66" fillId="8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66" fillId="8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66" fillId="8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66" fillId="8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66" fillId="8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66" fillId="87"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66" fillId="89"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66" fillId="89"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66" fillId="9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66" fillId="9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66" fillId="9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66" fillId="9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66" fillId="9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66" fillId="89"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66" fillId="91"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66" fillId="91"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66" fillId="86"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66" fillId="86"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66" fillId="86"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66" fillId="86"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66" fillId="86"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66" fillId="91"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66" fillId="92"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66" fillId="92"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66" fillId="2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66" fillId="2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66" fillId="2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66" fillId="2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66" fillId="2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66" fillId="92" borderId="0" applyNumberFormat="0" applyBorder="0" applyAlignment="0" applyProtection="0"/>
    <xf numFmtId="0" fontId="28" fillId="16" borderId="0" applyNumberFormat="0" applyBorder="0" applyAlignment="0" applyProtection="0"/>
    <xf numFmtId="39" fontId="120" fillId="0" borderId="0" applyFont="0" applyFill="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66" fillId="93"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66" fillId="93"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66" fillId="94"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66" fillId="94"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66" fillId="94"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66" fillId="94"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66" fillId="94"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66" fillId="93" borderId="0" applyNumberFormat="0" applyBorder="0" applyAlignment="0" applyProtection="0"/>
    <xf numFmtId="0" fontId="28" fillId="7"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66" fillId="25"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66" fillId="25"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66" fillId="25"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66" fillId="25"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66" fillId="25"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66" fillId="25"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66" fillId="25"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66" fillId="25"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66" fillId="32"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66" fillId="32"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66" fillId="30"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66" fillId="30"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66" fillId="30"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66" fillId="30"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66" fillId="30"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66" fillId="32"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66" fillId="89"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66" fillId="89"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66" fillId="34"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66" fillId="34"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66" fillId="34"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66" fillId="34"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66" fillId="34"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66" fillId="89"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66" fillId="9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66" fillId="9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66" fillId="9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66" fillId="9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66" fillId="9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66" fillId="9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66" fillId="9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66" fillId="93"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66" fillId="2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66" fillId="2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66" fillId="92"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66" fillId="92"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66" fillId="92"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66" fillId="92"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66" fillId="92"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66" fillId="27" borderId="0" applyNumberFormat="0" applyBorder="0" applyAlignment="0" applyProtection="0"/>
    <xf numFmtId="0" fontId="28" fillId="17" borderId="0" applyNumberFormat="0" applyBorder="0" applyAlignment="0" applyProtection="0"/>
    <xf numFmtId="0" fontId="20" fillId="0" borderId="0" applyFont="0" applyFill="0" applyBorder="0" applyProtection="0"/>
    <xf numFmtId="0" fontId="20" fillId="0" borderId="0" applyFont="0" applyFill="0" applyBorder="0" applyProtection="0"/>
    <xf numFmtId="0" fontId="20" fillId="0" borderId="0" applyFont="0" applyFill="0" applyBorder="0" applyProtection="0"/>
    <xf numFmtId="0" fontId="20" fillId="0" borderId="0" applyFont="0" applyFill="0" applyBorder="0" applyProtection="0"/>
    <xf numFmtId="0" fontId="65" fillId="58" borderId="0" applyNumberFormat="0" applyBorder="0" applyAlignment="0" applyProtection="0"/>
    <xf numFmtId="0" fontId="67" fillId="95" borderId="0" applyNumberFormat="0" applyBorder="0" applyAlignment="0" applyProtection="0"/>
    <xf numFmtId="0" fontId="87" fillId="58" borderId="0" applyNumberFormat="0" applyBorder="0" applyAlignment="0" applyProtection="0"/>
    <xf numFmtId="0" fontId="67" fillId="94" borderId="0" applyNumberFormat="0" applyBorder="0" applyAlignment="0" applyProtection="0"/>
    <xf numFmtId="0" fontId="91" fillId="58" borderId="0" applyNumberFormat="0" applyBorder="0" applyAlignment="0" applyProtection="0"/>
    <xf numFmtId="0" fontId="67" fillId="94" borderId="0" applyNumberFormat="0" applyBorder="0" applyAlignment="0" applyProtection="0"/>
    <xf numFmtId="0" fontId="67" fillId="95" borderId="0" applyNumberFormat="0" applyBorder="0" applyAlignment="0" applyProtection="0"/>
    <xf numFmtId="0" fontId="67" fillId="94" borderId="0" applyNumberFormat="0" applyBorder="0" applyAlignment="0" applyProtection="0"/>
    <xf numFmtId="0" fontId="67" fillId="94" borderId="0" applyNumberFormat="0" applyBorder="0" applyAlignment="0" applyProtection="0"/>
    <xf numFmtId="0" fontId="67" fillId="94" borderId="0" applyNumberFormat="0" applyBorder="0" applyAlignment="0" applyProtection="0"/>
    <xf numFmtId="0" fontId="91" fillId="58" borderId="0" applyNumberFormat="0" applyBorder="0" applyAlignment="0" applyProtection="0"/>
    <xf numFmtId="0" fontId="65" fillId="60" borderId="0" applyNumberFormat="0" applyBorder="0" applyAlignment="0" applyProtection="0"/>
    <xf numFmtId="0" fontId="87" fillId="60" borderId="0" applyNumberFormat="0" applyBorder="0" applyAlignment="0" applyProtection="0"/>
    <xf numFmtId="0" fontId="67" fillId="25" borderId="0" applyNumberFormat="0" applyBorder="0" applyAlignment="0" applyProtection="0"/>
    <xf numFmtId="0" fontId="91" fillId="60"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91" fillId="60" borderId="0" applyNumberFormat="0" applyBorder="0" applyAlignment="0" applyProtection="0"/>
    <xf numFmtId="0" fontId="65" fillId="62" borderId="0" applyNumberFormat="0" applyBorder="0" applyAlignment="0" applyProtection="0"/>
    <xf numFmtId="0" fontId="87" fillId="62" borderId="0" applyNumberFormat="0" applyBorder="0" applyAlignment="0" applyProtection="0"/>
    <xf numFmtId="0" fontId="67" fillId="30" borderId="0" applyNumberFormat="0" applyBorder="0" applyAlignment="0" applyProtection="0"/>
    <xf numFmtId="0" fontId="91" fillId="62" borderId="0" applyNumberFormat="0" applyBorder="0" applyAlignment="0" applyProtection="0"/>
    <xf numFmtId="0" fontId="67" fillId="30" borderId="0" applyNumberFormat="0" applyBorder="0" applyAlignment="0" applyProtection="0"/>
    <xf numFmtId="0" fontId="67" fillId="32"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91" fillId="62" borderId="0" applyNumberFormat="0" applyBorder="0" applyAlignment="0" applyProtection="0"/>
    <xf numFmtId="0" fontId="65" fillId="64" borderId="0" applyNumberFormat="0" applyBorder="0" applyAlignment="0" applyProtection="0"/>
    <xf numFmtId="0" fontId="87" fillId="64" borderId="0" applyNumberFormat="0" applyBorder="0" applyAlignment="0" applyProtection="0"/>
    <xf numFmtId="0" fontId="67" fillId="34" borderId="0" applyNumberFormat="0" applyBorder="0" applyAlignment="0" applyProtection="0"/>
    <xf numFmtId="0" fontId="91" fillId="64" borderId="0" applyNumberFormat="0" applyBorder="0" applyAlignment="0" applyProtection="0"/>
    <xf numFmtId="0" fontId="67" fillId="34" borderId="0" applyNumberFormat="0" applyBorder="0" applyAlignment="0" applyProtection="0"/>
    <xf numFmtId="0" fontId="67" fillId="96"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91" fillId="64" borderId="0" applyNumberFormat="0" applyBorder="0" applyAlignment="0" applyProtection="0"/>
    <xf numFmtId="0" fontId="65" fillId="66" borderId="0" applyNumberFormat="0" applyBorder="0" applyAlignment="0" applyProtection="0"/>
    <xf numFmtId="0" fontId="87" fillId="66" borderId="0" applyNumberFormat="0" applyBorder="0" applyAlignment="0" applyProtection="0"/>
    <xf numFmtId="0" fontId="67" fillId="97" borderId="0" applyNumberFormat="0" applyBorder="0" applyAlignment="0" applyProtection="0"/>
    <xf numFmtId="0" fontId="91" fillId="66" borderId="0" applyNumberFormat="0" applyBorder="0" applyAlignment="0" applyProtection="0"/>
    <xf numFmtId="0" fontId="67" fillId="97" borderId="0" applyNumberFormat="0" applyBorder="0" applyAlignment="0" applyProtection="0"/>
    <xf numFmtId="0" fontId="67" fillId="97" borderId="0" applyNumberFormat="0" applyBorder="0" applyAlignment="0" applyProtection="0"/>
    <xf numFmtId="0" fontId="67" fillId="97" borderId="0" applyNumberFormat="0" applyBorder="0" applyAlignment="0" applyProtection="0"/>
    <xf numFmtId="0" fontId="67" fillId="97" borderId="0" applyNumberFormat="0" applyBorder="0" applyAlignment="0" applyProtection="0"/>
    <xf numFmtId="0" fontId="91" fillId="66" borderId="0" applyNumberFormat="0" applyBorder="0" applyAlignment="0" applyProtection="0"/>
    <xf numFmtId="0" fontId="65" fillId="68" borderId="0" applyNumberFormat="0" applyBorder="0" applyAlignment="0" applyProtection="0"/>
    <xf numFmtId="0" fontId="87" fillId="68" borderId="0" applyNumberFormat="0" applyBorder="0" applyAlignment="0" applyProtection="0"/>
    <xf numFmtId="0" fontId="67" fillId="92" borderId="0" applyNumberFormat="0" applyBorder="0" applyAlignment="0" applyProtection="0"/>
    <xf numFmtId="0" fontId="91" fillId="68" borderId="0" applyNumberFormat="0" applyBorder="0" applyAlignment="0" applyProtection="0"/>
    <xf numFmtId="0" fontId="67" fillId="92" borderId="0" applyNumberFormat="0" applyBorder="0" applyAlignment="0" applyProtection="0"/>
    <xf numFmtId="0" fontId="67" fillId="28" borderId="0" applyNumberFormat="0" applyBorder="0" applyAlignment="0" applyProtection="0"/>
    <xf numFmtId="0" fontId="67" fillId="92" borderId="0" applyNumberFormat="0" applyBorder="0" applyAlignment="0" applyProtection="0"/>
    <xf numFmtId="0" fontId="67" fillId="92" borderId="0" applyNumberFormat="0" applyBorder="0" applyAlignment="0" applyProtection="0"/>
    <xf numFmtId="0" fontId="67" fillId="92" borderId="0" applyNumberFormat="0" applyBorder="0" applyAlignment="0" applyProtection="0"/>
    <xf numFmtId="0" fontId="91" fillId="68" borderId="0" applyNumberFormat="0" applyBorder="0" applyAlignment="0" applyProtection="0"/>
    <xf numFmtId="0" fontId="65" fillId="57" borderId="0" applyNumberFormat="0" applyBorder="0" applyAlignment="0" applyProtection="0"/>
    <xf numFmtId="0" fontId="65" fillId="57" borderId="0" applyNumberFormat="0" applyBorder="0" applyAlignment="0" applyProtection="0"/>
    <xf numFmtId="0" fontId="67" fillId="97" borderId="0" applyNumberFormat="0" applyBorder="0" applyAlignment="0" applyProtection="0"/>
    <xf numFmtId="0" fontId="65" fillId="57" borderId="0" applyNumberFormat="0" applyBorder="0" applyAlignment="0" applyProtection="0"/>
    <xf numFmtId="0" fontId="67" fillId="97" borderId="0" applyNumberFormat="0" applyBorder="0" applyAlignment="0" applyProtection="0"/>
    <xf numFmtId="0" fontId="65" fillId="57" borderId="0" applyNumberFormat="0" applyBorder="0" applyAlignment="0" applyProtection="0"/>
    <xf numFmtId="0" fontId="67" fillId="97" borderId="0" applyNumberFormat="0" applyBorder="0" applyAlignment="0" applyProtection="0"/>
    <xf numFmtId="0" fontId="65" fillId="57" borderId="0" applyNumberFormat="0" applyBorder="0" applyAlignment="0" applyProtection="0"/>
    <xf numFmtId="0" fontId="67" fillId="97" borderId="0" applyNumberFormat="0" applyBorder="0" applyAlignment="0" applyProtection="0"/>
    <xf numFmtId="0" fontId="65" fillId="57" borderId="0" applyNumberFormat="0" applyBorder="0" applyAlignment="0" applyProtection="0"/>
    <xf numFmtId="0" fontId="67" fillId="97" borderId="0" applyNumberFormat="0" applyBorder="0" applyAlignment="0" applyProtection="0"/>
    <xf numFmtId="0" fontId="91" fillId="57" borderId="0" applyNumberFormat="0" applyBorder="0" applyAlignment="0" applyProtection="0"/>
    <xf numFmtId="0" fontId="65" fillId="59" borderId="0" applyNumberFormat="0" applyBorder="0" applyAlignment="0" applyProtection="0"/>
    <xf numFmtId="0" fontId="65" fillId="59" borderId="0" applyNumberFormat="0" applyBorder="0" applyAlignment="0" applyProtection="0"/>
    <xf numFmtId="0" fontId="67" fillId="26" borderId="0" applyNumberFormat="0" applyBorder="0" applyAlignment="0" applyProtection="0"/>
    <xf numFmtId="0" fontId="65" fillId="59" borderId="0" applyNumberFormat="0" applyBorder="0" applyAlignment="0" applyProtection="0"/>
    <xf numFmtId="0" fontId="67" fillId="26" borderId="0" applyNumberFormat="0" applyBorder="0" applyAlignment="0" applyProtection="0"/>
    <xf numFmtId="0" fontId="65" fillId="59" borderId="0" applyNumberFormat="0" applyBorder="0" applyAlignment="0" applyProtection="0"/>
    <xf numFmtId="0" fontId="67" fillId="26" borderId="0" applyNumberFormat="0" applyBorder="0" applyAlignment="0" applyProtection="0"/>
    <xf numFmtId="0" fontId="65" fillId="59" borderId="0" applyNumberFormat="0" applyBorder="0" applyAlignment="0" applyProtection="0"/>
    <xf numFmtId="0" fontId="67" fillId="26" borderId="0" applyNumberFormat="0" applyBorder="0" applyAlignment="0" applyProtection="0"/>
    <xf numFmtId="0" fontId="65" fillId="59" borderId="0" applyNumberFormat="0" applyBorder="0" applyAlignment="0" applyProtection="0"/>
    <xf numFmtId="0" fontId="91" fillId="59"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67" fillId="30" borderId="0" applyNumberFormat="0" applyBorder="0" applyAlignment="0" applyProtection="0"/>
    <xf numFmtId="0" fontId="65" fillId="61" borderId="0" applyNumberFormat="0" applyBorder="0" applyAlignment="0" applyProtection="0"/>
    <xf numFmtId="0" fontId="67" fillId="30" borderId="0" applyNumberFormat="0" applyBorder="0" applyAlignment="0" applyProtection="0"/>
    <xf numFmtId="0" fontId="65" fillId="61" borderId="0" applyNumberFormat="0" applyBorder="0" applyAlignment="0" applyProtection="0"/>
    <xf numFmtId="0" fontId="67" fillId="30" borderId="0" applyNumberFormat="0" applyBorder="0" applyAlignment="0" applyProtection="0"/>
    <xf numFmtId="0" fontId="65" fillId="61" borderId="0" applyNumberFormat="0" applyBorder="0" applyAlignment="0" applyProtection="0"/>
    <xf numFmtId="0" fontId="67" fillId="30" borderId="0" applyNumberFormat="0" applyBorder="0" applyAlignment="0" applyProtection="0"/>
    <xf numFmtId="0" fontId="65" fillId="61" borderId="0" applyNumberFormat="0" applyBorder="0" applyAlignment="0" applyProtection="0"/>
    <xf numFmtId="0" fontId="91" fillId="61" borderId="0" applyNumberFormat="0" applyBorder="0" applyAlignment="0" applyProtection="0"/>
    <xf numFmtId="0" fontId="65" fillId="63" borderId="0" applyNumberFormat="0" applyBorder="0" applyAlignment="0" applyProtection="0"/>
    <xf numFmtId="0" fontId="65" fillId="63" borderId="0" applyNumberFormat="0" applyBorder="0" applyAlignment="0" applyProtection="0"/>
    <xf numFmtId="0" fontId="67" fillId="98" borderId="0" applyNumberFormat="0" applyBorder="0" applyAlignment="0" applyProtection="0"/>
    <xf numFmtId="0" fontId="65" fillId="63" borderId="0" applyNumberFormat="0" applyBorder="0" applyAlignment="0" applyProtection="0"/>
    <xf numFmtId="0" fontId="67" fillId="98" borderId="0" applyNumberFormat="0" applyBorder="0" applyAlignment="0" applyProtection="0"/>
    <xf numFmtId="0" fontId="65" fillId="63" borderId="0" applyNumberFormat="0" applyBorder="0" applyAlignment="0" applyProtection="0"/>
    <xf numFmtId="0" fontId="67" fillId="98" borderId="0" applyNumberFormat="0" applyBorder="0" applyAlignment="0" applyProtection="0"/>
    <xf numFmtId="0" fontId="65" fillId="63" borderId="0" applyNumberFormat="0" applyBorder="0" applyAlignment="0" applyProtection="0"/>
    <xf numFmtId="0" fontId="67" fillId="98" borderId="0" applyNumberFormat="0" applyBorder="0" applyAlignment="0" applyProtection="0"/>
    <xf numFmtId="0" fontId="65" fillId="63" borderId="0" applyNumberFormat="0" applyBorder="0" applyAlignment="0" applyProtection="0"/>
    <xf numFmtId="0" fontId="67" fillId="98" borderId="0" applyNumberFormat="0" applyBorder="0" applyAlignment="0" applyProtection="0"/>
    <xf numFmtId="0" fontId="91" fillId="63" borderId="0" applyNumberFormat="0" applyBorder="0" applyAlignment="0" applyProtection="0"/>
    <xf numFmtId="0" fontId="65" fillId="65" borderId="0" applyNumberFormat="0" applyBorder="0" applyAlignment="0" applyProtection="0"/>
    <xf numFmtId="0" fontId="65" fillId="65" borderId="0" applyNumberFormat="0" applyBorder="0" applyAlignment="0" applyProtection="0"/>
    <xf numFmtId="0" fontId="67" fillId="97" borderId="0" applyNumberFormat="0" applyBorder="0" applyAlignment="0" applyProtection="0"/>
    <xf numFmtId="0" fontId="65" fillId="65" borderId="0" applyNumberFormat="0" applyBorder="0" applyAlignment="0" applyProtection="0"/>
    <xf numFmtId="0" fontId="67" fillId="97" borderId="0" applyNumberFormat="0" applyBorder="0" applyAlignment="0" applyProtection="0"/>
    <xf numFmtId="0" fontId="65" fillId="65" borderId="0" applyNumberFormat="0" applyBorder="0" applyAlignment="0" applyProtection="0"/>
    <xf numFmtId="0" fontId="67" fillId="97" borderId="0" applyNumberFormat="0" applyBorder="0" applyAlignment="0" applyProtection="0"/>
    <xf numFmtId="0" fontId="65" fillId="65" borderId="0" applyNumberFormat="0" applyBorder="0" applyAlignment="0" applyProtection="0"/>
    <xf numFmtId="0" fontId="67" fillId="97" borderId="0" applyNumberFormat="0" applyBorder="0" applyAlignment="0" applyProtection="0"/>
    <xf numFmtId="0" fontId="65" fillId="65" borderId="0" applyNumberFormat="0" applyBorder="0" applyAlignment="0" applyProtection="0"/>
    <xf numFmtId="0" fontId="91" fillId="65"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67" fillId="27" borderId="0" applyNumberFormat="0" applyBorder="0" applyAlignment="0" applyProtection="0"/>
    <xf numFmtId="0" fontId="65" fillId="67" borderId="0" applyNumberFormat="0" applyBorder="0" applyAlignment="0" applyProtection="0"/>
    <xf numFmtId="0" fontId="67" fillId="27" borderId="0" applyNumberFormat="0" applyBorder="0" applyAlignment="0" applyProtection="0"/>
    <xf numFmtId="0" fontId="65" fillId="67" borderId="0" applyNumberFormat="0" applyBorder="0" applyAlignment="0" applyProtection="0"/>
    <xf numFmtId="0" fontId="67" fillId="27" borderId="0" applyNumberFormat="0" applyBorder="0" applyAlignment="0" applyProtection="0"/>
    <xf numFmtId="0" fontId="65" fillId="67" borderId="0" applyNumberFormat="0" applyBorder="0" applyAlignment="0" applyProtection="0"/>
    <xf numFmtId="0" fontId="67" fillId="27" borderId="0" applyNumberFormat="0" applyBorder="0" applyAlignment="0" applyProtection="0"/>
    <xf numFmtId="0" fontId="65" fillId="67" borderId="0" applyNumberFormat="0" applyBorder="0" applyAlignment="0" applyProtection="0"/>
    <xf numFmtId="0" fontId="67" fillId="27" borderId="0" applyNumberFormat="0" applyBorder="0" applyAlignment="0" applyProtection="0"/>
    <xf numFmtId="0" fontId="91" fillId="67" borderId="0" applyNumberFormat="0" applyBorder="0" applyAlignment="0" applyProtection="0"/>
    <xf numFmtId="179" fontId="21" fillId="39" borderId="61">
      <alignment horizontal="center" vertical="center"/>
    </xf>
    <xf numFmtId="180" fontId="20" fillId="39" borderId="61">
      <alignment horizontal="center" vertical="center"/>
    </xf>
    <xf numFmtId="180" fontId="20" fillId="39" borderId="61">
      <alignment horizontal="center" vertical="center"/>
    </xf>
    <xf numFmtId="180" fontId="20" fillId="39" borderId="61">
      <alignment horizontal="center" vertical="center"/>
    </xf>
    <xf numFmtId="180" fontId="20" fillId="39" borderId="61">
      <alignment horizontal="center" vertical="center"/>
    </xf>
    <xf numFmtId="181" fontId="121" fillId="39" borderId="61">
      <alignment horizontal="center" vertical="center"/>
    </xf>
    <xf numFmtId="180" fontId="20" fillId="39" borderId="61">
      <alignment horizontal="center" vertical="center"/>
    </xf>
    <xf numFmtId="0" fontId="121" fillId="34" borderId="6" applyNumberFormat="0" applyFont="0" applyBorder="0" applyAlignment="0" applyProtection="0">
      <protection hidden="1"/>
    </xf>
    <xf numFmtId="0" fontId="68" fillId="52" borderId="0" applyNumberFormat="0" applyBorder="0" applyAlignment="0" applyProtection="0"/>
    <xf numFmtId="0" fontId="122" fillId="52" borderId="0" applyNumberFormat="0" applyBorder="0" applyAlignment="0" applyProtection="0"/>
    <xf numFmtId="0" fontId="123" fillId="89" borderId="0" applyNumberFormat="0" applyBorder="0" applyAlignment="0" applyProtection="0"/>
    <xf numFmtId="0" fontId="124" fillId="52" borderId="0" applyNumberFormat="0" applyBorder="0" applyAlignment="0" applyProtection="0"/>
    <xf numFmtId="0" fontId="123" fillId="89" borderId="0" applyNumberFormat="0" applyBorder="0" applyAlignment="0" applyProtection="0"/>
    <xf numFmtId="0" fontId="124" fillId="52" borderId="0" applyNumberFormat="0" applyBorder="0" applyAlignment="0" applyProtection="0"/>
    <xf numFmtId="0" fontId="123" fillId="89" borderId="0" applyNumberFormat="0" applyBorder="0" applyAlignment="0" applyProtection="0"/>
    <xf numFmtId="0" fontId="123" fillId="24" borderId="0" applyNumberFormat="0" applyBorder="0" applyAlignment="0" applyProtection="0"/>
    <xf numFmtId="0" fontId="123" fillId="89" borderId="0" applyNumberFormat="0" applyBorder="0" applyAlignment="0" applyProtection="0"/>
    <xf numFmtId="0" fontId="123" fillId="89" borderId="0" applyNumberFormat="0" applyBorder="0" applyAlignment="0" applyProtection="0"/>
    <xf numFmtId="0" fontId="102" fillId="52" borderId="0" applyNumberFormat="0" applyBorder="0" applyAlignment="0" applyProtection="0"/>
    <xf numFmtId="0" fontId="124" fillId="52" borderId="0" applyNumberFormat="0" applyBorder="0" applyAlignment="0" applyProtection="0"/>
    <xf numFmtId="3" fontId="125" fillId="0" borderId="0" applyFill="0" applyBorder="0" applyProtection="0">
      <alignment horizontal="right"/>
    </xf>
    <xf numFmtId="182" fontId="20" fillId="0" borderId="0" applyFont="0" applyFill="0" applyBorder="0" applyAlignment="0" applyProtection="0"/>
    <xf numFmtId="182" fontId="20" fillId="0" borderId="0" applyFont="0" applyFill="0" applyBorder="0" applyAlignment="0" applyProtection="0"/>
    <xf numFmtId="182" fontId="20" fillId="0" borderId="0" applyFont="0" applyFill="0" applyBorder="0" applyAlignment="0" applyProtection="0"/>
    <xf numFmtId="182" fontId="20" fillId="0" borderId="0" applyFont="0" applyFill="0" applyBorder="0" applyAlignment="0" applyProtection="0"/>
    <xf numFmtId="0" fontId="21" fillId="0" borderId="0" applyNumberFormat="0" applyFont="0" applyAlignment="0"/>
    <xf numFmtId="183" fontId="16" fillId="0" borderId="0" applyFill="0" applyBorder="0" applyAlignment="0"/>
    <xf numFmtId="0" fontId="69" fillId="55" borderId="25" applyNumberFormat="0" applyAlignment="0" applyProtection="0"/>
    <xf numFmtId="0" fontId="126" fillId="34" borderId="62" applyNumberFormat="0" applyAlignment="0" applyProtection="0"/>
    <xf numFmtId="0" fontId="127" fillId="55" borderId="25" applyNumberFormat="0" applyAlignment="0" applyProtection="0"/>
    <xf numFmtId="0" fontId="128" fillId="90" borderId="62" applyNumberFormat="0" applyAlignment="0" applyProtection="0"/>
    <xf numFmtId="0" fontId="129" fillId="55" borderId="25" applyNumberFormat="0" applyAlignment="0" applyProtection="0"/>
    <xf numFmtId="0" fontId="128" fillId="90" borderId="62" applyNumberFormat="0" applyAlignment="0" applyProtection="0"/>
    <xf numFmtId="0" fontId="126" fillId="34" borderId="62" applyNumberFormat="0" applyAlignment="0" applyProtection="0"/>
    <xf numFmtId="0" fontId="128" fillId="90" borderId="62" applyNumberFormat="0" applyAlignment="0" applyProtection="0"/>
    <xf numFmtId="0" fontId="128" fillId="90" borderId="62" applyNumberFormat="0" applyAlignment="0" applyProtection="0"/>
    <xf numFmtId="0" fontId="128" fillId="90" borderId="62" applyNumberFormat="0" applyAlignment="0" applyProtection="0"/>
    <xf numFmtId="0" fontId="128" fillId="90" borderId="62" applyNumberFormat="0" applyAlignment="0" applyProtection="0"/>
    <xf numFmtId="0" fontId="128" fillId="90" borderId="62" applyNumberFormat="0" applyAlignment="0" applyProtection="0"/>
    <xf numFmtId="0" fontId="129" fillId="55" borderId="25" applyNumberFormat="0" applyAlignment="0" applyProtection="0"/>
    <xf numFmtId="0" fontId="130" fillId="99" borderId="0" applyNumberFormat="0" applyFont="0" applyBorder="0" applyAlignment="0" applyProtection="0">
      <alignment vertical="center"/>
    </xf>
    <xf numFmtId="0" fontId="70" fillId="56" borderId="28" applyNumberFormat="0" applyAlignment="0" applyProtection="0"/>
    <xf numFmtId="0" fontId="86" fillId="56" borderId="28" applyNumberFormat="0" applyAlignment="0" applyProtection="0"/>
    <xf numFmtId="0" fontId="131" fillId="100" borderId="63" applyNumberFormat="0" applyAlignment="0" applyProtection="0"/>
    <xf numFmtId="0" fontId="90" fillId="56" borderId="28" applyNumberFormat="0" applyAlignment="0" applyProtection="0"/>
    <xf numFmtId="0" fontId="131" fillId="100" borderId="63" applyNumberFormat="0" applyAlignment="0" applyProtection="0"/>
    <xf numFmtId="0" fontId="131" fillId="94" borderId="63" applyNumberFormat="0" applyAlignment="0" applyProtection="0"/>
    <xf numFmtId="0" fontId="131" fillId="100" borderId="63" applyNumberFormat="0" applyAlignment="0" applyProtection="0"/>
    <xf numFmtId="0" fontId="131" fillId="100" borderId="63" applyNumberFormat="0" applyAlignment="0" applyProtection="0"/>
    <xf numFmtId="0" fontId="131" fillId="100" borderId="63" applyNumberFormat="0" applyAlignment="0" applyProtection="0"/>
    <xf numFmtId="0" fontId="90" fillId="56" borderId="28" applyNumberFormat="0" applyAlignment="0" applyProtection="0"/>
    <xf numFmtId="184" fontId="20" fillId="0" borderId="0"/>
    <xf numFmtId="184" fontId="20" fillId="0" borderId="0"/>
    <xf numFmtId="184" fontId="20" fillId="0" borderId="0"/>
    <xf numFmtId="184" fontId="20" fillId="0" borderId="0"/>
    <xf numFmtId="184" fontId="20" fillId="0" borderId="0"/>
    <xf numFmtId="184" fontId="20" fillId="0" borderId="0"/>
    <xf numFmtId="184" fontId="20" fillId="0" borderId="0"/>
    <xf numFmtId="184" fontId="20" fillId="0" borderId="0"/>
    <xf numFmtId="41" fontId="1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3" fontId="8" fillId="0" borderId="0" applyFont="0" applyFill="0" applyBorder="0" applyAlignment="0" applyProtection="0"/>
    <xf numFmtId="43" fontId="66"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0" fillId="0" borderId="0" applyFont="0" applyFill="0" applyBorder="0" applyAlignment="0" applyProtection="0"/>
    <xf numFmtId="43" fontId="2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0" fillId="0" borderId="0" applyFont="0" applyFill="0" applyBorder="0" applyAlignment="0" applyProtection="0"/>
    <xf numFmtId="43" fontId="2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33" fillId="0" borderId="0" applyFont="0" applyFill="0" applyBorder="0" applyAlignment="0" applyProtection="0"/>
    <xf numFmtId="43" fontId="130" fillId="0" borderId="0" applyFont="0" applyFill="0" applyBorder="0" applyAlignment="0" applyProtection="0"/>
    <xf numFmtId="43" fontId="9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30"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8" fillId="0" borderId="0" applyFont="0" applyFill="0" applyBorder="0" applyAlignment="0" applyProtection="0"/>
    <xf numFmtId="43" fontId="16" fillId="0" borderId="0" applyFont="0" applyFill="0" applyBorder="0" applyAlignment="0" applyProtection="0"/>
    <xf numFmtId="43" fontId="2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16" fillId="0" borderId="0" applyFont="0" applyFill="0" applyBorder="0" applyAlignment="0" applyProtection="0"/>
    <xf numFmtId="43" fontId="20"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8" fillId="0" borderId="0" applyFont="0" applyFill="0" applyBorder="0" applyAlignment="0" applyProtection="0"/>
    <xf numFmtId="43" fontId="120" fillId="0" borderId="0" applyFont="0" applyFill="0" applyBorder="0" applyAlignment="0" applyProtection="0"/>
    <xf numFmtId="43" fontId="20"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6" fillId="0" borderId="0" applyFont="0" applyFill="0" applyBorder="0" applyAlignment="0" applyProtection="0"/>
    <xf numFmtId="43" fontId="8"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0" fontId="134" fillId="0" borderId="0" applyNumberFormat="0" applyAlignment="0">
      <alignment horizontal="left"/>
    </xf>
    <xf numFmtId="185" fontId="20" fillId="0" borderId="0" applyFont="0" applyFill="0" applyBorder="0" applyAlignment="0" applyProtection="0"/>
    <xf numFmtId="186" fontId="135" fillId="0" borderId="0" applyFont="0" applyFill="0" applyBorder="0" applyAlignment="0" applyProtection="0"/>
    <xf numFmtId="44" fontId="66" fillId="0" borderId="0" applyFont="0" applyFill="0" applyBorder="0" applyAlignment="0" applyProtection="0"/>
    <xf numFmtId="44" fontId="120" fillId="0" borderId="0" applyFont="0" applyFill="0" applyBorder="0" applyAlignment="0" applyProtection="0"/>
    <xf numFmtId="44" fontId="16" fillId="0" borderId="0" applyFont="0" applyFill="0" applyBorder="0" applyAlignment="0" applyProtection="0"/>
    <xf numFmtId="44" fontId="6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20" fillId="0" borderId="0" applyFont="0" applyFill="0" applyBorder="0" applyAlignment="0" applyProtection="0"/>
    <xf numFmtId="44" fontId="133" fillId="0" borderId="0" applyFont="0" applyFill="0" applyBorder="0" applyAlignment="0" applyProtection="0"/>
    <xf numFmtId="44" fontId="66" fillId="0" borderId="0" applyFont="0" applyFill="0" applyBorder="0" applyAlignment="0" applyProtection="0"/>
    <xf numFmtId="44" fontId="136" fillId="0" borderId="0" applyFont="0" applyFill="0" applyBorder="0" applyAlignment="0" applyProtection="0"/>
    <xf numFmtId="44" fontId="120" fillId="0" borderId="0" applyFont="0" applyFill="0" applyBorder="0" applyAlignment="0" applyProtection="0"/>
    <xf numFmtId="44" fontId="24" fillId="0" borderId="0" applyFont="0" applyFill="0" applyBorder="0" applyAlignment="0" applyProtection="0"/>
    <xf numFmtId="44" fontId="120" fillId="0" borderId="0" applyFont="0" applyFill="0" applyBorder="0" applyAlignment="0" applyProtection="0"/>
    <xf numFmtId="44" fontId="24" fillId="0" borderId="0" applyFont="0" applyFill="0" applyBorder="0" applyAlignment="0" applyProtection="0"/>
    <xf numFmtId="187" fontId="8" fillId="0" borderId="0" applyFont="0" applyFill="0" applyBorder="0" applyProtection="0">
      <alignment horizontal="right" vertical="center"/>
    </xf>
    <xf numFmtId="44" fontId="20" fillId="0" borderId="0" applyFont="0" applyFill="0" applyBorder="0" applyAlignment="0" applyProtection="0"/>
    <xf numFmtId="44" fontId="28" fillId="0" borderId="0" applyFont="0" applyFill="0" applyBorder="0" applyAlignment="0" applyProtection="0"/>
    <xf numFmtId="44" fontId="20" fillId="0" borderId="0" applyFont="0" applyFill="0" applyBorder="0" applyAlignment="0" applyProtection="0"/>
    <xf numFmtId="44" fontId="66"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66" fillId="0" borderId="0" applyFont="0" applyFill="0" applyBorder="0" applyAlignment="0" applyProtection="0"/>
    <xf numFmtId="44" fontId="2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20" fillId="0" borderId="0" applyFont="0" applyFill="0" applyBorder="0" applyAlignment="0" applyProtection="0"/>
    <xf numFmtId="44" fontId="1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44" fontId="28"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4" fillId="0" borderId="0" applyFont="0" applyFill="0" applyBorder="0" applyAlignment="0" applyProtection="0"/>
    <xf numFmtId="44" fontId="66"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66" fillId="0" borderId="0" applyFont="0" applyFill="0" applyBorder="0" applyAlignment="0" applyProtection="0"/>
    <xf numFmtId="44" fontId="20" fillId="0" borderId="0" applyFont="0" applyFill="0" applyBorder="0" applyAlignment="0" applyProtection="0"/>
    <xf numFmtId="44" fontId="120" fillId="0" borderId="0" applyFont="0" applyFill="0" applyBorder="0" applyAlignment="0" applyProtection="0"/>
    <xf numFmtId="44" fontId="8" fillId="0" borderId="0" applyFont="0" applyFill="0" applyBorder="0" applyAlignment="0" applyProtection="0"/>
    <xf numFmtId="44" fontId="66" fillId="0" borderId="0" applyFont="0" applyFill="0" applyBorder="0" applyAlignment="0" applyProtection="0"/>
    <xf numFmtId="44" fontId="16" fillId="0" borderId="0" applyFont="0" applyFill="0" applyBorder="0" applyAlignment="0" applyProtection="0"/>
    <xf numFmtId="44" fontId="12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66"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66"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88" fontId="20" fillId="0" borderId="0" applyFont="0" applyFill="0" applyBorder="0" applyAlignment="0" applyProtection="0"/>
    <xf numFmtId="5" fontId="137" fillId="0" borderId="0" applyFont="0" applyFill="0" applyBorder="0" applyAlignment="0" applyProtection="0"/>
    <xf numFmtId="189" fontId="120" fillId="0" borderId="0" applyFont="0" applyFill="0" applyBorder="0" applyAlignment="0" applyProtection="0"/>
    <xf numFmtId="6" fontId="138" fillId="0" borderId="0">
      <protection locked="0"/>
    </xf>
    <xf numFmtId="190" fontId="20" fillId="0" borderId="0" applyFont="0" applyFill="0" applyBorder="0" applyAlignment="0" applyProtection="0"/>
    <xf numFmtId="191" fontId="139" fillId="0" borderId="0">
      <alignment horizontal="right"/>
      <protection locked="0"/>
    </xf>
    <xf numFmtId="0" fontId="140" fillId="0" borderId="0" applyNumberFormat="0" applyAlignment="0">
      <alignment horizontal="left"/>
    </xf>
    <xf numFmtId="192" fontId="20" fillId="0" borderId="0" applyFont="0" applyFill="0" applyBorder="0" applyAlignment="0" applyProtection="0"/>
    <xf numFmtId="193" fontId="20" fillId="0" borderId="0" applyFont="0" applyFill="0" applyBorder="0" applyAlignment="0" applyProtection="0"/>
    <xf numFmtId="193"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4" fontId="20" fillId="0" borderId="0" applyFont="0" applyFill="0" applyBorder="0" applyAlignment="0" applyProtection="0"/>
    <xf numFmtId="194" fontId="20" fillId="0" borderId="0" applyFont="0" applyFill="0" applyBorder="0" applyAlignment="0" applyProtection="0"/>
    <xf numFmtId="194" fontId="20" fillId="0" borderId="0" applyFont="0" applyFill="0" applyBorder="0" applyAlignment="0" applyProtection="0"/>
    <xf numFmtId="195" fontId="20" fillId="0" borderId="0" applyFont="0" applyFill="0" applyBorder="0" applyAlignment="0" applyProtection="0"/>
    <xf numFmtId="195" fontId="20" fillId="0" borderId="0" applyFont="0" applyFill="0" applyBorder="0" applyAlignment="0" applyProtection="0"/>
    <xf numFmtId="195" fontId="20" fillId="0" borderId="0" applyFont="0" applyFill="0" applyBorder="0" applyAlignment="0" applyProtection="0"/>
    <xf numFmtId="195" fontId="20" fillId="0" borderId="0" applyFont="0" applyFill="0" applyBorder="0" applyAlignment="0" applyProtection="0"/>
    <xf numFmtId="196" fontId="20" fillId="0" borderId="0" applyFont="0" applyFill="0" applyBorder="0" applyAlignment="0" applyProtection="0"/>
    <xf numFmtId="196" fontId="20" fillId="0" borderId="0" applyFont="0" applyFill="0" applyBorder="0" applyAlignment="0" applyProtection="0"/>
    <xf numFmtId="196" fontId="20" fillId="0" borderId="0" applyFont="0" applyFill="0" applyBorder="0" applyAlignment="0" applyProtection="0"/>
    <xf numFmtId="196" fontId="20" fillId="0" borderId="0" applyFont="0" applyFill="0" applyBorder="0" applyAlignment="0" applyProtection="0"/>
    <xf numFmtId="193" fontId="20" fillId="0" borderId="0" applyFont="0" applyFill="0" applyBorder="0" applyAlignment="0" applyProtection="0"/>
    <xf numFmtId="0" fontId="72" fillId="0" borderId="0" applyNumberFormat="0" applyFill="0" applyBorder="0" applyAlignment="0" applyProtection="0"/>
    <xf numFmtId="0" fontId="141" fillId="0" borderId="0" applyNumberFormat="0" applyFill="0" applyBorder="0" applyAlignment="0" applyProtection="0"/>
    <xf numFmtId="0" fontId="142" fillId="0" borderId="0" applyNumberFormat="0" applyFill="0" applyBorder="0" applyAlignment="0" applyProtection="0"/>
    <xf numFmtId="0" fontId="143"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3" fillId="0" borderId="0" applyNumberFormat="0" applyFill="0" applyBorder="0" applyAlignment="0" applyProtection="0"/>
    <xf numFmtId="197" fontId="20" fillId="0" borderId="0">
      <protection locked="0"/>
    </xf>
    <xf numFmtId="197" fontId="20" fillId="0" borderId="0">
      <protection locked="0"/>
    </xf>
    <xf numFmtId="197" fontId="20" fillId="0" borderId="0">
      <protection locked="0"/>
    </xf>
    <xf numFmtId="197" fontId="20" fillId="0" borderId="0">
      <protection locked="0"/>
    </xf>
    <xf numFmtId="197" fontId="20" fillId="0" borderId="0">
      <protection locked="0"/>
    </xf>
    <xf numFmtId="197" fontId="20" fillId="0" borderId="0">
      <protection locked="0"/>
    </xf>
    <xf numFmtId="2" fontId="20" fillId="0" borderId="0" applyFont="0" applyFill="0" applyBorder="0" applyAlignment="0" applyProtection="0"/>
    <xf numFmtId="197" fontId="20" fillId="0" borderId="0">
      <protection locked="0"/>
    </xf>
    <xf numFmtId="38" fontId="22" fillId="0" borderId="64">
      <alignment horizontal="right"/>
    </xf>
    <xf numFmtId="166" fontId="135" fillId="0" borderId="0" applyFont="0" applyFill="0" applyBorder="0" applyAlignment="0" applyProtection="0"/>
    <xf numFmtId="198" fontId="20" fillId="0" borderId="0" applyFont="0" applyFill="0" applyBorder="0" applyAlignment="0" applyProtection="0">
      <alignment horizontal="center"/>
    </xf>
    <xf numFmtId="199" fontId="20" fillId="0" borderId="0" applyFont="0" applyFill="0" applyBorder="0" applyAlignment="0" applyProtection="0"/>
    <xf numFmtId="199" fontId="20" fillId="0" borderId="0" applyFont="0" applyFill="0" applyBorder="0" applyAlignment="0" applyProtection="0"/>
    <xf numFmtId="199" fontId="20" fillId="0" borderId="0" applyFont="0" applyFill="0" applyBorder="0" applyAlignment="0" applyProtection="0"/>
    <xf numFmtId="199" fontId="20" fillId="0" borderId="0" applyFont="0" applyFill="0" applyBorder="0" applyAlignment="0" applyProtection="0"/>
    <xf numFmtId="200" fontId="144" fillId="0" borderId="0" applyFont="0" applyFill="0" applyBorder="0" applyAlignment="0" applyProtection="0"/>
    <xf numFmtId="201" fontId="20" fillId="0" borderId="0" applyFont="0" applyFill="0" applyBorder="0" applyAlignment="0" applyProtection="0"/>
    <xf numFmtId="201" fontId="20" fillId="0" borderId="0" applyFont="0" applyFill="0" applyBorder="0" applyAlignment="0" applyProtection="0"/>
    <xf numFmtId="201" fontId="20" fillId="0" borderId="0" applyFont="0" applyFill="0" applyBorder="0" applyAlignment="0" applyProtection="0"/>
    <xf numFmtId="201" fontId="20" fillId="0" borderId="0" applyFont="0" applyFill="0" applyBorder="0" applyAlignment="0" applyProtection="0"/>
    <xf numFmtId="202" fontId="144" fillId="0" borderId="0" applyFont="0" applyFill="0" applyBorder="0" applyAlignment="0" applyProtection="0"/>
    <xf numFmtId="0" fontId="20" fillId="0" borderId="0" applyFont="0" applyFill="0" applyBorder="0"/>
    <xf numFmtId="0" fontId="20" fillId="0" borderId="0" applyFont="0" applyFill="0" applyBorder="0"/>
    <xf numFmtId="0" fontId="20" fillId="0" borderId="0" applyFont="0" applyFill="0" applyBorder="0"/>
    <xf numFmtId="0" fontId="20" fillId="0" borderId="0" applyFont="0" applyFill="0" applyBorder="0"/>
    <xf numFmtId="0" fontId="73" fillId="51" borderId="0" applyNumberFormat="0" applyBorder="0" applyAlignment="0" applyProtection="0"/>
    <xf numFmtId="0" fontId="145" fillId="51" borderId="0" applyNumberFormat="0" applyBorder="0" applyAlignment="0" applyProtection="0"/>
    <xf numFmtId="0" fontId="146" fillId="31" borderId="0" applyNumberFormat="0" applyBorder="0" applyAlignment="0" applyProtection="0"/>
    <xf numFmtId="0" fontId="147" fillId="51" borderId="0" applyNumberFormat="0" applyBorder="0" applyAlignment="0" applyProtection="0"/>
    <xf numFmtId="0" fontId="146" fillId="31" borderId="0" applyNumberFormat="0" applyBorder="0" applyAlignment="0" applyProtection="0"/>
    <xf numFmtId="0" fontId="146" fillId="87" borderId="0" applyNumberFormat="0" applyBorder="0" applyAlignment="0" applyProtection="0"/>
    <xf numFmtId="0" fontId="146" fillId="31" borderId="0" applyNumberFormat="0" applyBorder="0" applyAlignment="0" applyProtection="0"/>
    <xf numFmtId="0" fontId="146" fillId="31" borderId="0" applyNumberFormat="0" applyBorder="0" applyAlignment="0" applyProtection="0"/>
    <xf numFmtId="0" fontId="146" fillId="31" borderId="0" applyNumberFormat="0" applyBorder="0" applyAlignment="0" applyProtection="0"/>
    <xf numFmtId="0" fontId="147" fillId="51" borderId="0" applyNumberFormat="0" applyBorder="0" applyAlignment="0" applyProtection="0"/>
    <xf numFmtId="38" fontId="22" fillId="101" borderId="0" applyNumberFormat="0" applyBorder="0" applyAlignment="0" applyProtection="0"/>
    <xf numFmtId="38" fontId="22" fillId="101" borderId="0" applyNumberFormat="0" applyBorder="0" applyAlignment="0" applyProtection="0"/>
    <xf numFmtId="38" fontId="22" fillId="101" borderId="0" applyNumberFormat="0" applyBorder="0" applyAlignment="0" applyProtection="0"/>
    <xf numFmtId="0" fontId="148" fillId="0" borderId="0" applyNumberFormat="0" applyFill="0" applyBorder="0" applyAlignment="0" applyProtection="0"/>
    <xf numFmtId="0" fontId="149" fillId="0" borderId="11" applyNumberFormat="0" applyAlignment="0" applyProtection="0">
      <alignment horizontal="left" vertical="center"/>
    </xf>
    <xf numFmtId="0" fontId="149" fillId="0" borderId="60">
      <alignment horizontal="left" vertical="center"/>
    </xf>
    <xf numFmtId="0" fontId="149" fillId="0" borderId="60">
      <alignment horizontal="left" vertical="center"/>
    </xf>
    <xf numFmtId="0" fontId="149" fillId="0" borderId="60">
      <alignment horizontal="left" vertical="center"/>
    </xf>
    <xf numFmtId="0" fontId="149" fillId="0" borderId="60">
      <alignment horizontal="left" vertical="center"/>
    </xf>
    <xf numFmtId="0" fontId="149" fillId="0" borderId="60">
      <alignment horizontal="left" vertical="center"/>
    </xf>
    <xf numFmtId="0" fontId="149" fillId="0" borderId="60">
      <alignment horizontal="left" vertical="center"/>
    </xf>
    <xf numFmtId="0" fontId="150" fillId="0" borderId="0" applyNumberFormat="0" applyFont="0" applyFill="0" applyAlignment="0" applyProtection="0"/>
    <xf numFmtId="0" fontId="150" fillId="0" borderId="0" applyNumberFormat="0" applyFont="0" applyFill="0" applyAlignment="0" applyProtection="0"/>
    <xf numFmtId="0" fontId="150" fillId="0" borderId="0" applyNumberFormat="0" applyFont="0" applyFill="0" applyAlignment="0" applyProtection="0"/>
    <xf numFmtId="0" fontId="150" fillId="0" borderId="0" applyNumberFormat="0" applyFont="0" applyFill="0" applyAlignment="0" applyProtection="0"/>
    <xf numFmtId="0" fontId="150" fillId="0" borderId="0" applyNumberFormat="0" applyFont="0" applyFill="0" applyAlignment="0" applyProtection="0"/>
    <xf numFmtId="0" fontId="74" fillId="0" borderId="22" applyNumberFormat="0" applyFill="0" applyAlignment="0" applyProtection="0"/>
    <xf numFmtId="0" fontId="150" fillId="0" borderId="0" applyNumberFormat="0" applyFont="0" applyFill="0" applyAlignment="0" applyProtection="0"/>
    <xf numFmtId="0" fontId="151" fillId="0" borderId="22" applyNumberFormat="0" applyFill="0" applyAlignment="0" applyProtection="0"/>
    <xf numFmtId="0" fontId="150" fillId="0" borderId="0" applyNumberFormat="0" applyFont="0" applyFill="0" applyAlignment="0" applyProtection="0"/>
    <xf numFmtId="0" fontId="152" fillId="0" borderId="65" applyNumberFormat="0" applyFill="0" applyAlignment="0" applyProtection="0"/>
    <xf numFmtId="0" fontId="153" fillId="0" borderId="66" applyNumberFormat="0" applyFill="0" applyAlignment="0" applyProtection="0"/>
    <xf numFmtId="0" fontId="150" fillId="0" borderId="0" applyNumberFormat="0" applyFont="0" applyFill="0" applyAlignment="0" applyProtection="0"/>
    <xf numFmtId="0" fontId="152" fillId="0" borderId="65" applyNumberFormat="0" applyFill="0" applyAlignment="0" applyProtection="0"/>
    <xf numFmtId="0" fontId="152" fillId="0" borderId="65" applyNumberFormat="0" applyFill="0" applyAlignment="0" applyProtection="0"/>
    <xf numFmtId="0" fontId="150" fillId="0" borderId="0" applyNumberFormat="0" applyFont="0" applyFill="0" applyAlignment="0" applyProtection="0"/>
    <xf numFmtId="0" fontId="152" fillId="0" borderId="65" applyNumberFormat="0" applyFill="0" applyAlignment="0" applyProtection="0"/>
    <xf numFmtId="0" fontId="150" fillId="0" borderId="0" applyNumberFormat="0" applyFont="0" applyFill="0" applyAlignment="0" applyProtection="0"/>
    <xf numFmtId="0" fontId="152" fillId="0" borderId="65" applyNumberFormat="0" applyFill="0" applyAlignment="0" applyProtection="0"/>
    <xf numFmtId="0" fontId="150" fillId="0" borderId="0" applyNumberFormat="0" applyFont="0" applyFill="0" applyAlignment="0" applyProtection="0"/>
    <xf numFmtId="0" fontId="150" fillId="0" borderId="0" applyNumberFormat="0" applyFont="0" applyFill="0" applyAlignment="0" applyProtection="0"/>
    <xf numFmtId="0" fontId="151" fillId="0" borderId="22" applyNumberFormat="0" applyFill="0" applyAlignment="0" applyProtection="0"/>
    <xf numFmtId="0" fontId="150" fillId="0" borderId="0" applyNumberFormat="0" applyFont="0" applyFill="0" applyAlignment="0" applyProtection="0"/>
    <xf numFmtId="0" fontId="149" fillId="0" borderId="0" applyNumberFormat="0" applyFont="0" applyFill="0" applyAlignment="0" applyProtection="0"/>
    <xf numFmtId="0" fontId="149" fillId="0" borderId="0" applyNumberFormat="0" applyFont="0" applyFill="0" applyAlignment="0" applyProtection="0"/>
    <xf numFmtId="0" fontId="149" fillId="0" borderId="0" applyNumberFormat="0" applyFont="0" applyFill="0" applyAlignment="0" applyProtection="0"/>
    <xf numFmtId="0" fontId="149" fillId="0" borderId="0" applyNumberFormat="0" applyFont="0" applyFill="0" applyAlignment="0" applyProtection="0"/>
    <xf numFmtId="0" fontId="149" fillId="0" borderId="0" applyNumberFormat="0" applyFont="0" applyFill="0" applyAlignment="0" applyProtection="0"/>
    <xf numFmtId="0" fontId="75" fillId="0" borderId="23" applyNumberFormat="0" applyFill="0" applyAlignment="0" applyProtection="0"/>
    <xf numFmtId="0" fontId="149" fillId="0" borderId="0" applyNumberFormat="0" applyFont="0" applyFill="0" applyAlignment="0" applyProtection="0"/>
    <xf numFmtId="0" fontId="154" fillId="0" borderId="23" applyNumberFormat="0" applyFill="0" applyAlignment="0" applyProtection="0"/>
    <xf numFmtId="0" fontId="149" fillId="0" borderId="0" applyNumberFormat="0" applyFont="0" applyFill="0" applyAlignment="0" applyProtection="0"/>
    <xf numFmtId="0" fontId="155" fillId="0" borderId="67" applyNumberFormat="0" applyFill="0" applyAlignment="0" applyProtection="0"/>
    <xf numFmtId="0" fontId="156" fillId="0" borderId="15" applyNumberFormat="0" applyFill="0" applyAlignment="0" applyProtection="0"/>
    <xf numFmtId="0" fontId="149" fillId="0" borderId="0" applyNumberFormat="0" applyFont="0" applyFill="0" applyAlignment="0" applyProtection="0"/>
    <xf numFmtId="0" fontId="155" fillId="0" borderId="67" applyNumberFormat="0" applyFill="0" applyAlignment="0" applyProtection="0"/>
    <xf numFmtId="0" fontId="155" fillId="0" borderId="67" applyNumberFormat="0" applyFill="0" applyAlignment="0" applyProtection="0"/>
    <xf numFmtId="0" fontId="149" fillId="0" borderId="0" applyNumberFormat="0" applyFont="0" applyFill="0" applyAlignment="0" applyProtection="0"/>
    <xf numFmtId="0" fontId="155" fillId="0" borderId="67" applyNumberFormat="0" applyFill="0" applyAlignment="0" applyProtection="0"/>
    <xf numFmtId="0" fontId="149" fillId="0" borderId="0" applyNumberFormat="0" applyFont="0" applyFill="0" applyAlignment="0" applyProtection="0"/>
    <xf numFmtId="0" fontId="155" fillId="0" borderId="67" applyNumberFormat="0" applyFill="0" applyAlignment="0" applyProtection="0"/>
    <xf numFmtId="0" fontId="149" fillId="0" borderId="0" applyNumberFormat="0" applyFont="0" applyFill="0" applyAlignment="0" applyProtection="0"/>
    <xf numFmtId="0" fontId="149" fillId="0" borderId="0" applyNumberFormat="0" applyFont="0" applyFill="0" applyAlignment="0" applyProtection="0"/>
    <xf numFmtId="0" fontId="154" fillId="0" borderId="23" applyNumberFormat="0" applyFill="0" applyAlignment="0" applyProtection="0"/>
    <xf numFmtId="0" fontId="149" fillId="0" borderId="0" applyNumberFormat="0" applyFont="0" applyFill="0" applyAlignment="0" applyProtection="0"/>
    <xf numFmtId="0" fontId="76" fillId="0" borderId="24" applyNumberFormat="0" applyFill="0" applyAlignment="0" applyProtection="0"/>
    <xf numFmtId="0" fontId="157" fillId="0" borderId="24" applyNumberFormat="0" applyFill="0" applyAlignment="0" applyProtection="0"/>
    <xf numFmtId="0" fontId="158" fillId="0" borderId="68" applyNumberFormat="0" applyFill="0" applyAlignment="0" applyProtection="0"/>
    <xf numFmtId="0" fontId="159" fillId="0" borderId="69" applyNumberFormat="0" applyFill="0" applyAlignment="0" applyProtection="0"/>
    <xf numFmtId="0" fontId="158" fillId="0" borderId="68" applyNumberFormat="0" applyFill="0" applyAlignment="0" applyProtection="0"/>
    <xf numFmtId="0" fontId="158" fillId="0" borderId="68" applyNumberFormat="0" applyFill="0" applyAlignment="0" applyProtection="0"/>
    <xf numFmtId="0" fontId="158" fillId="0" borderId="68" applyNumberFormat="0" applyFill="0" applyAlignment="0" applyProtection="0"/>
    <xf numFmtId="0" fontId="158" fillId="0" borderId="68" applyNumberFormat="0" applyFill="0" applyAlignment="0" applyProtection="0"/>
    <xf numFmtId="0" fontId="157" fillId="0" borderId="24" applyNumberFormat="0" applyFill="0" applyAlignment="0" applyProtection="0"/>
    <xf numFmtId="0" fontId="76"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3" fontId="20" fillId="0" borderId="0">
      <protection locked="0"/>
    </xf>
    <xf numFmtId="204" fontId="20" fillId="0" borderId="0" applyFont="0" applyFill="0" applyBorder="0" applyAlignment="0" applyProtection="0">
      <alignment horizontal="center"/>
    </xf>
    <xf numFmtId="204" fontId="20" fillId="0" borderId="0" applyFont="0" applyFill="0" applyBorder="0" applyAlignment="0" applyProtection="0">
      <alignment horizontal="center"/>
    </xf>
    <xf numFmtId="0" fontId="160" fillId="0" borderId="70" applyNumberFormat="0" applyFill="0" applyAlignment="0" applyProtection="0"/>
    <xf numFmtId="39" fontId="161" fillId="0" borderId="0">
      <protection locked="0"/>
    </xf>
    <xf numFmtId="205" fontId="161" fillId="0" borderId="0"/>
    <xf numFmtId="0" fontId="162" fillId="0" borderId="0" applyNumberFormat="0" applyFill="0" applyBorder="0" applyAlignment="0" applyProtection="0"/>
    <xf numFmtId="10" fontId="22" fillId="40" borderId="3" applyNumberFormat="0" applyBorder="0" applyAlignment="0" applyProtection="0"/>
    <xf numFmtId="10" fontId="22" fillId="40" borderId="3" applyNumberFormat="0" applyBorder="0" applyAlignment="0" applyProtection="0"/>
    <xf numFmtId="10" fontId="22" fillId="40" borderId="3" applyNumberFormat="0" applyBorder="0" applyAlignment="0" applyProtection="0"/>
    <xf numFmtId="10" fontId="22" fillId="40" borderId="3" applyNumberFormat="0" applyBorder="0" applyAlignment="0" applyProtection="0"/>
    <xf numFmtId="10" fontId="22" fillId="40" borderId="3" applyNumberFormat="0" applyBorder="0" applyAlignment="0" applyProtection="0"/>
    <xf numFmtId="10" fontId="22" fillId="40" borderId="3" applyNumberFormat="0" applyBorder="0" applyAlignment="0" applyProtection="0"/>
    <xf numFmtId="10" fontId="22" fillId="40" borderId="3" applyNumberFormat="0" applyBorder="0" applyAlignment="0" applyProtection="0"/>
    <xf numFmtId="10" fontId="22" fillId="40" borderId="3" applyNumberFormat="0" applyBorder="0" applyAlignment="0" applyProtection="0"/>
    <xf numFmtId="10" fontId="22" fillId="40" borderId="3" applyNumberFormat="0" applyBorder="0" applyAlignment="0" applyProtection="0"/>
    <xf numFmtId="0" fontId="77" fillId="54" borderId="25" applyNumberFormat="0" applyAlignment="0" applyProtection="0"/>
    <xf numFmtId="0" fontId="163" fillId="92" borderId="62" applyNumberFormat="0" applyAlignment="0" applyProtection="0"/>
    <xf numFmtId="0" fontId="164" fillId="54" borderId="25" applyNumberFormat="0" applyAlignment="0" applyProtection="0"/>
    <xf numFmtId="0" fontId="163" fillId="92" borderId="62" applyNumberFormat="0" applyAlignment="0" applyProtection="0"/>
    <xf numFmtId="0" fontId="165" fillId="54" borderId="25" applyNumberFormat="0" applyAlignment="0" applyProtection="0"/>
    <xf numFmtId="0" fontId="163" fillId="92" borderId="62" applyNumberFormat="0" applyAlignment="0" applyProtection="0"/>
    <xf numFmtId="0" fontId="165" fillId="54" borderId="25" applyNumberFormat="0" applyAlignment="0" applyProtection="0"/>
    <xf numFmtId="0" fontId="163" fillId="92" borderId="62" applyNumberFormat="0" applyAlignment="0" applyProtection="0"/>
    <xf numFmtId="0" fontId="165" fillId="54" borderId="25" applyNumberFormat="0" applyAlignment="0" applyProtection="0"/>
    <xf numFmtId="0" fontId="163" fillId="92" borderId="62" applyNumberFormat="0" applyAlignment="0" applyProtection="0"/>
    <xf numFmtId="0" fontId="163" fillId="92" borderId="62" applyNumberFormat="0" applyAlignment="0" applyProtection="0"/>
    <xf numFmtId="0" fontId="163" fillId="92" borderId="62" applyNumberFormat="0" applyAlignment="0" applyProtection="0"/>
    <xf numFmtId="0" fontId="165" fillId="54" borderId="25" applyNumberFormat="0" applyAlignment="0" applyProtection="0"/>
    <xf numFmtId="206" fontId="120" fillId="0" borderId="0" applyFont="0" applyFill="0" applyBorder="0" applyAlignment="0" applyProtection="0">
      <alignment horizontal="left" indent="1"/>
    </xf>
    <xf numFmtId="0" fontId="78" fillId="0" borderId="27" applyNumberFormat="0" applyFill="0" applyAlignment="0" applyProtection="0"/>
    <xf numFmtId="0" fontId="166" fillId="0" borderId="71" applyNumberFormat="0" applyFill="0" applyAlignment="0" applyProtection="0"/>
    <xf numFmtId="0" fontId="167" fillId="0" borderId="27" applyNumberFormat="0" applyFill="0" applyAlignment="0" applyProtection="0"/>
    <xf numFmtId="0" fontId="168" fillId="0" borderId="72" applyNumberFormat="0" applyFill="0" applyAlignment="0" applyProtection="0"/>
    <xf numFmtId="0" fontId="169" fillId="0" borderId="27" applyNumberFormat="0" applyFill="0" applyAlignment="0" applyProtection="0"/>
    <xf numFmtId="0" fontId="168" fillId="0" borderId="72" applyNumberFormat="0" applyFill="0" applyAlignment="0" applyProtection="0"/>
    <xf numFmtId="0" fontId="166" fillId="0" borderId="71" applyNumberFormat="0" applyFill="0" applyAlignment="0" applyProtection="0"/>
    <xf numFmtId="0" fontId="168" fillId="0" borderId="72" applyNumberFormat="0" applyFill="0" applyAlignment="0" applyProtection="0"/>
    <xf numFmtId="0" fontId="168" fillId="0" borderId="72" applyNumberFormat="0" applyFill="0" applyAlignment="0" applyProtection="0"/>
    <xf numFmtId="0" fontId="168" fillId="0" borderId="72" applyNumberFormat="0" applyFill="0" applyAlignment="0" applyProtection="0"/>
    <xf numFmtId="0" fontId="169" fillId="0" borderId="27" applyNumberFormat="0" applyFill="0" applyAlignment="0" applyProtection="0"/>
    <xf numFmtId="207" fontId="20" fillId="0" borderId="0" applyFont="0" applyFill="0" applyBorder="0" applyAlignment="0" applyProtection="0"/>
    <xf numFmtId="208" fontId="20" fillId="0" borderId="0" applyFont="0" applyFill="0" applyBorder="0" applyAlignment="0" applyProtection="0"/>
    <xf numFmtId="209" fontId="20" fillId="0" borderId="0" applyFont="0" applyFill="0" applyBorder="0" applyAlignment="0" applyProtection="0"/>
    <xf numFmtId="209" fontId="20" fillId="0" borderId="0" applyFont="0" applyFill="0" applyBorder="0" applyAlignment="0" applyProtection="0"/>
    <xf numFmtId="209" fontId="20" fillId="0" borderId="0" applyFont="0" applyFill="0" applyBorder="0" applyAlignment="0" applyProtection="0"/>
    <xf numFmtId="209"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149" fillId="0" borderId="0"/>
    <xf numFmtId="0" fontId="149" fillId="0" borderId="0"/>
    <xf numFmtId="0" fontId="79" fillId="53" borderId="0" applyNumberFormat="0" applyBorder="0" applyAlignment="0" applyProtection="0"/>
    <xf numFmtId="0" fontId="170" fillId="53" borderId="0" applyNumberFormat="0" applyBorder="0" applyAlignment="0" applyProtection="0"/>
    <xf numFmtId="0" fontId="171" fillId="102" borderId="0" applyNumberFormat="0" applyBorder="0" applyAlignment="0" applyProtection="0"/>
    <xf numFmtId="0" fontId="172" fillId="53" borderId="0" applyNumberFormat="0" applyBorder="0" applyAlignment="0" applyProtection="0"/>
    <xf numFmtId="0" fontId="171" fillId="102" borderId="0" applyNumberFormat="0" applyBorder="0" applyAlignment="0" applyProtection="0"/>
    <xf numFmtId="0" fontId="171" fillId="102" borderId="0" applyNumberFormat="0" applyBorder="0" applyAlignment="0" applyProtection="0"/>
    <xf numFmtId="0" fontId="171" fillId="102" borderId="0" applyNumberFormat="0" applyBorder="0" applyAlignment="0" applyProtection="0"/>
    <xf numFmtId="0" fontId="171" fillId="102" borderId="0" applyNumberFormat="0" applyBorder="0" applyAlignment="0" applyProtection="0"/>
    <xf numFmtId="0" fontId="172" fillId="53" borderId="0" applyNumberFormat="0" applyBorder="0" applyAlignment="0" applyProtection="0"/>
    <xf numFmtId="37" fontId="173" fillId="0" borderId="0"/>
    <xf numFmtId="210" fontId="174" fillId="0" borderId="0"/>
    <xf numFmtId="211" fontId="20" fillId="0" borderId="0"/>
    <xf numFmtId="211" fontId="20" fillId="0" borderId="0"/>
    <xf numFmtId="211" fontId="20" fillId="0" borderId="0"/>
    <xf numFmtId="211" fontId="20" fillId="0" borderId="0"/>
    <xf numFmtId="0" fontId="174" fillId="0" borderId="0"/>
    <xf numFmtId="211" fontId="20" fillId="0" borderId="0"/>
    <xf numFmtId="205" fontId="175" fillId="0" borderId="0"/>
    <xf numFmtId="205" fontId="175" fillId="0" borderId="0"/>
    <xf numFmtId="205" fontId="175" fillId="0" borderId="0"/>
    <xf numFmtId="205" fontId="175" fillId="0" borderId="0"/>
    <xf numFmtId="205" fontId="175" fillId="0" borderId="0"/>
    <xf numFmtId="205" fontId="175" fillId="0" borderId="0"/>
    <xf numFmtId="205" fontId="175" fillId="0" borderId="0"/>
    <xf numFmtId="0" fontId="24" fillId="0" borderId="0"/>
    <xf numFmtId="0" fontId="8" fillId="0" borderId="0"/>
    <xf numFmtId="212" fontId="20" fillId="0" borderId="0">
      <alignment horizontal="left" wrapText="1"/>
    </xf>
    <xf numFmtId="0" fontId="24" fillId="0" borderId="0"/>
    <xf numFmtId="0" fontId="28" fillId="0" borderId="0"/>
    <xf numFmtId="0" fontId="8" fillId="0" borderId="0"/>
    <xf numFmtId="0" fontId="24" fillId="0" borderId="0"/>
    <xf numFmtId="0" fontId="8" fillId="0" borderId="0"/>
    <xf numFmtId="0" fontId="20" fillId="0" borderId="0"/>
    <xf numFmtId="0" fontId="8" fillId="0" borderId="0"/>
    <xf numFmtId="0" fontId="28" fillId="0" borderId="0"/>
    <xf numFmtId="0" fontId="120" fillId="0" borderId="0"/>
    <xf numFmtId="0" fontId="8" fillId="0" borderId="0"/>
    <xf numFmtId="0" fontId="20" fillId="0" borderId="0"/>
    <xf numFmtId="0" fontId="8" fillId="0" borderId="0"/>
    <xf numFmtId="0" fontId="8" fillId="0" borderId="0"/>
    <xf numFmtId="0" fontId="8" fillId="0" borderId="0"/>
    <xf numFmtId="0" fontId="66" fillId="0" borderId="0"/>
    <xf numFmtId="0" fontId="66" fillId="0" borderId="0"/>
    <xf numFmtId="0" fontId="24" fillId="0" borderId="0"/>
    <xf numFmtId="0" fontId="8" fillId="0" borderId="0"/>
    <xf numFmtId="0" fontId="28" fillId="0" borderId="0"/>
    <xf numFmtId="0" fontId="8" fillId="0" borderId="0"/>
    <xf numFmtId="0" fontId="20" fillId="0" borderId="0"/>
    <xf numFmtId="0" fontId="8" fillId="0" borderId="0"/>
    <xf numFmtId="0" fontId="8" fillId="0" borderId="0"/>
    <xf numFmtId="0" fontId="8" fillId="0" borderId="0"/>
    <xf numFmtId="166" fontId="95" fillId="4" borderId="0"/>
    <xf numFmtId="0" fontId="8" fillId="0" borderId="0"/>
    <xf numFmtId="0" fontId="66" fillId="0" borderId="0"/>
    <xf numFmtId="0" fontId="8" fillId="0" borderId="0"/>
    <xf numFmtId="0" fontId="8" fillId="0" borderId="0"/>
    <xf numFmtId="0" fontId="66" fillId="0" borderId="0"/>
    <xf numFmtId="0" fontId="8" fillId="0" borderId="0"/>
    <xf numFmtId="0" fontId="8" fillId="0" borderId="0"/>
    <xf numFmtId="0" fontId="20" fillId="0" borderId="0"/>
    <xf numFmtId="0" fontId="20" fillId="0" borderId="0"/>
    <xf numFmtId="0" fontId="8" fillId="0" borderId="0"/>
    <xf numFmtId="0" fontId="66" fillId="0" borderId="0"/>
    <xf numFmtId="0" fontId="20" fillId="0" borderId="0"/>
    <xf numFmtId="0" fontId="8" fillId="0" borderId="0"/>
    <xf numFmtId="0" fontId="8" fillId="0" borderId="0"/>
    <xf numFmtId="0" fontId="8" fillId="0" borderId="0"/>
    <xf numFmtId="0" fontId="24" fillId="0" borderId="0"/>
    <xf numFmtId="0" fontId="8" fillId="0" borderId="0"/>
    <xf numFmtId="0" fontId="8" fillId="0" borderId="0"/>
    <xf numFmtId="0" fontId="8" fillId="0" borderId="0"/>
    <xf numFmtId="0" fontId="20" fillId="0" borderId="0"/>
    <xf numFmtId="0" fontId="120" fillId="0" borderId="0"/>
    <xf numFmtId="0" fontId="1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8" fillId="0" borderId="0"/>
    <xf numFmtId="0" fontId="133" fillId="0" borderId="0"/>
    <xf numFmtId="0" fontId="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20" fillId="0" borderId="0"/>
    <xf numFmtId="0" fontId="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33" fillId="0" borderId="0"/>
    <xf numFmtId="172"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0" fillId="0" borderId="0"/>
    <xf numFmtId="0" fontId="24" fillId="0" borderId="0"/>
    <xf numFmtId="0" fontId="24" fillId="0" borderId="0"/>
    <xf numFmtId="0" fontId="8" fillId="0" borderId="0"/>
    <xf numFmtId="0" fontId="24" fillId="0" borderId="0"/>
    <xf numFmtId="0" fontId="24" fillId="0" borderId="0"/>
    <xf numFmtId="0" fontId="8" fillId="0" borderId="0"/>
    <xf numFmtId="0" fontId="24" fillId="0" borderId="0"/>
    <xf numFmtId="0" fontId="24" fillId="0" borderId="0"/>
    <xf numFmtId="0" fontId="20" fillId="0" borderId="0"/>
    <xf numFmtId="0" fontId="8" fillId="0" borderId="0"/>
    <xf numFmtId="0" fontId="66" fillId="0" borderId="0"/>
    <xf numFmtId="0" fontId="28" fillId="0" borderId="0"/>
    <xf numFmtId="0" fontId="8" fillId="0" borderId="0"/>
    <xf numFmtId="0" fontId="8" fillId="0" borderId="0"/>
    <xf numFmtId="0" fontId="28" fillId="0" borderId="0"/>
    <xf numFmtId="0" fontId="8" fillId="0" borderId="0"/>
    <xf numFmtId="0" fontId="8" fillId="0" borderId="0"/>
    <xf numFmtId="0" fontId="8" fillId="0" borderId="0"/>
    <xf numFmtId="0" fontId="8" fillId="0" borderId="0"/>
    <xf numFmtId="0" fontId="20" fillId="0" borderId="0"/>
    <xf numFmtId="0" fontId="2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0" fillId="0" borderId="0"/>
    <xf numFmtId="0" fontId="8" fillId="0" borderId="0"/>
    <xf numFmtId="0" fontId="8" fillId="0" borderId="0"/>
    <xf numFmtId="0" fontId="8" fillId="0" borderId="0"/>
    <xf numFmtId="0" fontId="24" fillId="0" borderId="0"/>
    <xf numFmtId="0" fontId="8" fillId="0" borderId="0"/>
    <xf numFmtId="0" fontId="8" fillId="0" borderId="0"/>
    <xf numFmtId="0" fontId="8" fillId="0" borderId="0"/>
    <xf numFmtId="0" fontId="24" fillId="0" borderId="0" applyNumberFormat="0" applyProtection="0">
      <alignment horizontal="center" vertical="top"/>
    </xf>
    <xf numFmtId="0" fontId="8" fillId="0" borderId="0"/>
    <xf numFmtId="0" fontId="24" fillId="0" borderId="0" applyNumberFormat="0" applyProtection="0">
      <alignment horizontal="center"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8" fillId="0" borderId="0"/>
    <xf numFmtId="0" fontId="28" fillId="0" borderId="0"/>
    <xf numFmtId="172" fontId="20" fillId="0" borderId="0"/>
    <xf numFmtId="0" fontId="28" fillId="0" borderId="0"/>
    <xf numFmtId="172"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8" fillId="0" borderId="0"/>
    <xf numFmtId="0" fontId="20" fillId="0" borderId="0"/>
    <xf numFmtId="0" fontId="20" fillId="0" borderId="0"/>
    <xf numFmtId="0" fontId="13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4" fillId="0" borderId="0"/>
    <xf numFmtId="0" fontId="28" fillId="0" borderId="0"/>
    <xf numFmtId="0" fontId="24" fillId="0" borderId="0"/>
    <xf numFmtId="0" fontId="28" fillId="0" borderId="0"/>
    <xf numFmtId="0" fontId="8" fillId="0" borderId="0"/>
    <xf numFmtId="0" fontId="24" fillId="0" borderId="0"/>
    <xf numFmtId="0" fontId="24" fillId="0" borderId="0"/>
    <xf numFmtId="0" fontId="136" fillId="0" borderId="0"/>
    <xf numFmtId="0" fontId="24" fillId="0" borderId="0" applyNumberFormat="0" applyProtection="0">
      <alignment horizontal="center" vertical="top"/>
    </xf>
    <xf numFmtId="0" fontId="24" fillId="0" borderId="0"/>
    <xf numFmtId="0" fontId="136" fillId="0" borderId="0"/>
    <xf numFmtId="0" fontId="24" fillId="0" borderId="0"/>
    <xf numFmtId="0" fontId="136" fillId="0" borderId="0"/>
    <xf numFmtId="0" fontId="24" fillId="0" borderId="0"/>
    <xf numFmtId="0" fontId="136" fillId="0" borderId="0"/>
    <xf numFmtId="0" fontId="24" fillId="0" borderId="0" applyNumberFormat="0" applyProtection="0">
      <alignment horizontal="center" vertical="top"/>
    </xf>
    <xf numFmtId="0" fontId="130" fillId="0" borderId="0">
      <alignment vertical="center"/>
    </xf>
    <xf numFmtId="0" fontId="136" fillId="0" borderId="0"/>
    <xf numFmtId="0" fontId="24" fillId="0" borderId="0" applyNumberFormat="0" applyProtection="0">
      <alignment horizontal="center" vertical="top"/>
    </xf>
    <xf numFmtId="0" fontId="24" fillId="0" borderId="0"/>
    <xf numFmtId="0" fontId="24" fillId="0" borderId="0" applyNumberFormat="0" applyProtection="0">
      <alignment horizontal="center" vertical="top"/>
    </xf>
    <xf numFmtId="0" fontId="24" fillId="0" borderId="0"/>
    <xf numFmtId="0" fontId="24" fillId="0" borderId="0" applyNumberFormat="0" applyProtection="0">
      <alignment horizontal="center" vertical="top"/>
    </xf>
    <xf numFmtId="0" fontId="8" fillId="0" borderId="0"/>
    <xf numFmtId="0" fontId="132" fillId="0" borderId="0"/>
    <xf numFmtId="0" fontId="132" fillId="0" borderId="0"/>
    <xf numFmtId="0" fontId="132" fillId="0" borderId="0"/>
    <xf numFmtId="0" fontId="132" fillId="0" borderId="0"/>
    <xf numFmtId="0" fontId="24" fillId="0" borderId="0" applyNumberFormat="0" applyProtection="0">
      <alignment horizontal="center" vertical="top"/>
    </xf>
    <xf numFmtId="0" fontId="20" fillId="0" borderId="0"/>
    <xf numFmtId="0" fontId="28" fillId="0" borderId="0"/>
    <xf numFmtId="0" fontId="20" fillId="0" borderId="0"/>
    <xf numFmtId="0" fontId="8" fillId="0" borderId="0"/>
    <xf numFmtId="0" fontId="24" fillId="0" borderId="0"/>
    <xf numFmtId="0" fontId="24" fillId="0" borderId="0" applyNumberFormat="0" applyProtection="0">
      <alignment horizontal="center" vertical="top"/>
    </xf>
    <xf numFmtId="0" fontId="24" fillId="0" borderId="0" applyNumberFormat="0" applyProtection="0">
      <alignment horizontal="center" vertical="top"/>
    </xf>
    <xf numFmtId="0" fontId="8" fillId="0" borderId="0"/>
    <xf numFmtId="0" fontId="24" fillId="0" borderId="0"/>
    <xf numFmtId="0" fontId="24" fillId="0" borderId="0" applyNumberFormat="0" applyProtection="0">
      <alignment horizontal="center" vertical="top"/>
    </xf>
    <xf numFmtId="0" fontId="24" fillId="0" borderId="0" applyNumberFormat="0" applyProtection="0">
      <alignment horizontal="center" vertical="top"/>
    </xf>
    <xf numFmtId="0" fontId="28" fillId="0" borderId="0"/>
    <xf numFmtId="0" fontId="24" fillId="0" borderId="0"/>
    <xf numFmtId="0" fontId="8" fillId="0" borderId="0"/>
    <xf numFmtId="0" fontId="24" fillId="0" borderId="0" applyNumberFormat="0" applyProtection="0">
      <alignment horizontal="center" vertical="top"/>
    </xf>
    <xf numFmtId="0" fontId="8" fillId="0" borderId="0"/>
    <xf numFmtId="0" fontId="120" fillId="0" borderId="0"/>
    <xf numFmtId="0" fontId="120" fillId="0" borderId="0"/>
    <xf numFmtId="0" fontId="8" fillId="0" borderId="0"/>
    <xf numFmtId="0" fontId="24" fillId="0" borderId="0"/>
    <xf numFmtId="0" fontId="24" fillId="0" borderId="0"/>
    <xf numFmtId="0" fontId="8" fillId="0" borderId="0"/>
    <xf numFmtId="0" fontId="24" fillId="0" borderId="0" applyNumberFormat="0" applyProtection="0">
      <alignment horizontal="center" vertical="top"/>
    </xf>
    <xf numFmtId="0" fontId="24" fillId="0" borderId="0" applyNumberFormat="0" applyProtection="0">
      <alignment horizontal="center" vertical="top"/>
    </xf>
    <xf numFmtId="0" fontId="66" fillId="0" borderId="0"/>
    <xf numFmtId="0" fontId="8" fillId="0" borderId="0"/>
    <xf numFmtId="166" fontId="95" fillId="4" borderId="0"/>
    <xf numFmtId="0" fontId="24" fillId="0" borderId="0" applyNumberFormat="0" applyProtection="0">
      <alignment horizontal="center" vertical="top"/>
    </xf>
    <xf numFmtId="0" fontId="24" fillId="0" borderId="0" applyNumberFormat="0" applyProtection="0">
      <alignment horizontal="center" vertical="top"/>
    </xf>
    <xf numFmtId="166" fontId="95" fillId="4" borderId="0"/>
    <xf numFmtId="0" fontId="1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8" fillId="0" borderId="0"/>
    <xf numFmtId="172" fontId="20" fillId="0" borderId="0"/>
    <xf numFmtId="0" fontId="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NumberFormat="0" applyFill="0" applyBorder="0" applyAlignment="0" applyProtection="0"/>
    <xf numFmtId="0" fontId="66" fillId="0" borderId="0"/>
    <xf numFmtId="0" fontId="24" fillId="0" borderId="0"/>
    <xf numFmtId="0" fontId="24" fillId="0" borderId="0" applyNumberFormat="0" applyProtection="0">
      <alignment horizontal="center" vertical="top"/>
    </xf>
    <xf numFmtId="0" fontId="66" fillId="0" borderId="0"/>
    <xf numFmtId="0" fontId="24" fillId="0" borderId="0"/>
    <xf numFmtId="0" fontId="24" fillId="0" borderId="0"/>
    <xf numFmtId="0" fontId="66" fillId="0" borderId="0"/>
    <xf numFmtId="0" fontId="24" fillId="0" borderId="0" applyNumberFormat="0" applyProtection="0">
      <alignment horizontal="center" vertical="top"/>
    </xf>
    <xf numFmtId="0" fontId="24" fillId="0" borderId="0" applyNumberFormat="0" applyProtection="0">
      <alignment horizontal="center" vertical="top"/>
    </xf>
    <xf numFmtId="0" fontId="6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2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66" fillId="0" borderId="0"/>
    <xf numFmtId="0" fontId="8" fillId="0" borderId="0"/>
    <xf numFmtId="0" fontId="28" fillId="0" borderId="0"/>
    <xf numFmtId="0" fontId="66" fillId="0" borderId="0"/>
    <xf numFmtId="0" fontId="1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6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66"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0" fillId="0" borderId="0"/>
    <xf numFmtId="0" fontId="20" fillId="0" borderId="0"/>
    <xf numFmtId="0" fontId="8" fillId="0" borderId="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0" fillId="88" borderId="7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0" fillId="88" borderId="62"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0" fillId="88" borderId="62"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0" fillId="88" borderId="62"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0" fillId="88" borderId="62"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0" fillId="88" borderId="62"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8"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28" fillId="5" borderId="13" applyNumberFormat="0" applyFont="0" applyAlignment="0" applyProtection="0"/>
    <xf numFmtId="0" fontId="16" fillId="5" borderId="13" applyNumberFormat="0" applyFont="0" applyAlignment="0" applyProtection="0"/>
    <xf numFmtId="0" fontId="8"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16" fillId="5" borderId="13" applyNumberFormat="0" applyFont="0" applyAlignment="0" applyProtection="0"/>
    <xf numFmtId="0" fontId="66" fillId="88" borderId="73" applyNumberFormat="0" applyFont="0" applyAlignment="0" applyProtection="0"/>
    <xf numFmtId="0" fontId="28" fillId="5" borderId="13" applyNumberFormat="0" applyFont="0" applyAlignment="0" applyProtection="0"/>
    <xf numFmtId="3" fontId="20" fillId="0" borderId="0"/>
    <xf numFmtId="3" fontId="20" fillId="0" borderId="0"/>
    <xf numFmtId="3" fontId="20" fillId="0" borderId="0"/>
    <xf numFmtId="3" fontId="20" fillId="0" borderId="0"/>
    <xf numFmtId="3" fontId="20" fillId="0" borderId="0"/>
    <xf numFmtId="0" fontId="80" fillId="55" borderId="26" applyNumberFormat="0" applyAlignment="0" applyProtection="0"/>
    <xf numFmtId="0" fontId="176" fillId="34" borderId="74" applyNumberFormat="0" applyAlignment="0" applyProtection="0"/>
    <xf numFmtId="0" fontId="177" fillId="55" borderId="26" applyNumberFormat="0" applyAlignment="0" applyProtection="0"/>
    <xf numFmtId="0" fontId="176" fillId="90" borderId="74" applyNumberFormat="0" applyAlignment="0" applyProtection="0"/>
    <xf numFmtId="0" fontId="178" fillId="55" borderId="26" applyNumberFormat="0" applyAlignment="0" applyProtection="0"/>
    <xf numFmtId="0" fontId="176" fillId="90" borderId="74" applyNumberFormat="0" applyAlignment="0" applyProtection="0"/>
    <xf numFmtId="0" fontId="176" fillId="34" borderId="74" applyNumberFormat="0" applyAlignment="0" applyProtection="0"/>
    <xf numFmtId="0" fontId="176" fillId="90" borderId="74" applyNumberFormat="0" applyAlignment="0" applyProtection="0"/>
    <xf numFmtId="0" fontId="176" fillId="90" borderId="74" applyNumberFormat="0" applyAlignment="0" applyProtection="0"/>
    <xf numFmtId="0" fontId="176" fillId="90" borderId="74" applyNumberFormat="0" applyAlignment="0" applyProtection="0"/>
    <xf numFmtId="0" fontId="176" fillId="90" borderId="74" applyNumberFormat="0" applyAlignment="0" applyProtection="0"/>
    <xf numFmtId="0" fontId="176" fillId="90" borderId="74" applyNumberFormat="0" applyAlignment="0" applyProtection="0"/>
    <xf numFmtId="0" fontId="178" fillId="55" borderId="26" applyNumberFormat="0" applyAlignment="0" applyProtection="0"/>
    <xf numFmtId="0" fontId="20" fillId="0" borderId="0">
      <alignment horizontal="left" wrapText="1"/>
    </xf>
    <xf numFmtId="205" fontId="179" fillId="0" borderId="1">
      <alignment vertical="center"/>
    </xf>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66" fillId="0" borderId="0" applyFont="0" applyFill="0" applyBorder="0" applyAlignment="0" applyProtection="0"/>
    <xf numFmtId="9" fontId="16" fillId="0" borderId="0" applyFont="0" applyFill="0" applyBorder="0" applyAlignment="0" applyProtection="0"/>
    <xf numFmtId="9" fontId="66"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13" fontId="130" fillId="0" borderId="0" applyFont="0" applyFill="0" applyBorder="0" applyAlignment="0" applyProtection="0"/>
    <xf numFmtId="9" fontId="8" fillId="0" borderId="0" applyFont="0" applyFill="0" applyBorder="0" applyAlignment="0" applyProtection="0"/>
    <xf numFmtId="9" fontId="24" fillId="0" borderId="0" applyFont="0" applyFill="0" applyBorder="0" applyAlignment="0" applyProtection="0"/>
    <xf numFmtId="9" fontId="8"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20" fillId="0" borderId="0" applyFont="0" applyFill="0" applyBorder="0" applyAlignment="0" applyProtection="0"/>
    <xf numFmtId="9" fontId="13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6" fillId="0" borderId="0" applyFont="0" applyFill="0" applyBorder="0" applyAlignment="0" applyProtection="0"/>
    <xf numFmtId="9" fontId="28"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213" fontId="130" fillId="0" borderId="0" applyFont="0" applyFill="0" applyBorder="0" applyAlignment="0" applyProtection="0"/>
    <xf numFmtId="9" fontId="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6" fillId="0" borderId="0" applyFont="0" applyFill="0" applyBorder="0" applyAlignment="0" applyProtection="0"/>
    <xf numFmtId="9" fontId="28"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6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214" fontId="38" fillId="0" borderId="0" applyProtection="0"/>
    <xf numFmtId="0" fontId="180" fillId="0" borderId="6" applyNumberFormat="0" applyFill="0" applyBorder="0" applyAlignment="0" applyProtection="0">
      <protection hidden="1"/>
    </xf>
    <xf numFmtId="0" fontId="181" fillId="0" borderId="0" applyNumberFormat="0" applyFill="0" applyBorder="0" applyAlignment="0"/>
    <xf numFmtId="170" fontId="125" fillId="0" borderId="0" applyFill="0" applyBorder="0" applyProtection="0">
      <alignment horizontal="right"/>
    </xf>
    <xf numFmtId="14" fontId="182" fillId="0" borderId="0" applyNumberFormat="0" applyFill="0" applyBorder="0" applyAlignment="0" applyProtection="0">
      <alignment horizontal="left"/>
    </xf>
    <xf numFmtId="0" fontId="20" fillId="0" borderId="0"/>
    <xf numFmtId="0" fontId="20" fillId="0" borderId="0"/>
    <xf numFmtId="4" fontId="53" fillId="103" borderId="3" applyNumberFormat="0" applyProtection="0">
      <alignment horizontal="right" vertical="center" wrapText="1"/>
    </xf>
    <xf numFmtId="4" fontId="53" fillId="103" borderId="3" applyNumberFormat="0" applyProtection="0">
      <alignment horizontal="right" vertical="center" wrapText="1"/>
    </xf>
    <xf numFmtId="4" fontId="16" fillId="0" borderId="74" applyNumberFormat="0" applyProtection="0">
      <alignment vertical="center"/>
    </xf>
    <xf numFmtId="4" fontId="16" fillId="0" borderId="74" applyNumberFormat="0" applyProtection="0">
      <alignment vertical="center"/>
    </xf>
    <xf numFmtId="4" fontId="53" fillId="104" borderId="3" applyNumberFormat="0" applyProtection="0">
      <alignment horizontal="right" vertical="center" wrapText="1"/>
    </xf>
    <xf numFmtId="4" fontId="16" fillId="0" borderId="74" applyNumberFormat="0" applyProtection="0">
      <alignment horizontal="left" vertical="center" indent="1"/>
    </xf>
    <xf numFmtId="4" fontId="16" fillId="19" borderId="74" applyNumberFormat="0" applyProtection="0">
      <alignment horizontal="left" vertical="center" indent="1"/>
    </xf>
    <xf numFmtId="4" fontId="25" fillId="22" borderId="53" applyNumberFormat="0" applyProtection="0">
      <alignment horizontal="left" vertical="center"/>
    </xf>
    <xf numFmtId="0" fontId="20" fillId="0" borderId="74" applyNumberFormat="0" applyProtection="0">
      <alignment horizontal="left" vertical="center" indent="1"/>
    </xf>
    <xf numFmtId="4" fontId="25" fillId="22" borderId="53" applyNumberFormat="0" applyProtection="0">
      <alignment horizontal="left" vertical="center"/>
    </xf>
    <xf numFmtId="4" fontId="16" fillId="2" borderId="74" applyNumberFormat="0" applyProtection="0">
      <alignment horizontal="right" vertical="center"/>
    </xf>
    <xf numFmtId="4" fontId="16" fillId="105" borderId="74" applyNumberFormat="0" applyProtection="0">
      <alignment horizontal="right" vertical="center"/>
    </xf>
    <xf numFmtId="4" fontId="16" fillId="42" borderId="74" applyNumberFormat="0" applyProtection="0">
      <alignment horizontal="right" vertical="center"/>
    </xf>
    <xf numFmtId="4" fontId="16" fillId="106" borderId="74" applyNumberFormat="0" applyProtection="0">
      <alignment horizontal="right" vertical="center"/>
    </xf>
    <xf numFmtId="4" fontId="16" fillId="107" borderId="74" applyNumberFormat="0" applyProtection="0">
      <alignment horizontal="right" vertical="center"/>
    </xf>
    <xf numFmtId="4" fontId="16" fillId="108" borderId="74" applyNumberFormat="0" applyProtection="0">
      <alignment horizontal="right" vertical="center"/>
    </xf>
    <xf numFmtId="4" fontId="16" fillId="109" borderId="74" applyNumberFormat="0" applyProtection="0">
      <alignment horizontal="right" vertical="center"/>
    </xf>
    <xf numFmtId="4" fontId="16" fillId="110" borderId="74" applyNumberFormat="0" applyProtection="0">
      <alignment horizontal="right" vertical="center"/>
    </xf>
    <xf numFmtId="4" fontId="16" fillId="111" borderId="74" applyNumberFormat="0" applyProtection="0">
      <alignment horizontal="right" vertical="center"/>
    </xf>
    <xf numFmtId="4" fontId="16" fillId="0"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4" fontId="33" fillId="35" borderId="0" applyNumberFormat="0" applyProtection="0">
      <alignment horizontal="left" vertical="center" indent="1"/>
    </xf>
    <xf numFmtId="0" fontId="20" fillId="112" borderId="74" applyNumberFormat="0" applyProtection="0">
      <alignment horizontal="left" vertical="center" indent="1"/>
    </xf>
    <xf numFmtId="4" fontId="25" fillId="0" borderId="0" applyNumberFormat="0" applyProtection="0">
      <alignment horizontal="left" vertical="center" indent="1"/>
    </xf>
    <xf numFmtId="4" fontId="24" fillId="0" borderId="0" applyNumberFormat="0" applyProtection="0">
      <alignment horizontal="left" vertical="center" indent="1"/>
    </xf>
    <xf numFmtId="4" fontId="25" fillId="0" borderId="0" applyNumberFormat="0" applyProtection="0">
      <alignment horizontal="left" vertical="center" indent="1"/>
    </xf>
    <xf numFmtId="4" fontId="16"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16"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4" fontId="25" fillId="0" borderId="0" applyNumberFormat="0" applyProtection="0">
      <alignment horizontal="left" vertical="center" indent="1"/>
    </xf>
    <xf numFmtId="0" fontId="24" fillId="113" borderId="53" applyNumberFormat="0" applyProtection="0">
      <alignment horizontal="left" vertical="center" indent="2"/>
    </xf>
    <xf numFmtId="0" fontId="24" fillId="113" borderId="53" applyNumberFormat="0" applyProtection="0">
      <alignment horizontal="left" vertical="center" indent="2"/>
    </xf>
    <xf numFmtId="0" fontId="25" fillId="114" borderId="53" applyNumberFormat="0" applyProtection="0">
      <alignment horizontal="left" vertical="center" indent="2"/>
    </xf>
    <xf numFmtId="0" fontId="25" fillId="114" borderId="53" applyNumberFormat="0" applyProtection="0">
      <alignment horizontal="left" vertical="center" indent="2"/>
    </xf>
    <xf numFmtId="0" fontId="24" fillId="113" borderId="53" applyNumberFormat="0" applyProtection="0">
      <alignment horizontal="left" vertical="center" indent="2"/>
    </xf>
    <xf numFmtId="0" fontId="25" fillId="114" borderId="53" applyNumberFormat="0" applyProtection="0">
      <alignment horizontal="left" vertical="center" indent="2"/>
    </xf>
    <xf numFmtId="0" fontId="24" fillId="0" borderId="53" applyNumberFormat="0" applyProtection="0">
      <alignment horizontal="left" vertical="center" indent="2"/>
    </xf>
    <xf numFmtId="0" fontId="20" fillId="49" borderId="74" applyNumberFormat="0" applyProtection="0">
      <alignment horizontal="left" vertical="center" indent="1"/>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113" borderId="53" applyNumberFormat="0" applyProtection="0">
      <alignment horizontal="left" vertical="center" indent="2"/>
    </xf>
    <xf numFmtId="0" fontId="25" fillId="114" borderId="53" applyNumberFormat="0" applyProtection="0">
      <alignment horizontal="left" vertical="center" indent="2"/>
    </xf>
    <xf numFmtId="0" fontId="24" fillId="113" borderId="53" applyNumberFormat="0" applyProtection="0">
      <alignment horizontal="left" vertical="center" indent="2"/>
    </xf>
    <xf numFmtId="0" fontId="24" fillId="113" borderId="53" applyNumberFormat="0" applyProtection="0">
      <alignment horizontal="left" vertical="center" indent="2"/>
    </xf>
    <xf numFmtId="0" fontId="25" fillId="114" borderId="53" applyNumberFormat="0" applyProtection="0">
      <alignment horizontal="left" vertical="center" indent="2"/>
    </xf>
    <xf numFmtId="0" fontId="25" fillId="114" borderId="53" applyNumberFormat="0" applyProtection="0">
      <alignment horizontal="left" vertical="center" indent="2"/>
    </xf>
    <xf numFmtId="0" fontId="25" fillId="114" borderId="53" applyNumberFormat="0" applyProtection="0">
      <alignment horizontal="left" vertical="center" indent="2"/>
    </xf>
    <xf numFmtId="0" fontId="25" fillId="114" borderId="53" applyNumberFormat="0" applyProtection="0">
      <alignment horizontal="left" vertical="center" indent="2"/>
    </xf>
    <xf numFmtId="0" fontId="20" fillId="35" borderId="54" applyNumberFormat="0" applyProtection="0">
      <alignment horizontal="left" vertical="top" indent="1"/>
    </xf>
    <xf numFmtId="0" fontId="20" fillId="35" borderId="54" applyNumberFormat="0" applyProtection="0">
      <alignment horizontal="left" vertical="top" indent="1"/>
    </xf>
    <xf numFmtId="0" fontId="20" fillId="49" borderId="74" applyNumberFormat="0" applyProtection="0">
      <alignment horizontal="left" vertical="center" indent="1"/>
    </xf>
    <xf numFmtId="0" fontId="20" fillId="35" borderId="54" applyNumberFormat="0" applyProtection="0">
      <alignment horizontal="left" vertical="top" indent="1"/>
    </xf>
    <xf numFmtId="0" fontId="20" fillId="35" borderId="54" applyNumberFormat="0" applyProtection="0">
      <alignment horizontal="left" vertical="top" indent="1"/>
    </xf>
    <xf numFmtId="0" fontId="20" fillId="35" borderId="54" applyNumberFormat="0" applyProtection="0">
      <alignment horizontal="left" vertical="top" indent="1"/>
    </xf>
    <xf numFmtId="0" fontId="20" fillId="35" borderId="54" applyNumberFormat="0" applyProtection="0">
      <alignment horizontal="left" vertical="top" indent="1"/>
    </xf>
    <xf numFmtId="0" fontId="20" fillId="35" borderId="54" applyNumberFormat="0" applyProtection="0">
      <alignment horizontal="left" vertical="top" indent="1"/>
    </xf>
    <xf numFmtId="0" fontId="20" fillId="35" borderId="54" applyNumberFormat="0" applyProtection="0">
      <alignment horizontal="left" vertical="top" indent="1"/>
    </xf>
    <xf numFmtId="0" fontId="20" fillId="35" borderId="54" applyNumberFormat="0" applyProtection="0">
      <alignment horizontal="left" vertical="top" indent="1"/>
    </xf>
    <xf numFmtId="0" fontId="20" fillId="49" borderId="74" applyNumberFormat="0" applyProtection="0">
      <alignment horizontal="left" vertical="center" indent="1"/>
    </xf>
    <xf numFmtId="0" fontId="20" fillId="35" borderId="54" applyNumberFormat="0" applyProtection="0">
      <alignment horizontal="left" vertical="top" indent="1"/>
    </xf>
    <xf numFmtId="0" fontId="20" fillId="35" borderId="54" applyNumberFormat="0" applyProtection="0">
      <alignment horizontal="left" vertical="top" indent="1"/>
    </xf>
    <xf numFmtId="0" fontId="20" fillId="35" borderId="54" applyNumberFormat="0" applyProtection="0">
      <alignment horizontal="left" vertical="top" indent="1"/>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115"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0" fillId="23" borderId="74" applyNumberFormat="0" applyProtection="0">
      <alignment horizontal="left" vertical="center" indent="1"/>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115" borderId="53" applyNumberFormat="0" applyProtection="0">
      <alignment horizontal="left" vertical="center" indent="2"/>
    </xf>
    <xf numFmtId="0" fontId="24" fillId="115"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115" borderId="53" applyNumberFormat="0" applyProtection="0">
      <alignment horizontal="left" vertical="center" indent="2"/>
    </xf>
    <xf numFmtId="0" fontId="24" fillId="115" borderId="53" applyNumberFormat="0" applyProtection="0">
      <alignment horizontal="left" vertical="center" indent="2"/>
    </xf>
    <xf numFmtId="0" fontId="24" fillId="115" borderId="53" applyNumberFormat="0" applyProtection="0">
      <alignment horizontal="left" vertical="center" indent="2"/>
    </xf>
    <xf numFmtId="0" fontId="20" fillId="38" borderId="54" applyNumberFormat="0" applyProtection="0">
      <alignment horizontal="left" vertical="top" indent="1"/>
    </xf>
    <xf numFmtId="0" fontId="20" fillId="38" borderId="54" applyNumberFormat="0" applyProtection="0">
      <alignment horizontal="left" vertical="top" indent="1"/>
    </xf>
    <xf numFmtId="0" fontId="20" fillId="23" borderId="74" applyNumberFormat="0" applyProtection="0">
      <alignment horizontal="left" vertical="center" indent="1"/>
    </xf>
    <xf numFmtId="0" fontId="20" fillId="38" borderId="54" applyNumberFormat="0" applyProtection="0">
      <alignment horizontal="left" vertical="top" indent="1"/>
    </xf>
    <xf numFmtId="0" fontId="20" fillId="38" borderId="54" applyNumberFormat="0" applyProtection="0">
      <alignment horizontal="left" vertical="top" indent="1"/>
    </xf>
    <xf numFmtId="0" fontId="20" fillId="38" borderId="54" applyNumberFormat="0" applyProtection="0">
      <alignment horizontal="left" vertical="top" indent="1"/>
    </xf>
    <xf numFmtId="0" fontId="20" fillId="38" borderId="54" applyNumberFormat="0" applyProtection="0">
      <alignment horizontal="left" vertical="top" indent="1"/>
    </xf>
    <xf numFmtId="0" fontId="20" fillId="38" borderId="54" applyNumberFormat="0" applyProtection="0">
      <alignment horizontal="left" vertical="top" indent="1"/>
    </xf>
    <xf numFmtId="0" fontId="20" fillId="38" borderId="54" applyNumberFormat="0" applyProtection="0">
      <alignment horizontal="left" vertical="top" indent="1"/>
    </xf>
    <xf numFmtId="0" fontId="20" fillId="38" borderId="54" applyNumberFormat="0" applyProtection="0">
      <alignment horizontal="left" vertical="top" indent="1"/>
    </xf>
    <xf numFmtId="0" fontId="20" fillId="23" borderId="74" applyNumberFormat="0" applyProtection="0">
      <alignment horizontal="left" vertical="center" indent="1"/>
    </xf>
    <xf numFmtId="0" fontId="20" fillId="38" borderId="54" applyNumberFormat="0" applyProtection="0">
      <alignment horizontal="left" vertical="top" indent="1"/>
    </xf>
    <xf numFmtId="0" fontId="20" fillId="38" borderId="54" applyNumberFormat="0" applyProtection="0">
      <alignment horizontal="left" vertical="top" indent="1"/>
    </xf>
    <xf numFmtId="0" fontId="20" fillId="38" borderId="54" applyNumberFormat="0" applyProtection="0">
      <alignment horizontal="left" vertical="top" indent="1"/>
    </xf>
    <xf numFmtId="0" fontId="20" fillId="101" borderId="74" applyNumberFormat="0" applyProtection="0">
      <alignment horizontal="left" vertical="center" indent="1"/>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0" fillId="39" borderId="54" applyNumberFormat="0" applyProtection="0">
      <alignment horizontal="left" vertical="top" indent="1"/>
    </xf>
    <xf numFmtId="0" fontId="20" fillId="39" borderId="54" applyNumberFormat="0" applyProtection="0">
      <alignment horizontal="left" vertical="top" indent="1"/>
    </xf>
    <xf numFmtId="0" fontId="20" fillId="101" borderId="74" applyNumberFormat="0" applyProtection="0">
      <alignment horizontal="left" vertical="center" indent="1"/>
    </xf>
    <xf numFmtId="0" fontId="20" fillId="39" borderId="54" applyNumberFormat="0" applyProtection="0">
      <alignment horizontal="left" vertical="top" indent="1"/>
    </xf>
    <xf numFmtId="0" fontId="20" fillId="39" borderId="54" applyNumberFormat="0" applyProtection="0">
      <alignment horizontal="left" vertical="top" indent="1"/>
    </xf>
    <xf numFmtId="0" fontId="20" fillId="39" borderId="54" applyNumberFormat="0" applyProtection="0">
      <alignment horizontal="left" vertical="top" indent="1"/>
    </xf>
    <xf numFmtId="0" fontId="20" fillId="39" borderId="54" applyNumberFormat="0" applyProtection="0">
      <alignment horizontal="left" vertical="top" indent="1"/>
    </xf>
    <xf numFmtId="0" fontId="20" fillId="39" borderId="54" applyNumberFormat="0" applyProtection="0">
      <alignment horizontal="left" vertical="top" indent="1"/>
    </xf>
    <xf numFmtId="0" fontId="20" fillId="39" borderId="54" applyNumberFormat="0" applyProtection="0">
      <alignment horizontal="left" vertical="top" indent="1"/>
    </xf>
    <xf numFmtId="0" fontId="20" fillId="39" borderId="54" applyNumberFormat="0" applyProtection="0">
      <alignment horizontal="left" vertical="top" indent="1"/>
    </xf>
    <xf numFmtId="0" fontId="20" fillId="101" borderId="74" applyNumberFormat="0" applyProtection="0">
      <alignment horizontal="left" vertical="center" indent="1"/>
    </xf>
    <xf numFmtId="0" fontId="20" fillId="39" borderId="54" applyNumberFormat="0" applyProtection="0">
      <alignment horizontal="left" vertical="top" indent="1"/>
    </xf>
    <xf numFmtId="0" fontId="20" fillId="39" borderId="54" applyNumberFormat="0" applyProtection="0">
      <alignment horizontal="left" vertical="top" indent="1"/>
    </xf>
    <xf numFmtId="0" fontId="20" fillId="39" borderId="54" applyNumberFormat="0" applyProtection="0">
      <alignment horizontal="left" vertical="top" indent="1"/>
    </xf>
    <xf numFmtId="0" fontId="20" fillId="112" borderId="74" applyNumberFormat="0" applyProtection="0">
      <alignment horizontal="left" vertical="center" indent="1"/>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4" fillId="0" borderId="53" applyNumberFormat="0" applyProtection="0">
      <alignment horizontal="left" vertical="center" indent="2"/>
    </xf>
    <xf numFmtId="0" fontId="20" fillId="3" borderId="54" applyNumberFormat="0" applyProtection="0">
      <alignment horizontal="left" vertical="top" indent="1"/>
    </xf>
    <xf numFmtId="0" fontId="20" fillId="3" borderId="54" applyNumberFormat="0" applyProtection="0">
      <alignment horizontal="left" vertical="top" indent="1"/>
    </xf>
    <xf numFmtId="0" fontId="20" fillId="112" borderId="74" applyNumberFormat="0" applyProtection="0">
      <alignment horizontal="left" vertical="center" indent="1"/>
    </xf>
    <xf numFmtId="0" fontId="20" fillId="3" borderId="54" applyNumberFormat="0" applyProtection="0">
      <alignment horizontal="left" vertical="top" indent="1"/>
    </xf>
    <xf numFmtId="0" fontId="20" fillId="3" borderId="54" applyNumberFormat="0" applyProtection="0">
      <alignment horizontal="left" vertical="top" indent="1"/>
    </xf>
    <xf numFmtId="0" fontId="20" fillId="3" borderId="54" applyNumberFormat="0" applyProtection="0">
      <alignment horizontal="left" vertical="top" indent="1"/>
    </xf>
    <xf numFmtId="0" fontId="20" fillId="3" borderId="54" applyNumberFormat="0" applyProtection="0">
      <alignment horizontal="left" vertical="top" indent="1"/>
    </xf>
    <xf numFmtId="0" fontId="20" fillId="3" borderId="54" applyNumberFormat="0" applyProtection="0">
      <alignment horizontal="left" vertical="top" indent="1"/>
    </xf>
    <xf numFmtId="0" fontId="20" fillId="3" borderId="54" applyNumberFormat="0" applyProtection="0">
      <alignment horizontal="left" vertical="top" indent="1"/>
    </xf>
    <xf numFmtId="0" fontId="20" fillId="3" borderId="54" applyNumberFormat="0" applyProtection="0">
      <alignment horizontal="left" vertical="top" indent="1"/>
    </xf>
    <xf numFmtId="0" fontId="20" fillId="112" borderId="74" applyNumberFormat="0" applyProtection="0">
      <alignment horizontal="left" vertical="center" indent="1"/>
    </xf>
    <xf numFmtId="0" fontId="20" fillId="3" borderId="54" applyNumberFormat="0" applyProtection="0">
      <alignment horizontal="left" vertical="top" indent="1"/>
    </xf>
    <xf numFmtId="0" fontId="20" fillId="3" borderId="54" applyNumberFormat="0" applyProtection="0">
      <alignment horizontal="left" vertical="top" indent="1"/>
    </xf>
    <xf numFmtId="0" fontId="20" fillId="3" borderId="54" applyNumberFormat="0" applyProtection="0">
      <alignment horizontal="left" vertical="top" indent="1"/>
    </xf>
    <xf numFmtId="0" fontId="20" fillId="83" borderId="53" applyNumberFormat="0">
      <protection locked="0"/>
    </xf>
    <xf numFmtId="0" fontId="20" fillId="83" borderId="53" applyNumberFormat="0">
      <protection locked="0"/>
    </xf>
    <xf numFmtId="0" fontId="20" fillId="83" borderId="53" applyNumberFormat="0">
      <protection locked="0"/>
    </xf>
    <xf numFmtId="0" fontId="20" fillId="83" borderId="53" applyNumberFormat="0">
      <protection locked="0"/>
    </xf>
    <xf numFmtId="0" fontId="20" fillId="83" borderId="53" applyNumberFormat="0">
      <protection locked="0"/>
    </xf>
    <xf numFmtId="4" fontId="16" fillId="40" borderId="74" applyNumberFormat="0" applyProtection="0">
      <alignment vertical="center"/>
    </xf>
    <xf numFmtId="4" fontId="38" fillId="0" borderId="53" applyNumberFormat="0" applyProtection="0">
      <alignment horizontal="left" vertical="center" indent="1"/>
    </xf>
    <xf numFmtId="4" fontId="16" fillId="40" borderId="74" applyNumberFormat="0" applyProtection="0">
      <alignment horizontal="left" vertical="center" indent="1"/>
    </xf>
    <xf numFmtId="4" fontId="38" fillId="0" borderId="53" applyNumberFormat="0" applyProtection="0">
      <alignment horizontal="left" vertical="center" indent="1"/>
    </xf>
    <xf numFmtId="4" fontId="38" fillId="0" borderId="0" applyNumberFormat="0" applyProtection="0">
      <alignment horizontal="left" vertical="center" indent="1"/>
    </xf>
    <xf numFmtId="4" fontId="16" fillId="40" borderId="74" applyNumberFormat="0" applyProtection="0">
      <alignment horizontal="left" vertical="center" indent="1"/>
    </xf>
    <xf numFmtId="4" fontId="16" fillId="40" borderId="74" applyNumberFormat="0" applyProtection="0">
      <alignment horizontal="left" vertical="center" indent="1"/>
    </xf>
    <xf numFmtId="4" fontId="38" fillId="0" borderId="0" applyNumberFormat="0" applyProtection="0">
      <alignment horizontal="right" vertical="center" wrapText="1"/>
    </xf>
    <xf numFmtId="4" fontId="23" fillId="0" borderId="53" applyNumberFormat="0" applyProtection="0">
      <alignment horizontal="right" vertical="center" wrapText="1"/>
    </xf>
    <xf numFmtId="4" fontId="23" fillId="0" borderId="75" applyNumberFormat="0" applyProtection="0">
      <alignment horizontal="right" vertical="center" wrapText="1"/>
    </xf>
    <xf numFmtId="4" fontId="23" fillId="0" borderId="53" applyNumberFormat="0" applyProtection="0">
      <alignment horizontal="right" vertical="center" wrapText="1"/>
    </xf>
    <xf numFmtId="4" fontId="24" fillId="0" borderId="53" applyNumberFormat="0" applyProtection="0">
      <alignment horizontal="right" vertical="center" wrapText="1"/>
    </xf>
    <xf numFmtId="4" fontId="16" fillId="0" borderId="74" applyNumberFormat="0" applyProtection="0">
      <alignment horizontal="right" vertical="center"/>
    </xf>
    <xf numFmtId="4" fontId="16" fillId="0" borderId="74" applyNumberFormat="0" applyProtection="0">
      <alignment horizontal="right" vertical="center"/>
    </xf>
    <xf numFmtId="4" fontId="38" fillId="0" borderId="0" applyNumberFormat="0" applyProtection="0">
      <alignment horizontal="right" vertical="center" wrapText="1"/>
    </xf>
    <xf numFmtId="4" fontId="23" fillId="0" borderId="53" applyNumberFormat="0" applyProtection="0">
      <alignment horizontal="left" vertical="center" indent="1"/>
    </xf>
    <xf numFmtId="4" fontId="23" fillId="0" borderId="53" applyNumberFormat="0" applyProtection="0">
      <alignment horizontal="left" vertical="center" indent="1"/>
    </xf>
    <xf numFmtId="4" fontId="23" fillId="0" borderId="53" applyNumberFormat="0" applyProtection="0">
      <alignment horizontal="left" vertical="center" indent="1"/>
    </xf>
    <xf numFmtId="4" fontId="23" fillId="0" borderId="53" applyNumberFormat="0" applyProtection="0">
      <alignment horizontal="left" vertical="center" indent="1"/>
    </xf>
    <xf numFmtId="0" fontId="20" fillId="0" borderId="74" applyNumberFormat="0" applyProtection="0">
      <alignment horizontal="left" vertical="center" indent="1"/>
    </xf>
    <xf numFmtId="0" fontId="20" fillId="0" borderId="74" applyNumberFormat="0" applyProtection="0">
      <alignment horizontal="left" vertical="center" indent="1"/>
    </xf>
    <xf numFmtId="4" fontId="38" fillId="0" borderId="0" applyNumberFormat="0" applyProtection="0">
      <alignment horizontal="left" vertical="center" indent="1"/>
    </xf>
    <xf numFmtId="0" fontId="25" fillId="43" borderId="53" applyNumberFormat="0" applyProtection="0">
      <alignment horizontal="center" vertical="center" wrapText="1"/>
    </xf>
    <xf numFmtId="0" fontId="20" fillId="0" borderId="74" applyNumberFormat="0" applyProtection="0">
      <alignment horizontal="left" vertical="center" indent="1"/>
    </xf>
    <xf numFmtId="0" fontId="20" fillId="0" borderId="74" applyNumberFormat="0" applyProtection="0">
      <alignment horizontal="left" vertical="center" indent="1"/>
    </xf>
    <xf numFmtId="0" fontId="25" fillId="44" borderId="3" applyNumberFormat="0" applyProtection="0">
      <alignment horizontal="center" vertical="top" wrapText="1"/>
    </xf>
    <xf numFmtId="4" fontId="41" fillId="37" borderId="17">
      <alignment vertical="center"/>
    </xf>
    <xf numFmtId="4" fontId="42" fillId="37" borderId="17">
      <alignment vertical="center"/>
    </xf>
    <xf numFmtId="4" fontId="31" fillId="20" borderId="17">
      <alignment vertical="center"/>
    </xf>
    <xf numFmtId="4" fontId="32" fillId="20" borderId="17">
      <alignment vertical="center"/>
    </xf>
    <xf numFmtId="4" fontId="43" fillId="40" borderId="17">
      <alignment horizontal="left" vertical="center" indent="1"/>
    </xf>
    <xf numFmtId="0" fontId="183" fillId="0" borderId="0"/>
    <xf numFmtId="4" fontId="18" fillId="0" borderId="0" applyNumberFormat="0" applyProtection="0">
      <alignment vertical="center"/>
    </xf>
    <xf numFmtId="4" fontId="44" fillId="116" borderId="74" applyNumberFormat="0" applyProtection="0">
      <alignment horizontal="right" vertical="center"/>
    </xf>
    <xf numFmtId="1" fontId="20" fillId="0" borderId="9" applyFill="0" applyBorder="0">
      <alignment horizontal="center"/>
    </xf>
    <xf numFmtId="1" fontId="20" fillId="0" borderId="9" applyFill="0" applyBorder="0">
      <alignment horizontal="center"/>
    </xf>
    <xf numFmtId="0" fontId="184" fillId="117" borderId="0"/>
    <xf numFmtId="49" fontId="185" fillId="117" borderId="0"/>
    <xf numFmtId="49" fontId="186" fillId="117" borderId="76"/>
    <xf numFmtId="49" fontId="186" fillId="117" borderId="0"/>
    <xf numFmtId="0" fontId="184" fillId="37" borderId="76">
      <protection locked="0"/>
    </xf>
    <xf numFmtId="0" fontId="184" fillId="117" borderId="0"/>
    <xf numFmtId="0" fontId="187" fillId="118" borderId="0"/>
    <xf numFmtId="0" fontId="187" fillId="111" borderId="0"/>
    <xf numFmtId="0" fontId="187" fillId="106" borderId="0"/>
    <xf numFmtId="205" fontId="188" fillId="0" borderId="55">
      <alignment horizontal="center"/>
    </xf>
    <xf numFmtId="205" fontId="188" fillId="0" borderId="55">
      <alignment horizontal="center"/>
    </xf>
    <xf numFmtId="205" fontId="188" fillId="0" borderId="55">
      <alignment horizontal="center"/>
    </xf>
    <xf numFmtId="205" fontId="188" fillId="0" borderId="55">
      <alignment horizontal="center"/>
    </xf>
    <xf numFmtId="205" fontId="188" fillId="0" borderId="55">
      <alignment horizontal="center"/>
    </xf>
    <xf numFmtId="205" fontId="188" fillId="0" borderId="55">
      <alignment horizontal="center"/>
    </xf>
    <xf numFmtId="0" fontId="20" fillId="0" borderId="0"/>
    <xf numFmtId="0" fontId="20" fillId="0" borderId="0"/>
    <xf numFmtId="0" fontId="189" fillId="0" borderId="0" applyNumberFormat="0" applyFont="0" applyFill="0" applyBorder="0" applyAlignment="0" applyProtection="0"/>
    <xf numFmtId="215" fontId="20" fillId="0" borderId="0" applyFill="0" applyBorder="0" applyAlignment="0" applyProtection="0">
      <alignment wrapText="1"/>
    </xf>
    <xf numFmtId="215" fontId="20" fillId="0" borderId="0" applyFill="0" applyBorder="0" applyAlignment="0" applyProtection="0">
      <alignment wrapText="1"/>
    </xf>
    <xf numFmtId="41" fontId="120" fillId="0" borderId="0" applyFont="0" applyFill="0" applyBorder="0" applyAlignment="0" applyProtection="0"/>
    <xf numFmtId="0" fontId="21" fillId="0" borderId="0" applyNumberFormat="0" applyFill="0" applyBorder="0">
      <alignment horizontal="center" wrapText="1"/>
    </xf>
    <xf numFmtId="0" fontId="21" fillId="0" borderId="0" applyNumberFormat="0" applyFill="0" applyBorder="0">
      <alignment horizontal="center" wrapText="1"/>
    </xf>
    <xf numFmtId="0" fontId="190" fillId="119" borderId="0" applyNumberFormat="0">
      <alignment vertical="center"/>
    </xf>
    <xf numFmtId="40" fontId="191" fillId="0" borderId="0" applyBorder="0">
      <alignment horizontal="right"/>
    </xf>
    <xf numFmtId="0" fontId="192" fillId="120" borderId="0" applyNumberFormat="0" applyFill="0" applyBorder="0" applyProtection="0">
      <alignment wrapText="1"/>
    </xf>
    <xf numFmtId="49" fontId="193" fillId="0" borderId="1">
      <alignment vertical="center"/>
    </xf>
    <xf numFmtId="49" fontId="149" fillId="0" borderId="0" applyFont="0" applyFill="0" applyBorder="0" applyAlignment="0" applyProtection="0"/>
    <xf numFmtId="49" fontId="149" fillId="0" borderId="0" applyFont="0" applyFill="0" applyBorder="0" applyAlignment="0" applyProtection="0"/>
    <xf numFmtId="216" fontId="149" fillId="0" borderId="0" applyFont="0" applyFill="0" applyBorder="0" applyAlignment="0" applyProtection="0"/>
    <xf numFmtId="216" fontId="149" fillId="0" borderId="0" applyFont="0" applyFill="0" applyBorder="0" applyAlignment="0" applyProtection="0"/>
    <xf numFmtId="217" fontId="120" fillId="0" borderId="0" applyFont="0" applyFill="0" applyBorder="0" applyAlignment="0" applyProtection="0"/>
    <xf numFmtId="0" fontId="194" fillId="121" borderId="0" applyNumberFormat="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1" fillId="0" borderId="0" applyNumberFormat="0" applyFill="0" applyBorder="0" applyAlignment="0" applyProtection="0"/>
    <xf numFmtId="0" fontId="195"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194" fillId="121" borderId="0" applyNumberFormat="0" applyBorder="0" applyAlignment="0" applyProtection="0"/>
    <xf numFmtId="0" fontId="130" fillId="122" borderId="0" applyNumberFormat="0" applyFont="0" applyBorder="0" applyAlignment="0" applyProtection="0">
      <alignment vertical="center"/>
    </xf>
    <xf numFmtId="0" fontId="20" fillId="0" borderId="77" applyNumberFormat="0" applyFont="0" applyBorder="0" applyAlignment="0" applyProtection="0"/>
    <xf numFmtId="0" fontId="20" fillId="0" borderId="77" applyNumberFormat="0" applyFont="0" applyBorder="0" applyAlignment="0" applyProtection="0"/>
    <xf numFmtId="0" fontId="20" fillId="0" borderId="77" applyNumberFormat="0" applyFont="0" applyBorder="0" applyAlignment="0" applyProtection="0"/>
    <xf numFmtId="0" fontId="20" fillId="0" borderId="77" applyNumberFormat="0" applyFont="0" applyBorder="0" applyAlignment="0" applyProtection="0"/>
    <xf numFmtId="0" fontId="20" fillId="0" borderId="77" applyNumberFormat="0" applyFont="0" applyBorder="0" applyAlignment="0" applyProtection="0"/>
    <xf numFmtId="203" fontId="20" fillId="0" borderId="30">
      <protection locked="0"/>
    </xf>
    <xf numFmtId="203" fontId="20" fillId="0" borderId="30">
      <protection locked="0"/>
    </xf>
    <xf numFmtId="203" fontId="20" fillId="0" borderId="30">
      <protection locked="0"/>
    </xf>
    <xf numFmtId="0" fontId="82" fillId="0" borderId="29" applyNumberFormat="0" applyFill="0" applyAlignment="0" applyProtection="0"/>
    <xf numFmtId="0" fontId="71" fillId="0" borderId="78" applyNumberFormat="0" applyFill="0" applyAlignment="0" applyProtection="0"/>
    <xf numFmtId="0" fontId="20" fillId="0" borderId="77" applyNumberFormat="0" applyFont="0" applyBorder="0" applyAlignment="0" applyProtection="0"/>
    <xf numFmtId="0" fontId="71" fillId="0" borderId="78" applyNumberFormat="0" applyFill="0" applyAlignment="0" applyProtection="0"/>
    <xf numFmtId="0" fontId="196" fillId="0" borderId="29" applyNumberFormat="0" applyFill="0" applyAlignment="0" applyProtection="0"/>
    <xf numFmtId="203" fontId="20" fillId="0" borderId="30">
      <protection locked="0"/>
    </xf>
    <xf numFmtId="203" fontId="20" fillId="0" borderId="30">
      <protection locked="0"/>
    </xf>
    <xf numFmtId="0" fontId="20" fillId="0" borderId="77" applyNumberFormat="0" applyFont="0" applyBorder="0" applyAlignment="0" applyProtection="0"/>
    <xf numFmtId="203" fontId="20" fillId="0" borderId="30">
      <protection locked="0"/>
    </xf>
    <xf numFmtId="0" fontId="97" fillId="0" borderId="29" applyNumberFormat="0" applyFill="0" applyAlignment="0" applyProtection="0"/>
    <xf numFmtId="203" fontId="20" fillId="0" borderId="30">
      <protection locked="0"/>
    </xf>
    <xf numFmtId="203" fontId="20" fillId="0" borderId="30">
      <protection locked="0"/>
    </xf>
    <xf numFmtId="0" fontId="20" fillId="0" borderId="77" applyNumberFormat="0" applyFont="0" applyBorder="0" applyAlignment="0" applyProtection="0"/>
    <xf numFmtId="203" fontId="20" fillId="0" borderId="30">
      <protection locked="0"/>
    </xf>
    <xf numFmtId="0" fontId="71" fillId="0" borderId="78" applyNumberFormat="0" applyFill="0" applyAlignment="0" applyProtection="0"/>
    <xf numFmtId="203" fontId="20" fillId="0" borderId="79">
      <protection locked="0"/>
    </xf>
    <xf numFmtId="203" fontId="20" fillId="0" borderId="79">
      <protection locked="0"/>
    </xf>
    <xf numFmtId="0" fontId="71" fillId="0" borderId="78" applyNumberFormat="0" applyFill="0" applyAlignment="0" applyProtection="0"/>
    <xf numFmtId="0" fontId="20" fillId="0" borderId="77" applyNumberFormat="0" applyFont="0" applyBorder="0" applyAlignment="0" applyProtection="0"/>
    <xf numFmtId="203" fontId="20" fillId="0" borderId="30">
      <protection locked="0"/>
    </xf>
    <xf numFmtId="203" fontId="20" fillId="0" borderId="30">
      <protection locked="0"/>
    </xf>
    <xf numFmtId="203" fontId="20" fillId="0" borderId="30">
      <protection locked="0"/>
    </xf>
    <xf numFmtId="203" fontId="20" fillId="0" borderId="30">
      <protection locked="0"/>
    </xf>
    <xf numFmtId="203" fontId="20" fillId="0" borderId="30">
      <protection locked="0"/>
    </xf>
    <xf numFmtId="0" fontId="20" fillId="0" borderId="77" applyNumberFormat="0" applyFont="0" applyBorder="0" applyAlignment="0" applyProtection="0"/>
    <xf numFmtId="203" fontId="20" fillId="0" borderId="30">
      <protection locked="0"/>
    </xf>
    <xf numFmtId="203" fontId="20" fillId="0" borderId="30">
      <protection locked="0"/>
    </xf>
    <xf numFmtId="203" fontId="20" fillId="0" borderId="30">
      <protection locked="0"/>
    </xf>
    <xf numFmtId="203" fontId="20" fillId="0" borderId="30">
      <protection locked="0"/>
    </xf>
    <xf numFmtId="203" fontId="20" fillId="0" borderId="30">
      <protection locked="0"/>
    </xf>
    <xf numFmtId="0" fontId="20" fillId="0" borderId="77" applyNumberFormat="0" applyFont="0" applyBorder="0" applyAlignment="0" applyProtection="0"/>
    <xf numFmtId="203" fontId="20" fillId="0" borderId="30">
      <protection locked="0"/>
    </xf>
    <xf numFmtId="0" fontId="20" fillId="0" borderId="77" applyNumberFormat="0" applyFont="0" applyBorder="0" applyAlignment="0" applyProtection="0"/>
    <xf numFmtId="0" fontId="97" fillId="0" borderId="29" applyNumberFormat="0" applyFill="0" applyAlignment="0" applyProtection="0"/>
    <xf numFmtId="0" fontId="20" fillId="0" borderId="77" applyNumberFormat="0" applyFont="0" applyBorder="0" applyAlignment="0" applyProtection="0"/>
    <xf numFmtId="7" fontId="197" fillId="122" borderId="0" applyNumberFormat="0" applyBorder="0" applyProtection="0">
      <alignment horizontal="right" vertical="center" indent="1"/>
    </xf>
    <xf numFmtId="37" fontId="22" fillId="19" borderId="0" applyNumberFormat="0" applyBorder="0" applyAlignment="0" applyProtection="0"/>
    <xf numFmtId="37" fontId="22" fillId="19" borderId="0" applyNumberFormat="0" applyBorder="0" applyAlignment="0" applyProtection="0"/>
    <xf numFmtId="37" fontId="22" fillId="0" borderId="0"/>
    <xf numFmtId="37" fontId="22" fillId="0" borderId="0"/>
    <xf numFmtId="37" fontId="22" fillId="19" borderId="0" applyNumberFormat="0" applyBorder="0" applyAlignment="0" applyProtection="0"/>
    <xf numFmtId="3" fontId="198" fillId="0" borderId="70" applyProtection="0"/>
    <xf numFmtId="218" fontId="199" fillId="0" borderId="0" applyFont="0" applyFill="0" applyBorder="0" applyAlignment="0" applyProtection="0"/>
    <xf numFmtId="219" fontId="144" fillId="0" borderId="0" applyFont="0" applyFill="0" applyBorder="0" applyAlignment="0" applyProtection="0"/>
    <xf numFmtId="220" fontId="144" fillId="0" borderId="0" applyFont="0" applyFill="0" applyBorder="0" applyAlignment="0" applyProtection="0"/>
    <xf numFmtId="221" fontId="144" fillId="0" borderId="0" applyFont="0" applyFill="0" applyBorder="0" applyAlignment="0" applyProtection="0"/>
    <xf numFmtId="0" fontId="35" fillId="0" borderId="0" applyFill="0" applyBorder="0" applyAlignment="0"/>
    <xf numFmtId="0" fontId="83" fillId="0" borderId="0" applyNumberFormat="0" applyFill="0" applyBorder="0" applyAlignment="0" applyProtection="0"/>
    <xf numFmtId="0" fontId="84" fillId="0" borderId="0" applyNumberFormat="0" applyFill="0" applyBorder="0" applyAlignment="0" applyProtection="0"/>
    <xf numFmtId="0" fontId="200" fillId="0" borderId="0" applyNumberFormat="0" applyFill="0" applyBorder="0" applyAlignment="0" applyProtection="0"/>
    <xf numFmtId="0" fontId="113"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113" fillId="0" borderId="0" applyNumberFormat="0" applyFill="0" applyBorder="0" applyAlignment="0" applyProtection="0"/>
    <xf numFmtId="1" fontId="20" fillId="0" borderId="0" applyFont="0" applyFill="0" applyBorder="0">
      <alignment horizontal="center"/>
    </xf>
    <xf numFmtId="1" fontId="20" fillId="0" borderId="0" applyFont="0" applyFill="0" applyBorder="0">
      <alignment horizontal="center"/>
    </xf>
    <xf numFmtId="1" fontId="20" fillId="0" borderId="0" applyFont="0" applyFill="0" applyBorder="0">
      <alignment horizontal="center"/>
    </xf>
    <xf numFmtId="1" fontId="20" fillId="0" borderId="0" applyFont="0" applyFill="0" applyBorder="0">
      <alignment horizontal="center"/>
    </xf>
    <xf numFmtId="0" fontId="201" fillId="0" borderId="0" applyFill="0" applyBorder="0" applyAlignment="0" applyProtection="0"/>
    <xf numFmtId="0" fontId="202" fillId="0" borderId="0"/>
    <xf numFmtId="9" fontId="28" fillId="0" borderId="0" applyFont="0" applyFill="0" applyBorder="0" applyAlignment="0" applyProtection="0"/>
    <xf numFmtId="44" fontId="24" fillId="0" borderId="0" applyFont="0" applyFill="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20" fillId="0" borderId="0"/>
    <xf numFmtId="0" fontId="16" fillId="36" borderId="0" applyNumberFormat="0" applyBorder="0" applyAlignment="0" applyProtection="0"/>
    <xf numFmtId="0" fontId="212" fillId="6" borderId="0" applyNumberFormat="0" applyBorder="0" applyAlignment="0" applyProtection="0"/>
    <xf numFmtId="0" fontId="16" fillId="25" borderId="0" applyNumberFormat="0" applyBorder="0" applyAlignment="0" applyProtection="0"/>
    <xf numFmtId="0" fontId="212" fillId="8" borderId="0" applyNumberFormat="0" applyBorder="0" applyAlignment="0" applyProtection="0"/>
    <xf numFmtId="0" fontId="16" fillId="88" borderId="0" applyNumberFormat="0" applyBorder="0" applyAlignment="0" applyProtection="0"/>
    <xf numFmtId="0" fontId="212" fillId="10" borderId="0" applyNumberFormat="0" applyBorder="0" applyAlignment="0" applyProtection="0"/>
    <xf numFmtId="0" fontId="16" fillId="83" borderId="0" applyNumberFormat="0" applyBorder="0" applyAlignment="0" applyProtection="0"/>
    <xf numFmtId="0" fontId="212" fillId="12" borderId="0" applyNumberFormat="0" applyBorder="0" applyAlignment="0" applyProtection="0"/>
    <xf numFmtId="0" fontId="16" fillId="93" borderId="0" applyNumberFormat="0" applyBorder="0" applyAlignment="0" applyProtection="0"/>
    <xf numFmtId="0" fontId="212" fillId="14" borderId="0" applyNumberFormat="0" applyBorder="0" applyAlignment="0" applyProtection="0"/>
    <xf numFmtId="0" fontId="16" fillId="24" borderId="0" applyNumberFormat="0" applyBorder="0" applyAlignment="0" applyProtection="0"/>
    <xf numFmtId="0" fontId="212" fillId="16" borderId="0" applyNumberFormat="0" applyBorder="0" applyAlignment="0" applyProtection="0"/>
    <xf numFmtId="0" fontId="16" fillId="98" borderId="0" applyNumberFormat="0" applyBorder="0" applyAlignment="0" applyProtection="0"/>
    <xf numFmtId="0" fontId="212" fillId="7" borderId="0" applyNumberFormat="0" applyBorder="0" applyAlignment="0" applyProtection="0"/>
    <xf numFmtId="0" fontId="16" fillId="25" borderId="0" applyNumberFormat="0" applyBorder="0" applyAlignment="0" applyProtection="0"/>
    <xf numFmtId="0" fontId="212" fillId="9" borderId="0" applyNumberFormat="0" applyBorder="0" applyAlignment="0" applyProtection="0"/>
    <xf numFmtId="0" fontId="16" fillId="30" borderId="0" applyNumberFormat="0" applyBorder="0" applyAlignment="0" applyProtection="0"/>
    <xf numFmtId="0" fontId="212" fillId="11" borderId="0" applyNumberFormat="0" applyBorder="0" applyAlignment="0" applyProtection="0"/>
    <xf numFmtId="0" fontId="16" fillId="34" borderId="0" applyNumberFormat="0" applyBorder="0" applyAlignment="0" applyProtection="0"/>
    <xf numFmtId="0" fontId="212" fillId="13" borderId="0" applyNumberFormat="0" applyBorder="0" applyAlignment="0" applyProtection="0"/>
    <xf numFmtId="0" fontId="16" fillId="98" borderId="0" applyNumberFormat="0" applyBorder="0" applyAlignment="0" applyProtection="0"/>
    <xf numFmtId="0" fontId="212" fillId="15" borderId="0" applyNumberFormat="0" applyBorder="0" applyAlignment="0" applyProtection="0"/>
    <xf numFmtId="0" fontId="16" fillId="92" borderId="0" applyNumberFormat="0" applyBorder="0" applyAlignment="0" applyProtection="0"/>
    <xf numFmtId="0" fontId="212" fillId="17" borderId="0" applyNumberFormat="0" applyBorder="0" applyAlignment="0" applyProtection="0"/>
    <xf numFmtId="0" fontId="206" fillId="98" borderId="0" applyNumberFormat="0" applyBorder="0" applyAlignment="0" applyProtection="0"/>
    <xf numFmtId="0" fontId="206" fillId="25" borderId="0" applyNumberFormat="0" applyBorder="0" applyAlignment="0" applyProtection="0"/>
    <xf numFmtId="0" fontId="206" fillId="30" borderId="0" applyNumberFormat="0" applyBorder="0" applyAlignment="0" applyProtection="0"/>
    <xf numFmtId="0" fontId="206" fillId="34" borderId="0" applyNumberFormat="0" applyBorder="0" applyAlignment="0" applyProtection="0"/>
    <xf numFmtId="0" fontId="206" fillId="98" borderId="0" applyNumberFormat="0" applyBorder="0" applyAlignment="0" applyProtection="0"/>
    <xf numFmtId="0" fontId="206" fillId="92" borderId="0" applyNumberFormat="0" applyBorder="0" applyAlignment="0" applyProtection="0"/>
    <xf numFmtId="0" fontId="67" fillId="123" borderId="0" applyNumberFormat="0" applyBorder="0" applyAlignment="0" applyProtection="0"/>
    <xf numFmtId="0" fontId="67" fillId="124" borderId="0" applyNumberFormat="0" applyBorder="0" applyAlignment="0" applyProtection="0"/>
    <xf numFmtId="0" fontId="67" fillId="74" borderId="0" applyNumberFormat="0" applyBorder="0" applyAlignment="0" applyProtection="0"/>
    <xf numFmtId="0" fontId="67" fillId="125" borderId="0" applyNumberFormat="0" applyBorder="0" applyAlignment="0" applyProtection="0"/>
    <xf numFmtId="0" fontId="67" fillId="126" borderId="0" applyNumberFormat="0" applyBorder="0" applyAlignment="0" applyProtection="0"/>
    <xf numFmtId="0" fontId="67" fillId="127" borderId="0" applyNumberFormat="0" applyBorder="0" applyAlignment="0" applyProtection="0"/>
    <xf numFmtId="0" fontId="207" fillId="73" borderId="0" applyNumberFormat="0" applyBorder="0" applyAlignment="0" applyProtection="0"/>
    <xf numFmtId="0" fontId="128" fillId="128" borderId="83" applyNumberFormat="0" applyAlignment="0" applyProtection="0"/>
    <xf numFmtId="0" fontId="131" fillId="74" borderId="63" applyNumberFormat="0" applyAlignment="0" applyProtection="0"/>
    <xf numFmtId="0" fontId="208" fillId="0" borderId="0" applyNumberFormat="0" applyFill="0" applyBorder="0" applyAlignment="0" applyProtection="0"/>
    <xf numFmtId="0" fontId="146" fillId="129" borderId="0" applyNumberFormat="0" applyBorder="0" applyAlignment="0" applyProtection="0"/>
    <xf numFmtId="0" fontId="152" fillId="0" borderId="84" applyNumberFormat="0" applyFill="0" applyAlignment="0" applyProtection="0"/>
    <xf numFmtId="0" fontId="155" fillId="0" borderId="15" applyNumberFormat="0" applyFill="0" applyAlignment="0" applyProtection="0"/>
    <xf numFmtId="0" fontId="158" fillId="0" borderId="85" applyNumberFormat="0" applyFill="0" applyAlignment="0" applyProtection="0"/>
    <xf numFmtId="0" fontId="209" fillId="79" borderId="83" applyNumberFormat="0" applyAlignment="0" applyProtection="0"/>
    <xf numFmtId="0" fontId="171" fillId="79" borderId="0" applyNumberFormat="0" applyBorder="0" applyAlignment="0" applyProtection="0"/>
    <xf numFmtId="0" fontId="212" fillId="0" borderId="0"/>
    <xf numFmtId="0" fontId="20" fillId="78" borderId="86" applyNumberFormat="0" applyFont="0" applyAlignment="0" applyProtection="0"/>
    <xf numFmtId="0" fontId="211" fillId="5" borderId="13" applyNumberFormat="0" applyFont="0" applyAlignment="0" applyProtection="0"/>
    <xf numFmtId="0" fontId="176" fillId="128" borderId="87" applyNumberFormat="0" applyAlignment="0" applyProtection="0"/>
    <xf numFmtId="4" fontId="17" fillId="102" borderId="88" applyNumberFormat="0" applyProtection="0">
      <alignment vertical="center"/>
    </xf>
    <xf numFmtId="4" fontId="30" fillId="102" borderId="88" applyNumberFormat="0" applyProtection="0">
      <alignment vertical="center"/>
    </xf>
    <xf numFmtId="4" fontId="17" fillId="102" borderId="88" applyNumberFormat="0" applyProtection="0">
      <alignment horizontal="left" vertical="center" indent="1"/>
    </xf>
    <xf numFmtId="0" fontId="17" fillId="102" borderId="88" applyNumberFormat="0" applyProtection="0">
      <alignment horizontal="left" vertical="top" indent="1"/>
    </xf>
    <xf numFmtId="4" fontId="17" fillId="36" borderId="0" applyNumberFormat="0" applyProtection="0">
      <alignment horizontal="left" vertical="center" indent="1"/>
    </xf>
    <xf numFmtId="4" fontId="16" fillId="24" borderId="88" applyNumberFormat="0" applyProtection="0">
      <alignment horizontal="right" vertical="center"/>
    </xf>
    <xf numFmtId="4" fontId="16" fillId="25" borderId="88" applyNumberFormat="0" applyProtection="0">
      <alignment horizontal="right" vertical="center"/>
    </xf>
    <xf numFmtId="4" fontId="16" fillId="26" borderId="88" applyNumberFormat="0" applyProtection="0">
      <alignment horizontal="right" vertical="center"/>
    </xf>
    <xf numFmtId="4" fontId="16" fillId="27" borderId="88" applyNumberFormat="0" applyProtection="0">
      <alignment horizontal="right" vertical="center"/>
    </xf>
    <xf numFmtId="4" fontId="16" fillId="28" borderId="88" applyNumberFormat="0" applyProtection="0">
      <alignment horizontal="right" vertical="center"/>
    </xf>
    <xf numFmtId="4" fontId="16" fillId="29" borderId="88" applyNumberFormat="0" applyProtection="0">
      <alignment horizontal="right" vertical="center"/>
    </xf>
    <xf numFmtId="4" fontId="16" fillId="30" borderId="88" applyNumberFormat="0" applyProtection="0">
      <alignment horizontal="right" vertical="center"/>
    </xf>
    <xf numFmtId="4" fontId="16" fillId="31" borderId="88" applyNumberFormat="0" applyProtection="0">
      <alignment horizontal="right" vertical="center"/>
    </xf>
    <xf numFmtId="4" fontId="16" fillId="32" borderId="88" applyNumberFormat="0" applyProtection="0">
      <alignment horizontal="right" vertical="center"/>
    </xf>
    <xf numFmtId="4" fontId="17" fillId="130" borderId="89" applyNumberFormat="0" applyProtection="0">
      <alignment horizontal="left" vertical="center" indent="1"/>
    </xf>
    <xf numFmtId="4" fontId="16" fillId="41" borderId="0" applyNumberFormat="0" applyProtection="0">
      <alignment horizontal="left" vertical="center" indent="1"/>
    </xf>
    <xf numFmtId="4" fontId="33" fillId="98" borderId="0" applyNumberFormat="0" applyProtection="0">
      <alignment horizontal="left" vertical="center" indent="1"/>
    </xf>
    <xf numFmtId="4" fontId="16" fillId="36" borderId="88" applyNumberFormat="0" applyProtection="0">
      <alignment horizontal="right" vertical="center"/>
    </xf>
    <xf numFmtId="4" fontId="16" fillId="41" borderId="0" applyNumberFormat="0" applyProtection="0">
      <alignment horizontal="left" vertical="center" indent="1"/>
    </xf>
    <xf numFmtId="4" fontId="16" fillId="36" borderId="0" applyNumberFormat="0" applyProtection="0">
      <alignment horizontal="left" vertical="center" indent="1"/>
    </xf>
    <xf numFmtId="0" fontId="20" fillId="98" borderId="88" applyNumberFormat="0" applyProtection="0">
      <alignment horizontal="left" vertical="center" indent="1"/>
    </xf>
    <xf numFmtId="0" fontId="20" fillId="98" borderId="88" applyNumberFormat="0" applyProtection="0">
      <alignment horizontal="left" vertical="top" indent="1"/>
    </xf>
    <xf numFmtId="0" fontId="20" fillId="36" borderId="88" applyNumberFormat="0" applyProtection="0">
      <alignment horizontal="left" vertical="center" indent="1"/>
    </xf>
    <xf numFmtId="0" fontId="20" fillId="36" borderId="88" applyNumberFormat="0" applyProtection="0">
      <alignment horizontal="left" vertical="top" indent="1"/>
    </xf>
    <xf numFmtId="0" fontId="20" fillId="93" borderId="88" applyNumberFormat="0" applyProtection="0">
      <alignment horizontal="left" vertical="center" indent="1"/>
    </xf>
    <xf numFmtId="0" fontId="20" fillId="93" borderId="88" applyNumberFormat="0" applyProtection="0">
      <alignment horizontal="left" vertical="top" indent="1"/>
    </xf>
    <xf numFmtId="0" fontId="20" fillId="41" borderId="88" applyNumberFormat="0" applyProtection="0">
      <alignment horizontal="left" vertical="center" indent="1"/>
    </xf>
    <xf numFmtId="0" fontId="20" fillId="41" borderId="88" applyNumberFormat="0" applyProtection="0">
      <alignment horizontal="left" vertical="top" indent="1"/>
    </xf>
    <xf numFmtId="0" fontId="20" fillId="83" borderId="82" applyNumberFormat="0">
      <protection locked="0"/>
    </xf>
    <xf numFmtId="4" fontId="16" fillId="88" borderId="88" applyNumberFormat="0" applyProtection="0">
      <alignment vertical="center"/>
    </xf>
    <xf numFmtId="4" fontId="35" fillId="88" borderId="88" applyNumberFormat="0" applyProtection="0">
      <alignment vertical="center"/>
    </xf>
    <xf numFmtId="4" fontId="16" fillId="88" borderId="88" applyNumberFormat="0" applyProtection="0">
      <alignment horizontal="left" vertical="center" indent="1"/>
    </xf>
    <xf numFmtId="0" fontId="16" fillId="88" borderId="88" applyNumberFormat="0" applyProtection="0">
      <alignment horizontal="left" vertical="top" indent="1"/>
    </xf>
    <xf numFmtId="4" fontId="16" fillId="41" borderId="88" applyNumberFormat="0" applyProtection="0">
      <alignment horizontal="right" vertical="center"/>
    </xf>
    <xf numFmtId="4" fontId="35" fillId="41" borderId="88" applyNumberFormat="0" applyProtection="0">
      <alignment horizontal="right" vertical="center"/>
    </xf>
    <xf numFmtId="4" fontId="16" fillId="36" borderId="88" applyNumberFormat="0" applyProtection="0">
      <alignment horizontal="left" vertical="center" indent="1"/>
    </xf>
    <xf numFmtId="0" fontId="16" fillId="36" borderId="88" applyNumberFormat="0" applyProtection="0">
      <alignment horizontal="left" vertical="top" indent="1"/>
    </xf>
    <xf numFmtId="4" fontId="210" fillId="131" borderId="0" applyNumberFormat="0" applyProtection="0">
      <alignment horizontal="left" vertical="center" indent="1"/>
    </xf>
    <xf numFmtId="4" fontId="44" fillId="41" borderId="88" applyNumberFormat="0" applyProtection="0">
      <alignment horizontal="right" vertical="center"/>
    </xf>
    <xf numFmtId="0" fontId="71" fillId="0" borderId="90" applyNumberFormat="0" applyFill="0" applyAlignment="0" applyProtection="0"/>
    <xf numFmtId="0" fontId="7" fillId="0" borderId="0"/>
    <xf numFmtId="9" fontId="7" fillId="0" borderId="0" applyFont="0" applyFill="0" applyBorder="0" applyAlignment="0" applyProtection="0"/>
    <xf numFmtId="0" fontId="95" fillId="0" borderId="0"/>
    <xf numFmtId="0" fontId="120" fillId="0" borderId="0"/>
    <xf numFmtId="43" fontId="120" fillId="0" borderId="0" applyFont="0" applyFill="0" applyBorder="0" applyAlignment="0" applyProtection="0"/>
    <xf numFmtId="9" fontId="95"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 fontId="23" fillId="0" borderId="82" applyNumberFormat="0" applyProtection="0">
      <alignment horizontal="left" vertical="center" indent="1"/>
    </xf>
    <xf numFmtId="4" fontId="53" fillId="103" borderId="82" applyNumberFormat="0" applyProtection="0">
      <alignment horizontal="right" vertical="center" wrapText="1"/>
    </xf>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40" borderId="101" applyNumberFormat="0" applyProtection="0">
      <alignment horizontal="left" vertical="top" indent="1"/>
    </xf>
    <xf numFmtId="4" fontId="35" fillId="40" borderId="101" applyNumberFormat="0" applyProtection="0">
      <alignment vertical="center"/>
    </xf>
    <xf numFmtId="0" fontId="6" fillId="0" borderId="0"/>
    <xf numFmtId="0" fontId="20" fillId="35" borderId="101" applyNumberFormat="0" applyProtection="0">
      <alignment horizontal="left" vertical="top" indent="1"/>
    </xf>
    <xf numFmtId="0" fontId="6" fillId="0" borderId="0"/>
    <xf numFmtId="0" fontId="6" fillId="0" borderId="0"/>
    <xf numFmtId="0" fontId="6" fillId="0" borderId="0"/>
    <xf numFmtId="0" fontId="6" fillId="0" borderId="0"/>
    <xf numFmtId="0" fontId="6" fillId="0" borderId="0"/>
    <xf numFmtId="0" fontId="6" fillId="0" borderId="0"/>
    <xf numFmtId="4" fontId="16" fillId="29" borderId="101" applyNumberFormat="0" applyProtection="0">
      <alignment horizontal="right" vertical="center"/>
    </xf>
    <xf numFmtId="0" fontId="6" fillId="0" borderId="0"/>
    <xf numFmtId="0" fontId="6" fillId="0" borderId="0"/>
    <xf numFmtId="0" fontId="6" fillId="0" borderId="0"/>
    <xf numFmtId="0" fontId="6" fillId="0" borderId="0"/>
    <xf numFmtId="0" fontId="6" fillId="0" borderId="0"/>
    <xf numFmtId="4" fontId="16" fillId="28" borderId="101" applyNumberFormat="0" applyProtection="0">
      <alignment horizontal="right" vertical="center"/>
    </xf>
    <xf numFmtId="0" fontId="6" fillId="0" borderId="0"/>
    <xf numFmtId="4" fontId="16" fillId="28" borderId="101" applyNumberFormat="0" applyProtection="0">
      <alignment horizontal="right" vertical="center"/>
    </xf>
    <xf numFmtId="4" fontId="16" fillId="28" borderId="101" applyNumberFormat="0" applyProtection="0">
      <alignment horizontal="right" vertical="center"/>
    </xf>
    <xf numFmtId="0" fontId="6" fillId="5" borderId="13" applyNumberFormat="0" applyFont="0" applyAlignment="0" applyProtection="0"/>
    <xf numFmtId="4" fontId="16" fillId="27" borderId="101" applyNumberFormat="0" applyProtection="0">
      <alignment horizontal="right" vertical="center"/>
    </xf>
    <xf numFmtId="4" fontId="16" fillId="25" borderId="101" applyNumberFormat="0" applyProtection="0">
      <alignment horizontal="right" vertical="center"/>
    </xf>
    <xf numFmtId="4" fontId="16" fillId="24" borderId="101" applyNumberFormat="0" applyProtection="0">
      <alignment horizontal="right" vertical="center"/>
    </xf>
    <xf numFmtId="0" fontId="17" fillId="19" borderId="101" applyNumberFormat="0" applyProtection="0">
      <alignment horizontal="left" vertical="top" indent="1"/>
    </xf>
    <xf numFmtId="9" fontId="6" fillId="0" borderId="0" applyFont="0" applyFill="0" applyBorder="0" applyAlignment="0" applyProtection="0"/>
    <xf numFmtId="4" fontId="29" fillId="18" borderId="82" applyNumberFormat="0" applyProtection="0">
      <alignment horizontal="right" vertical="center" wrapText="1"/>
    </xf>
    <xf numFmtId="4" fontId="29" fillId="18" borderId="82" applyNumberFormat="0" applyProtection="0">
      <alignment horizontal="right" vertical="center" wrapText="1"/>
    </xf>
    <xf numFmtId="4" fontId="29" fillId="18" borderId="82" applyNumberFormat="0" applyProtection="0">
      <alignment horizontal="right" vertical="center" wrapText="1"/>
    </xf>
    <xf numFmtId="4" fontId="29" fillId="18" borderId="82" applyNumberFormat="0" applyProtection="0">
      <alignment horizontal="right" vertical="center" wrapText="1"/>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30" fillId="19" borderId="88" applyNumberFormat="0" applyProtection="0">
      <alignment vertical="center"/>
    </xf>
    <xf numFmtId="4" fontId="29" fillId="18" borderId="82" applyNumberFormat="0" applyProtection="0">
      <alignment horizontal="left" vertical="center" indent="1"/>
    </xf>
    <xf numFmtId="4" fontId="29" fillId="18" borderId="82" applyNumberFormat="0" applyProtection="0">
      <alignment horizontal="left" vertical="center" indent="1"/>
    </xf>
    <xf numFmtId="4" fontId="29" fillId="18" borderId="82" applyNumberFormat="0" applyProtection="0">
      <alignment horizontal="left" vertical="center" indent="1"/>
    </xf>
    <xf numFmtId="4" fontId="29" fillId="18" borderId="82" applyNumberFormat="0" applyProtection="0">
      <alignment horizontal="left" vertical="center" indent="1"/>
    </xf>
    <xf numFmtId="4" fontId="29" fillId="18" borderId="82" applyNumberFormat="0" applyProtection="0">
      <alignment horizontal="left" vertical="center"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0" fontId="17" fillId="19" borderId="88" applyNumberFormat="0" applyProtection="0">
      <alignment horizontal="left" vertical="top" indent="1"/>
    </xf>
    <xf numFmtId="4" fontId="25" fillId="22" borderId="82" applyNumberFormat="0" applyProtection="0">
      <alignment horizontal="left" vertical="center"/>
    </xf>
    <xf numFmtId="4" fontId="25" fillId="22" borderId="82" applyNumberFormat="0" applyProtection="0">
      <alignment horizontal="left" vertical="center"/>
    </xf>
    <xf numFmtId="4" fontId="25" fillId="22" borderId="82" applyNumberFormat="0" applyProtection="0">
      <alignment horizontal="left" vertical="center"/>
    </xf>
    <xf numFmtId="4" fontId="25" fillId="22" borderId="82" applyNumberFormat="0" applyProtection="0">
      <alignment horizontal="left" vertical="center"/>
    </xf>
    <xf numFmtId="4" fontId="25" fillId="22" borderId="82" applyNumberFormat="0" applyProtection="0">
      <alignment horizontal="lef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4"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5"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6"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7"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8"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29"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0"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1"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6" fillId="32" borderId="88" applyNumberFormat="0" applyProtection="0">
      <alignment horizontal="right" vertical="center"/>
    </xf>
    <xf numFmtId="4" fontId="17" fillId="33" borderId="82" applyNumberFormat="0" applyProtection="0">
      <alignment horizontal="left" vertical="center" indent="1"/>
    </xf>
    <xf numFmtId="4" fontId="17" fillId="33" borderId="82" applyNumberFormat="0" applyProtection="0">
      <alignment horizontal="left" vertical="center" indent="1"/>
    </xf>
    <xf numFmtId="4" fontId="17" fillId="33" borderId="82" applyNumberFormat="0" applyProtection="0">
      <alignment horizontal="left" vertical="center" indent="1"/>
    </xf>
    <xf numFmtId="4" fontId="17" fillId="33" borderId="82" applyNumberFormat="0" applyProtection="0">
      <alignment horizontal="left" vertical="center" indent="1"/>
    </xf>
    <xf numFmtId="4" fontId="17" fillId="33" borderId="82" applyNumberFormat="0" applyProtection="0">
      <alignment horizontal="left" vertical="center" indent="1"/>
    </xf>
    <xf numFmtId="4" fontId="16" fillId="34" borderId="82" applyNumberFormat="0" applyProtection="0">
      <alignment horizontal="left" vertical="center" indent="1"/>
    </xf>
    <xf numFmtId="4" fontId="16" fillId="34" borderId="82" applyNumberFormat="0" applyProtection="0">
      <alignment horizontal="left" vertical="center" indent="1"/>
    </xf>
    <xf numFmtId="4" fontId="16" fillId="34" borderId="82" applyNumberFormat="0" applyProtection="0">
      <alignment horizontal="left" vertical="center" indent="1"/>
    </xf>
    <xf numFmtId="4" fontId="16" fillId="34" borderId="82" applyNumberFormat="0" applyProtection="0">
      <alignment horizontal="left" vertical="center" indent="1"/>
    </xf>
    <xf numFmtId="4" fontId="16" fillId="34" borderId="82" applyNumberFormat="0" applyProtection="0">
      <alignment horizontal="left" vertical="center" indent="1"/>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4" fontId="16" fillId="36" borderId="88" applyNumberFormat="0" applyProtection="0">
      <alignment horizontal="right" vertical="center"/>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4" fillId="0" borderId="82" applyNumberFormat="0" applyProtection="0">
      <alignment horizontal="left" vertical="center" indent="2"/>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83" borderId="82" applyNumberFormat="0">
      <protection locked="0"/>
    </xf>
    <xf numFmtId="0" fontId="20" fillId="83" borderId="82" applyNumberFormat="0">
      <protection locked="0"/>
    </xf>
    <xf numFmtId="0" fontId="20" fillId="83" borderId="82" applyNumberFormat="0">
      <protection locked="0"/>
    </xf>
    <xf numFmtId="0" fontId="20" fillId="83" borderId="82" applyNumberFormat="0">
      <protection locked="0"/>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16"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4" fontId="35" fillId="40" borderId="88" applyNumberFormat="0" applyProtection="0">
      <alignment vertical="center"/>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0" fontId="16" fillId="40" borderId="88" applyNumberFormat="0" applyProtection="0">
      <alignment horizontal="left" vertical="top" indent="1"/>
    </xf>
    <xf numFmtId="4" fontId="23" fillId="0" borderId="82" applyNumberFormat="0" applyProtection="0">
      <alignment horizontal="right" vertical="center" wrapText="1"/>
    </xf>
    <xf numFmtId="4" fontId="23" fillId="0" borderId="82" applyNumberFormat="0" applyProtection="0">
      <alignment horizontal="right" vertical="center" wrapText="1"/>
    </xf>
    <xf numFmtId="4" fontId="23" fillId="0" borderId="82" applyNumberFormat="0" applyProtection="0">
      <alignment horizontal="right" vertical="center" wrapText="1"/>
    </xf>
    <xf numFmtId="4" fontId="23" fillId="0" borderId="82" applyNumberFormat="0" applyProtection="0">
      <alignment horizontal="right" vertical="center" wrapText="1"/>
    </xf>
    <xf numFmtId="4" fontId="23" fillId="0" borderId="82" applyNumberFormat="0" applyProtection="0">
      <alignment horizontal="right" vertical="center" wrapText="1"/>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35" fillId="41" borderId="88" applyNumberFormat="0" applyProtection="0">
      <alignment horizontal="right" vertical="center"/>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4" fontId="23" fillId="0" borderId="91" applyNumberFormat="0" applyProtection="0">
      <alignment horizontal="left" vertical="center" indent="1"/>
    </xf>
    <xf numFmtId="0" fontId="25" fillId="43" borderId="91" applyNumberFormat="0" applyProtection="0">
      <alignment horizontal="center" vertical="center" wrapText="1"/>
    </xf>
    <xf numFmtId="0" fontId="25" fillId="44" borderId="91" applyNumberFormat="0" applyProtection="0">
      <alignment horizontal="center" vertical="top" wrapText="1"/>
    </xf>
    <xf numFmtId="0" fontId="25" fillId="44" borderId="91" applyNumberFormat="0" applyProtection="0">
      <alignment horizontal="center" vertical="top" wrapText="1"/>
    </xf>
    <xf numFmtId="0" fontId="25" fillId="44" borderId="91" applyNumberFormat="0" applyProtection="0">
      <alignment horizontal="center" vertical="top" wrapText="1"/>
    </xf>
    <xf numFmtId="0" fontId="25" fillId="44" borderId="91" applyNumberFormat="0" applyProtection="0">
      <alignment horizontal="center" vertical="top" wrapText="1"/>
    </xf>
    <xf numFmtId="0" fontId="25" fillId="44" borderId="91" applyNumberFormat="0" applyProtection="0">
      <alignment horizontal="center" vertical="top" wrapText="1"/>
    </xf>
    <xf numFmtId="0" fontId="25" fillId="43" borderId="91" applyNumberFormat="0" applyProtection="0">
      <alignment horizontal="center" vertical="center" wrapText="1"/>
    </xf>
    <xf numFmtId="0" fontId="25" fillId="43" borderId="91" applyNumberFormat="0" applyProtection="0">
      <alignment horizontal="center" vertical="center" wrapText="1"/>
    </xf>
    <xf numFmtId="0" fontId="25" fillId="43" borderId="91" applyNumberFormat="0" applyProtection="0">
      <alignment horizontal="center" vertical="center" wrapText="1"/>
    </xf>
    <xf numFmtId="0" fontId="25" fillId="43" borderId="91" applyNumberFormat="0" applyProtection="0">
      <alignment horizontal="center" vertical="center" wrapText="1"/>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44" fillId="41" borderId="88" applyNumberFormat="0" applyProtection="0">
      <alignment horizontal="right" vertical="center"/>
    </xf>
    <xf numFmtId="4" fontId="23" fillId="0" borderId="82" applyNumberFormat="0" applyProtection="0">
      <alignment horizontal="left" vertical="center" indent="1"/>
    </xf>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5" borderId="0" applyNumberFormat="0" applyBorder="0" applyAlignment="0" applyProtection="0"/>
    <xf numFmtId="0" fontId="6" fillId="17" borderId="0" applyNumberFormat="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13" applyNumberFormat="0" applyFont="0" applyAlignment="0" applyProtection="0"/>
    <xf numFmtId="9" fontId="6" fillId="0" borderId="0" applyFont="0" applyFill="0" applyBorder="0" applyAlignment="0" applyProtection="0"/>
    <xf numFmtId="4" fontId="29" fillId="18" borderId="82" applyNumberFormat="0" applyProtection="0">
      <alignment horizontal="right" vertical="center" wrapText="1"/>
    </xf>
    <xf numFmtId="4" fontId="29" fillId="18" borderId="82" applyNumberFormat="0" applyProtection="0">
      <alignment horizontal="right" vertical="center" wrapText="1"/>
    </xf>
    <xf numFmtId="4" fontId="29" fillId="18" borderId="82" applyNumberFormat="0" applyProtection="0">
      <alignment horizontal="right" vertical="center" wrapText="1"/>
    </xf>
    <xf numFmtId="4" fontId="29" fillId="18" borderId="82" applyNumberFormat="0" applyProtection="0">
      <alignment horizontal="right" vertical="center" wrapText="1"/>
    </xf>
    <xf numFmtId="4" fontId="29" fillId="18" borderId="82" applyNumberFormat="0" applyProtection="0">
      <alignment horizontal="right" vertical="center" wrapText="1"/>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30" fillId="19" borderId="93" applyNumberFormat="0" applyProtection="0">
      <alignment vertical="center"/>
    </xf>
    <xf numFmtId="4" fontId="29" fillId="18" borderId="94" applyNumberFormat="0" applyProtection="0">
      <alignment horizontal="left" vertical="center" indent="1"/>
    </xf>
    <xf numFmtId="4" fontId="29" fillId="18" borderId="94" applyNumberFormat="0" applyProtection="0">
      <alignment horizontal="left" vertical="center" indent="1"/>
    </xf>
    <xf numFmtId="4" fontId="29" fillId="18" borderId="94" applyNumberFormat="0" applyProtection="0">
      <alignment horizontal="left" vertical="center" indent="1"/>
    </xf>
    <xf numFmtId="4" fontId="29" fillId="18" borderId="94" applyNumberFormat="0" applyProtection="0">
      <alignment horizontal="left" vertical="center" indent="1"/>
    </xf>
    <xf numFmtId="4" fontId="29" fillId="18" borderId="94" applyNumberFormat="0" applyProtection="0">
      <alignment horizontal="left" vertical="center"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0" fontId="17" fillId="19" borderId="93" applyNumberFormat="0" applyProtection="0">
      <alignment horizontal="left" vertical="top" indent="1"/>
    </xf>
    <xf numFmtId="4" fontId="25" fillId="22" borderId="94" applyNumberFormat="0" applyProtection="0">
      <alignment horizontal="left" vertical="center"/>
    </xf>
    <xf numFmtId="4" fontId="25" fillId="22" borderId="94" applyNumberFormat="0" applyProtection="0">
      <alignment horizontal="left" vertical="center"/>
    </xf>
    <xf numFmtId="4" fontId="25" fillId="22" borderId="94" applyNumberFormat="0" applyProtection="0">
      <alignment horizontal="left" vertical="center"/>
    </xf>
    <xf numFmtId="4" fontId="25" fillId="22" borderId="94" applyNumberFormat="0" applyProtection="0">
      <alignment horizontal="left" vertical="center"/>
    </xf>
    <xf numFmtId="4" fontId="25" fillId="22" borderId="94" applyNumberFormat="0" applyProtection="0">
      <alignment horizontal="lef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4"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5"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6"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7"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8"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29"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0"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1"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6" fillId="32" borderId="93" applyNumberFormat="0" applyProtection="0">
      <alignment horizontal="right" vertical="center"/>
    </xf>
    <xf numFmtId="4" fontId="17" fillId="33" borderId="94" applyNumberFormat="0" applyProtection="0">
      <alignment horizontal="left" vertical="center" indent="1"/>
    </xf>
    <xf numFmtId="4" fontId="17" fillId="33" borderId="94" applyNumberFormat="0" applyProtection="0">
      <alignment horizontal="left" vertical="center" indent="1"/>
    </xf>
    <xf numFmtId="4" fontId="17" fillId="33" borderId="94" applyNumberFormat="0" applyProtection="0">
      <alignment horizontal="left" vertical="center" indent="1"/>
    </xf>
    <xf numFmtId="4" fontId="17" fillId="33" borderId="94" applyNumberFormat="0" applyProtection="0">
      <alignment horizontal="left" vertical="center" indent="1"/>
    </xf>
    <xf numFmtId="4" fontId="17" fillId="33" borderId="94" applyNumberFormat="0" applyProtection="0">
      <alignment horizontal="left" vertical="center" indent="1"/>
    </xf>
    <xf numFmtId="4" fontId="16" fillId="34" borderId="94" applyNumberFormat="0" applyProtection="0">
      <alignment horizontal="left" vertical="center" indent="1"/>
    </xf>
    <xf numFmtId="4" fontId="16" fillId="34" borderId="94" applyNumberFormat="0" applyProtection="0">
      <alignment horizontal="left" vertical="center" indent="1"/>
    </xf>
    <xf numFmtId="4" fontId="16" fillId="34" borderId="94" applyNumberFormat="0" applyProtection="0">
      <alignment horizontal="left" vertical="center" indent="1"/>
    </xf>
    <xf numFmtId="4" fontId="16" fillId="34" borderId="94" applyNumberFormat="0" applyProtection="0">
      <alignment horizontal="left" vertical="center" indent="1"/>
    </xf>
    <xf numFmtId="4" fontId="16" fillId="34" borderId="94" applyNumberFormat="0" applyProtection="0">
      <alignment horizontal="left" vertical="center" indent="1"/>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4" fontId="16" fillId="36" borderId="93" applyNumberFormat="0" applyProtection="0">
      <alignment horizontal="right" vertical="center"/>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0" fillId="35" borderId="93" applyNumberFormat="0" applyProtection="0">
      <alignment horizontal="left" vertical="top" indent="1"/>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0" fillId="38" borderId="93" applyNumberFormat="0" applyProtection="0">
      <alignment horizontal="left" vertical="top" indent="1"/>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0" fillId="39" borderId="93" applyNumberFormat="0" applyProtection="0">
      <alignment horizontal="left" vertical="top" indent="1"/>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3" borderId="93" applyNumberFormat="0" applyProtection="0">
      <alignment horizontal="left" vertical="top" indent="1"/>
    </xf>
    <xf numFmtId="0" fontId="20" fillId="83" borderId="94" applyNumberFormat="0">
      <protection locked="0"/>
    </xf>
    <xf numFmtId="0" fontId="20" fillId="83" borderId="94" applyNumberFormat="0">
      <protection locked="0"/>
    </xf>
    <xf numFmtId="0" fontId="20" fillId="83" borderId="94" applyNumberFormat="0">
      <protection locked="0"/>
    </xf>
    <xf numFmtId="0" fontId="20" fillId="83" borderId="94" applyNumberFormat="0">
      <protection locked="0"/>
    </xf>
    <xf numFmtId="0" fontId="20" fillId="83" borderId="94" applyNumberFormat="0">
      <protection locked="0"/>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16"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4" fontId="35" fillId="40" borderId="93" applyNumberFormat="0" applyProtection="0">
      <alignment vertical="center"/>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0" fontId="16" fillId="40" borderId="93" applyNumberFormat="0" applyProtection="0">
      <alignment horizontal="left" vertical="top" indent="1"/>
    </xf>
    <xf numFmtId="4" fontId="23" fillId="0" borderId="94" applyNumberFormat="0" applyProtection="0">
      <alignment horizontal="right" vertical="center" wrapText="1"/>
    </xf>
    <xf numFmtId="4" fontId="23" fillId="0" borderId="94" applyNumberFormat="0" applyProtection="0">
      <alignment horizontal="right" vertical="center" wrapText="1"/>
    </xf>
    <xf numFmtId="4" fontId="23" fillId="0" borderId="94" applyNumberFormat="0" applyProtection="0">
      <alignment horizontal="right" vertical="center" wrapText="1"/>
    </xf>
    <xf numFmtId="4" fontId="23" fillId="0" borderId="94" applyNumberFormat="0" applyProtection="0">
      <alignment horizontal="right" vertical="center" wrapText="1"/>
    </xf>
    <xf numFmtId="4" fontId="23" fillId="0" borderId="94" applyNumberFormat="0" applyProtection="0">
      <alignment horizontal="right" vertical="center" wrapText="1"/>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35" fillId="41" borderId="93" applyNumberFormat="0" applyProtection="0">
      <alignment horizontal="right" vertical="center"/>
    </xf>
    <xf numFmtId="4" fontId="23" fillId="0" borderId="94" applyNumberFormat="0" applyProtection="0">
      <alignment horizontal="left" vertical="center" indent="1"/>
    </xf>
    <xf numFmtId="4" fontId="23" fillId="0" borderId="94" applyNumberFormat="0" applyProtection="0">
      <alignment horizontal="left" vertical="center" indent="1"/>
    </xf>
    <xf numFmtId="4" fontId="23" fillId="0" borderId="94" applyNumberFormat="0" applyProtection="0">
      <alignment horizontal="left" vertical="center" indent="1"/>
    </xf>
    <xf numFmtId="4" fontId="23" fillId="0" borderId="94" applyNumberFormat="0" applyProtection="0">
      <alignment horizontal="left" vertical="center" indent="1"/>
    </xf>
    <xf numFmtId="4" fontId="23" fillId="0" borderId="94" applyNumberFormat="0" applyProtection="0">
      <alignment horizontal="left" vertical="center" indent="1"/>
    </xf>
    <xf numFmtId="4" fontId="23" fillId="0" borderId="94" applyNumberFormat="0" applyProtection="0">
      <alignment horizontal="left" vertical="center" indent="1"/>
    </xf>
    <xf numFmtId="4" fontId="23" fillId="0" borderId="94" applyNumberFormat="0" applyProtection="0">
      <alignment horizontal="left" vertical="center" indent="1"/>
    </xf>
    <xf numFmtId="4" fontId="23" fillId="0" borderId="94" applyNumberFormat="0" applyProtection="0">
      <alignment horizontal="left" vertical="center" indent="1"/>
    </xf>
    <xf numFmtId="4" fontId="23" fillId="0" borderId="94" applyNumberFormat="0" applyProtection="0">
      <alignment horizontal="left" vertical="center" indent="1"/>
    </xf>
    <xf numFmtId="0" fontId="25" fillId="44" borderId="94" applyNumberFormat="0" applyProtection="0">
      <alignment horizontal="center" vertical="top" wrapText="1"/>
    </xf>
    <xf numFmtId="0" fontId="25" fillId="44" borderId="94" applyNumberFormat="0" applyProtection="0">
      <alignment horizontal="center" vertical="top" wrapText="1"/>
    </xf>
    <xf numFmtId="0" fontId="25" fillId="44" borderId="94" applyNumberFormat="0" applyProtection="0">
      <alignment horizontal="center" vertical="top" wrapText="1"/>
    </xf>
    <xf numFmtId="0" fontId="25" fillId="44" borderId="94" applyNumberFormat="0" applyProtection="0">
      <alignment horizontal="center" vertical="top" wrapText="1"/>
    </xf>
    <xf numFmtId="0" fontId="25" fillId="44" borderId="94" applyNumberFormat="0" applyProtection="0">
      <alignment horizontal="center" vertical="top" wrapText="1"/>
    </xf>
    <xf numFmtId="0" fontId="25" fillId="43" borderId="94" applyNumberFormat="0" applyProtection="0">
      <alignment horizontal="center" vertical="center" wrapText="1"/>
    </xf>
    <xf numFmtId="0" fontId="25" fillId="43" borderId="94" applyNumberFormat="0" applyProtection="0">
      <alignment horizontal="center" vertical="center" wrapText="1"/>
    </xf>
    <xf numFmtId="0" fontId="25" fillId="43" borderId="94" applyNumberFormat="0" applyProtection="0">
      <alignment horizontal="center" vertical="center" wrapText="1"/>
    </xf>
    <xf numFmtId="0" fontId="25" fillId="43" borderId="94" applyNumberFormat="0" applyProtection="0">
      <alignment horizontal="center" vertical="center" wrapText="1"/>
    </xf>
    <xf numFmtId="0" fontId="25" fillId="43" borderId="94" applyNumberFormat="0" applyProtection="0">
      <alignment horizontal="center" vertical="center" wrapText="1"/>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4" fontId="44" fillId="41" borderId="93" applyNumberFormat="0" applyProtection="0">
      <alignment horizontal="right" vertical="center"/>
    </xf>
    <xf numFmtId="0" fontId="6" fillId="0" borderId="0"/>
    <xf numFmtId="9" fontId="6" fillId="0" borderId="0" applyFont="0" applyFill="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5" borderId="0" applyNumberFormat="0" applyBorder="0" applyAlignment="0" applyProtection="0"/>
    <xf numFmtId="0" fontId="6" fillId="17" borderId="0" applyNumberFormat="0" applyBorder="0" applyAlignment="0" applyProtection="0"/>
    <xf numFmtId="0" fontId="126" fillId="34" borderId="95" applyNumberFormat="0" applyAlignment="0" applyProtection="0"/>
    <xf numFmtId="0" fontId="128" fillId="90" borderId="95" applyNumberFormat="0" applyAlignment="0" applyProtection="0"/>
    <xf numFmtId="0" fontId="128" fillId="90" borderId="95" applyNumberFormat="0" applyAlignment="0" applyProtection="0"/>
    <xf numFmtId="0" fontId="126" fillId="34" borderId="95" applyNumberFormat="0" applyAlignment="0" applyProtection="0"/>
    <xf numFmtId="0" fontId="128" fillId="90" borderId="95" applyNumberFormat="0" applyAlignment="0" applyProtection="0"/>
    <xf numFmtId="0" fontId="128" fillId="90" borderId="95" applyNumberFormat="0" applyAlignment="0" applyProtection="0"/>
    <xf numFmtId="0" fontId="128" fillId="90" borderId="95" applyNumberFormat="0" applyAlignment="0" applyProtection="0"/>
    <xf numFmtId="0" fontId="128" fillId="90" borderId="95" applyNumberFormat="0" applyAlignment="0" applyProtection="0"/>
    <xf numFmtId="0" fontId="128" fillId="90" borderId="95"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87" fontId="6" fillId="0" borderId="0" applyFont="0" applyFill="0" applyBorder="0" applyProtection="0">
      <alignment horizontal="right" vertical="center"/>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49" fillId="0" borderId="92">
      <alignment horizontal="left" vertical="center"/>
    </xf>
    <xf numFmtId="0" fontId="149" fillId="0" borderId="92">
      <alignment horizontal="left" vertical="center"/>
    </xf>
    <xf numFmtId="0" fontId="149" fillId="0" borderId="92">
      <alignment horizontal="left" vertical="center"/>
    </xf>
    <xf numFmtId="0" fontId="149" fillId="0" borderId="92">
      <alignment horizontal="left" vertical="center"/>
    </xf>
    <xf numFmtId="0" fontId="149" fillId="0" borderId="92">
      <alignment horizontal="left" vertical="center"/>
    </xf>
    <xf numFmtId="0" fontId="149" fillId="0" borderId="92">
      <alignment horizontal="left" vertical="center"/>
    </xf>
    <xf numFmtId="10" fontId="22" fillId="40" borderId="94" applyNumberFormat="0" applyBorder="0" applyAlignment="0" applyProtection="0"/>
    <xf numFmtId="10" fontId="22" fillId="40" borderId="94" applyNumberFormat="0" applyBorder="0" applyAlignment="0" applyProtection="0"/>
    <xf numFmtId="10" fontId="22" fillId="40" borderId="94" applyNumberFormat="0" applyBorder="0" applyAlignment="0" applyProtection="0"/>
    <xf numFmtId="10" fontId="22" fillId="40" borderId="94" applyNumberFormat="0" applyBorder="0" applyAlignment="0" applyProtection="0"/>
    <xf numFmtId="10" fontId="22" fillId="40" borderId="94" applyNumberFormat="0" applyBorder="0" applyAlignment="0" applyProtection="0"/>
    <xf numFmtId="10" fontId="22" fillId="40" borderId="94" applyNumberFormat="0" applyBorder="0" applyAlignment="0" applyProtection="0"/>
    <xf numFmtId="10" fontId="22" fillId="40" borderId="94" applyNumberFormat="0" applyBorder="0" applyAlignment="0" applyProtection="0"/>
    <xf numFmtId="10" fontId="22" fillId="40" borderId="94" applyNumberFormat="0" applyBorder="0" applyAlignment="0" applyProtection="0"/>
    <xf numFmtId="0" fontId="163" fillId="92" borderId="95" applyNumberFormat="0" applyAlignment="0" applyProtection="0"/>
    <xf numFmtId="0" fontId="163" fillId="92" borderId="95" applyNumberFormat="0" applyAlignment="0" applyProtection="0"/>
    <xf numFmtId="0" fontId="163" fillId="92" borderId="95" applyNumberFormat="0" applyAlignment="0" applyProtection="0"/>
    <xf numFmtId="0" fontId="163" fillId="92" borderId="95" applyNumberFormat="0" applyAlignment="0" applyProtection="0"/>
    <xf numFmtId="0" fontId="163" fillId="92" borderId="95" applyNumberFormat="0" applyAlignment="0" applyProtection="0"/>
    <xf numFmtId="0" fontId="163" fillId="92" borderId="95" applyNumberFormat="0" applyAlignment="0" applyProtection="0"/>
    <xf numFmtId="0" fontId="163" fillId="92" borderId="95"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3" fillId="92" borderId="105" applyNumberFormat="0" applyAlignment="0" applyProtection="0"/>
    <xf numFmtId="0" fontId="163" fillId="92" borderId="105" applyNumberFormat="0" applyAlignment="0" applyProtection="0"/>
    <xf numFmtId="0" fontId="163" fillId="92" borderId="105" applyNumberFormat="0" applyAlignment="0" applyProtection="0"/>
    <xf numFmtId="0" fontId="163" fillId="92" borderId="105" applyNumberFormat="0" applyAlignment="0" applyProtection="0"/>
    <xf numFmtId="0" fontId="163" fillId="92" borderId="105" applyNumberFormat="0" applyAlignment="0" applyProtection="0"/>
    <xf numFmtId="0" fontId="163" fillId="92" borderId="105" applyNumberFormat="0" applyAlignment="0" applyProtection="0"/>
    <xf numFmtId="0" fontId="163" fillId="92" borderId="105" applyNumberFormat="0" applyAlignment="0" applyProtection="0"/>
    <xf numFmtId="10" fontId="22" fillId="40" borderId="104" applyNumberFormat="0" applyBorder="0" applyAlignment="0" applyProtection="0"/>
    <xf numFmtId="10" fontId="22" fillId="40" borderId="104" applyNumberFormat="0" applyBorder="0" applyAlignment="0" applyProtection="0"/>
    <xf numFmtId="10" fontId="22" fillId="40" borderId="104" applyNumberFormat="0" applyBorder="0" applyAlignment="0" applyProtection="0"/>
    <xf numFmtId="10" fontId="22" fillId="40" borderId="104" applyNumberFormat="0" applyBorder="0" applyAlignment="0" applyProtection="0"/>
    <xf numFmtId="10" fontId="22" fillId="40" borderId="104" applyNumberFormat="0" applyBorder="0" applyAlignment="0" applyProtection="0"/>
    <xf numFmtId="10" fontId="22" fillId="40" borderId="104" applyNumberFormat="0" applyBorder="0" applyAlignment="0" applyProtection="0"/>
    <xf numFmtId="10" fontId="22" fillId="40" borderId="104" applyNumberFormat="0" applyBorder="0" applyAlignment="0" applyProtection="0"/>
    <xf numFmtId="10" fontId="22" fillId="40" borderId="104" applyNumberFormat="0" applyBorder="0" applyAlignment="0" applyProtection="0"/>
    <xf numFmtId="0" fontId="149" fillId="0" borderId="106">
      <alignment horizontal="left" vertical="center"/>
    </xf>
    <xf numFmtId="0" fontId="149" fillId="0" borderId="106">
      <alignment horizontal="left" vertical="center"/>
    </xf>
    <xf numFmtId="0" fontId="149" fillId="0" borderId="106">
      <alignment horizontal="left" vertical="center"/>
    </xf>
    <xf numFmtId="0" fontId="149" fillId="0" borderId="106">
      <alignment horizontal="left" vertical="center"/>
    </xf>
    <xf numFmtId="0" fontId="149" fillId="0" borderId="106">
      <alignment horizontal="left" vertical="center"/>
    </xf>
    <xf numFmtId="0" fontId="149" fillId="0" borderId="106">
      <alignment horizontal="left" vertical="center"/>
    </xf>
    <xf numFmtId="0" fontId="128" fillId="90" borderId="105" applyNumberFormat="0" applyAlignment="0" applyProtection="0"/>
    <xf numFmtId="0" fontId="128" fillId="90" borderId="105" applyNumberFormat="0" applyAlignment="0" applyProtection="0"/>
    <xf numFmtId="0" fontId="128" fillId="90" borderId="105" applyNumberFormat="0" applyAlignment="0" applyProtection="0"/>
    <xf numFmtId="0" fontId="128" fillId="90" borderId="105" applyNumberFormat="0" applyAlignment="0" applyProtection="0"/>
    <xf numFmtId="0" fontId="128" fillId="90" borderId="105" applyNumberFormat="0" applyAlignment="0" applyProtection="0"/>
    <xf numFmtId="0" fontId="126" fillId="34" borderId="105" applyNumberFormat="0" applyAlignment="0" applyProtection="0"/>
    <xf numFmtId="0" fontId="128" fillId="90" borderId="105" applyNumberFormat="0" applyAlignment="0" applyProtection="0"/>
    <xf numFmtId="0" fontId="128" fillId="90" borderId="105" applyNumberFormat="0" applyAlignment="0" applyProtection="0"/>
    <xf numFmtId="0" fontId="126" fillId="34" borderId="105"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4" fontId="44" fillId="41" borderId="103" applyNumberFormat="0" applyProtection="0">
      <alignment horizontal="right" vertical="center"/>
    </xf>
    <xf numFmtId="0" fontId="25" fillId="43" borderId="104" applyNumberFormat="0" applyProtection="0">
      <alignment horizontal="center" vertical="center" wrapText="1"/>
    </xf>
    <xf numFmtId="0" fontId="25" fillId="43" borderId="104" applyNumberFormat="0" applyProtection="0">
      <alignment horizontal="center" vertical="center" wrapText="1"/>
    </xf>
    <xf numFmtId="0" fontId="25" fillId="43" borderId="104" applyNumberFormat="0" applyProtection="0">
      <alignment horizontal="center" vertical="center" wrapText="1"/>
    </xf>
    <xf numFmtId="0" fontId="25" fillId="43" borderId="104" applyNumberFormat="0" applyProtection="0">
      <alignment horizontal="center" vertical="center" wrapText="1"/>
    </xf>
    <xf numFmtId="0" fontId="25" fillId="43" borderId="104" applyNumberFormat="0" applyProtection="0">
      <alignment horizontal="center" vertical="center" wrapText="1"/>
    </xf>
    <xf numFmtId="0" fontId="25" fillId="44" borderId="104" applyNumberFormat="0" applyProtection="0">
      <alignment horizontal="center" vertical="top" wrapText="1"/>
    </xf>
    <xf numFmtId="0" fontId="25" fillId="44" borderId="104" applyNumberFormat="0" applyProtection="0">
      <alignment horizontal="center" vertical="top" wrapText="1"/>
    </xf>
    <xf numFmtId="0" fontId="25" fillId="44" borderId="104" applyNumberFormat="0" applyProtection="0">
      <alignment horizontal="center" vertical="top" wrapText="1"/>
    </xf>
    <xf numFmtId="0" fontId="25" fillId="44" borderId="104" applyNumberFormat="0" applyProtection="0">
      <alignment horizontal="center" vertical="top" wrapText="1"/>
    </xf>
    <xf numFmtId="0" fontId="25" fillId="44" borderId="104" applyNumberFormat="0" applyProtection="0">
      <alignment horizontal="center" vertical="top" wrapText="1"/>
    </xf>
    <xf numFmtId="4" fontId="23" fillId="0" borderId="104" applyNumberFormat="0" applyProtection="0">
      <alignment horizontal="left" vertical="center" indent="1"/>
    </xf>
    <xf numFmtId="4" fontId="23" fillId="0" borderId="104" applyNumberFormat="0" applyProtection="0">
      <alignment horizontal="left" vertical="center" indent="1"/>
    </xf>
    <xf numFmtId="4" fontId="23" fillId="0" borderId="104" applyNumberFormat="0" applyProtection="0">
      <alignment horizontal="left" vertical="center" indent="1"/>
    </xf>
    <xf numFmtId="4" fontId="23" fillId="0" borderId="104" applyNumberFormat="0" applyProtection="0">
      <alignment horizontal="left" vertical="center" indent="1"/>
    </xf>
    <xf numFmtId="4" fontId="23" fillId="0" borderId="104" applyNumberFormat="0" applyProtection="0">
      <alignment horizontal="left" vertical="center" indent="1"/>
    </xf>
    <xf numFmtId="4" fontId="23" fillId="0" borderId="104" applyNumberFormat="0" applyProtection="0">
      <alignment horizontal="left" vertical="center" indent="1"/>
    </xf>
    <xf numFmtId="4" fontId="23" fillId="0" borderId="104" applyNumberFormat="0" applyProtection="0">
      <alignment horizontal="left" vertical="center" indent="1"/>
    </xf>
    <xf numFmtId="4" fontId="23" fillId="0" borderId="104" applyNumberFormat="0" applyProtection="0">
      <alignment horizontal="left" vertical="center" indent="1"/>
    </xf>
    <xf numFmtId="4" fontId="23" fillId="0" borderId="104" applyNumberFormat="0" applyProtection="0">
      <alignment horizontal="left" vertical="center" indent="1"/>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35" fillId="41" borderId="103" applyNumberFormat="0" applyProtection="0">
      <alignment horizontal="right" vertical="center"/>
    </xf>
    <xf numFmtId="4" fontId="23" fillId="0" borderId="104" applyNumberFormat="0" applyProtection="0">
      <alignment horizontal="right" vertical="center" wrapText="1"/>
    </xf>
    <xf numFmtId="4" fontId="23" fillId="0" borderId="104" applyNumberFormat="0" applyProtection="0">
      <alignment horizontal="right" vertical="center" wrapText="1"/>
    </xf>
    <xf numFmtId="4" fontId="23" fillId="0" borderId="104" applyNumberFormat="0" applyProtection="0">
      <alignment horizontal="right" vertical="center" wrapText="1"/>
    </xf>
    <xf numFmtId="4" fontId="23" fillId="0" borderId="104" applyNumberFormat="0" applyProtection="0">
      <alignment horizontal="right" vertical="center" wrapText="1"/>
    </xf>
    <xf numFmtId="4" fontId="23" fillId="0" borderId="104" applyNumberFormat="0" applyProtection="0">
      <alignment horizontal="right" vertical="center" wrapTex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0" fontId="16" fillId="40" borderId="103" applyNumberFormat="0" applyProtection="0">
      <alignment horizontal="left" vertical="top" indent="1"/>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35"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4" fontId="16" fillId="40" borderId="103" applyNumberFormat="0" applyProtection="0">
      <alignment vertical="center"/>
    </xf>
    <xf numFmtId="0" fontId="20" fillId="83" borderId="104" applyNumberFormat="0">
      <protection locked="0"/>
    </xf>
    <xf numFmtId="0" fontId="20" fillId="83" borderId="104" applyNumberFormat="0">
      <protection locked="0"/>
    </xf>
    <xf numFmtId="0" fontId="20" fillId="83" borderId="104" applyNumberFormat="0">
      <protection locked="0"/>
    </xf>
    <xf numFmtId="0" fontId="20" fillId="83" borderId="104" applyNumberFormat="0">
      <protection locked="0"/>
    </xf>
    <xf numFmtId="0" fontId="20" fillId="83" borderId="104" applyNumberFormat="0">
      <protection locked="0"/>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0" fillId="3" borderId="103" applyNumberFormat="0" applyProtection="0">
      <alignment horizontal="left" vertical="top" indent="1"/>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0" fillId="39" borderId="103" applyNumberFormat="0" applyProtection="0">
      <alignment horizontal="left" vertical="top" indent="1"/>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0" fillId="38" borderId="103" applyNumberFormat="0" applyProtection="0">
      <alignment horizontal="left" vertical="top" indent="1"/>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0" fillId="35" borderId="103" applyNumberFormat="0" applyProtection="0">
      <alignment horizontal="left" vertical="top" indent="1"/>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0" fontId="24" fillId="0" borderId="104" applyNumberFormat="0" applyProtection="0">
      <alignment horizontal="left" vertical="center" indent="2"/>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6" borderId="103" applyNumberFormat="0" applyProtection="0">
      <alignment horizontal="right" vertical="center"/>
    </xf>
    <xf numFmtId="4" fontId="16" fillId="34" borderId="104" applyNumberFormat="0" applyProtection="0">
      <alignment horizontal="left" vertical="center" indent="1"/>
    </xf>
    <xf numFmtId="4" fontId="16" fillId="34" borderId="104" applyNumberFormat="0" applyProtection="0">
      <alignment horizontal="left" vertical="center" indent="1"/>
    </xf>
    <xf numFmtId="4" fontId="16" fillId="34" borderId="104" applyNumberFormat="0" applyProtection="0">
      <alignment horizontal="left" vertical="center" indent="1"/>
    </xf>
    <xf numFmtId="4" fontId="16" fillId="34" borderId="104" applyNumberFormat="0" applyProtection="0">
      <alignment horizontal="left" vertical="center" indent="1"/>
    </xf>
    <xf numFmtId="4" fontId="16" fillId="34" borderId="104" applyNumberFormat="0" applyProtection="0">
      <alignment horizontal="left" vertical="center" indent="1"/>
    </xf>
    <xf numFmtId="4" fontId="17" fillId="33" borderId="104" applyNumberFormat="0" applyProtection="0">
      <alignment horizontal="left" vertical="center" indent="1"/>
    </xf>
    <xf numFmtId="4" fontId="17" fillId="33" borderId="104" applyNumberFormat="0" applyProtection="0">
      <alignment horizontal="left" vertical="center" indent="1"/>
    </xf>
    <xf numFmtId="4" fontId="17" fillId="33" borderId="104" applyNumberFormat="0" applyProtection="0">
      <alignment horizontal="left" vertical="center" indent="1"/>
    </xf>
    <xf numFmtId="4" fontId="17" fillId="33" borderId="104" applyNumberFormat="0" applyProtection="0">
      <alignment horizontal="left" vertical="center" indent="1"/>
    </xf>
    <xf numFmtId="4" fontId="17" fillId="33" borderId="104" applyNumberFormat="0" applyProtection="0">
      <alignment horizontal="left" vertical="center" indent="1"/>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2"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1"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30"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9"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8"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7"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6"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5"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16" fillId="24" borderId="103" applyNumberFormat="0" applyProtection="0">
      <alignment horizontal="right" vertical="center"/>
    </xf>
    <xf numFmtId="4" fontId="25" fillId="22" borderId="104" applyNumberFormat="0" applyProtection="0">
      <alignment horizontal="left" vertical="center"/>
    </xf>
    <xf numFmtId="4" fontId="25" fillId="22" borderId="104" applyNumberFormat="0" applyProtection="0">
      <alignment horizontal="left" vertical="center"/>
    </xf>
    <xf numFmtId="4" fontId="25" fillId="22" borderId="104" applyNumberFormat="0" applyProtection="0">
      <alignment horizontal="left" vertical="center"/>
    </xf>
    <xf numFmtId="4" fontId="25" fillId="22" borderId="104" applyNumberFormat="0" applyProtection="0">
      <alignment horizontal="left" vertical="center"/>
    </xf>
    <xf numFmtId="4" fontId="25" fillId="22" borderId="104" applyNumberFormat="0" applyProtection="0">
      <alignment horizontal="left" vertical="center"/>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0" fontId="17" fillId="19" borderId="103" applyNumberFormat="0" applyProtection="0">
      <alignment horizontal="left" vertical="top" indent="1"/>
    </xf>
    <xf numFmtId="4" fontId="29" fillId="18" borderId="104" applyNumberFormat="0" applyProtection="0">
      <alignment horizontal="left" vertical="center" indent="1"/>
    </xf>
    <xf numFmtId="4" fontId="29" fillId="18" borderId="104" applyNumberFormat="0" applyProtection="0">
      <alignment horizontal="left" vertical="center" indent="1"/>
    </xf>
    <xf numFmtId="4" fontId="29" fillId="18" borderId="104" applyNumberFormat="0" applyProtection="0">
      <alignment horizontal="left" vertical="center" indent="1"/>
    </xf>
    <xf numFmtId="4" fontId="29" fillId="18" borderId="104" applyNumberFormat="0" applyProtection="0">
      <alignment horizontal="left" vertical="center" indent="1"/>
    </xf>
    <xf numFmtId="4" fontId="29" fillId="18" borderId="104" applyNumberFormat="0" applyProtection="0">
      <alignment horizontal="left" vertical="center" indent="1"/>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30" fillId="19" borderId="103" applyNumberFormat="0" applyProtection="0">
      <alignment vertical="center"/>
    </xf>
    <xf numFmtId="4" fontId="29" fillId="18" borderId="94" applyNumberFormat="0" applyProtection="0">
      <alignment horizontal="right" vertical="center" wrapText="1"/>
    </xf>
    <xf numFmtId="4" fontId="29" fillId="18" borderId="94" applyNumberFormat="0" applyProtection="0">
      <alignment horizontal="right" vertical="center" wrapText="1"/>
    </xf>
    <xf numFmtId="0" fontId="6" fillId="0" borderId="0"/>
    <xf numFmtId="4" fontId="29" fillId="18" borderId="94" applyNumberFormat="0" applyProtection="0">
      <alignment horizontal="right" vertical="center" wrapText="1"/>
    </xf>
    <xf numFmtId="4" fontId="29" fillId="18" borderId="94" applyNumberFormat="0" applyProtection="0">
      <alignment horizontal="right" vertical="center" wrapText="1"/>
    </xf>
    <xf numFmtId="4" fontId="29" fillId="18" borderId="94" applyNumberFormat="0" applyProtection="0">
      <alignment horizontal="right" vertical="center" wrapText="1"/>
    </xf>
    <xf numFmtId="4" fontId="23" fillId="0" borderId="94" applyNumberFormat="0" applyProtection="0">
      <alignment horizontal="left" vertical="center" indent="1"/>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4" fontId="44" fillId="41" borderId="101" applyNumberFormat="0" applyProtection="0">
      <alignment horizontal="right" vertical="center"/>
    </xf>
    <xf numFmtId="0" fontId="25" fillId="43" borderId="102" applyNumberFormat="0" applyProtection="0">
      <alignment horizontal="center" vertical="center" wrapText="1"/>
    </xf>
    <xf numFmtId="0" fontId="25" fillId="43" borderId="102" applyNumberFormat="0" applyProtection="0">
      <alignment horizontal="center" vertical="center" wrapText="1"/>
    </xf>
    <xf numFmtId="0" fontId="25" fillId="43" borderId="102" applyNumberFormat="0" applyProtection="0">
      <alignment horizontal="center" vertical="center" wrapText="1"/>
    </xf>
    <xf numFmtId="0" fontId="25" fillId="43" borderId="102" applyNumberFormat="0" applyProtection="0">
      <alignment horizontal="center" vertical="center" wrapText="1"/>
    </xf>
    <xf numFmtId="0" fontId="25" fillId="44" borderId="102" applyNumberFormat="0" applyProtection="0">
      <alignment horizontal="center" vertical="top" wrapText="1"/>
    </xf>
    <xf numFmtId="0" fontId="25" fillId="44" borderId="102" applyNumberFormat="0" applyProtection="0">
      <alignment horizontal="center" vertical="top" wrapText="1"/>
    </xf>
    <xf numFmtId="0" fontId="25" fillId="44" borderId="102" applyNumberFormat="0" applyProtection="0">
      <alignment horizontal="center" vertical="top" wrapText="1"/>
    </xf>
    <xf numFmtId="0" fontId="25" fillId="44" borderId="102" applyNumberFormat="0" applyProtection="0">
      <alignment horizontal="center" vertical="top" wrapText="1"/>
    </xf>
    <xf numFmtId="0" fontId="25" fillId="44" borderId="102" applyNumberFormat="0" applyProtection="0">
      <alignment horizontal="center" vertical="top" wrapText="1"/>
    </xf>
    <xf numFmtId="0" fontId="25" fillId="43" borderId="102" applyNumberFormat="0" applyProtection="0">
      <alignment horizontal="center" vertical="center" wrapTex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4" fontId="23" fillId="0" borderId="102" applyNumberFormat="0" applyProtection="0">
      <alignment horizontal="left" vertical="center" indent="1"/>
    </xf>
    <xf numFmtId="0" fontId="6" fillId="0" borderId="0"/>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4" fontId="35" fillId="41" borderId="101" applyNumberFormat="0" applyProtection="0">
      <alignment horizontal="right" vertical="center"/>
    </xf>
    <xf numFmtId="0" fontId="6" fillId="0" borderId="0"/>
    <xf numFmtId="0" fontId="16" fillId="40" borderId="101" applyNumberFormat="0" applyProtection="0">
      <alignment horizontal="left" vertical="top" indent="1"/>
    </xf>
    <xf numFmtId="0" fontId="6" fillId="0" borderId="0"/>
    <xf numFmtId="0" fontId="16" fillId="40" borderId="101" applyNumberFormat="0" applyProtection="0">
      <alignment horizontal="left" vertical="top" indent="1"/>
    </xf>
    <xf numFmtId="0" fontId="16" fillId="40" borderId="101" applyNumberFormat="0" applyProtection="0">
      <alignment horizontal="left" vertical="top" indent="1"/>
    </xf>
    <xf numFmtId="0" fontId="16" fillId="40" borderId="101" applyNumberFormat="0" applyProtection="0">
      <alignment horizontal="left" vertical="top" indent="1"/>
    </xf>
    <xf numFmtId="0" fontId="6" fillId="0" borderId="0"/>
    <xf numFmtId="0" fontId="16" fillId="40" borderId="101" applyNumberFormat="0" applyProtection="0">
      <alignment horizontal="left" vertical="top" indent="1"/>
    </xf>
    <xf numFmtId="0" fontId="16" fillId="40" borderId="101" applyNumberFormat="0" applyProtection="0">
      <alignment horizontal="left" vertical="top" indent="1"/>
    </xf>
    <xf numFmtId="0" fontId="16" fillId="40" borderId="101" applyNumberFormat="0" applyProtection="0">
      <alignment horizontal="left" vertical="top" indent="1"/>
    </xf>
    <xf numFmtId="0" fontId="16" fillId="40" borderId="101" applyNumberFormat="0" applyProtection="0">
      <alignment horizontal="left" vertical="top" indent="1"/>
    </xf>
    <xf numFmtId="0" fontId="16" fillId="40" borderId="101" applyNumberFormat="0" applyProtection="0">
      <alignment horizontal="left" vertical="top" indent="1"/>
    </xf>
    <xf numFmtId="0" fontId="6" fillId="0" borderId="0"/>
    <xf numFmtId="0" fontId="16" fillId="40" borderId="101" applyNumberFormat="0" applyProtection="0">
      <alignment horizontal="left" vertical="top" indent="1"/>
    </xf>
    <xf numFmtId="0" fontId="6" fillId="0" borderId="0"/>
    <xf numFmtId="0" fontId="16" fillId="40" borderId="101" applyNumberFormat="0" applyProtection="0">
      <alignment horizontal="left" vertical="top" indent="1"/>
    </xf>
    <xf numFmtId="0" fontId="16" fillId="40" borderId="101" applyNumberFormat="0" applyProtection="0">
      <alignment horizontal="left" vertical="top" indent="1"/>
    </xf>
    <xf numFmtId="0" fontId="6" fillId="0" borderId="0"/>
    <xf numFmtId="0" fontId="16" fillId="40" borderId="101" applyNumberFormat="0" applyProtection="0">
      <alignment horizontal="left" vertical="top" indent="1"/>
    </xf>
    <xf numFmtId="0" fontId="16" fillId="40" borderId="101" applyNumberFormat="0" applyProtection="0">
      <alignment horizontal="left" vertical="top" indent="1"/>
    </xf>
    <xf numFmtId="0" fontId="6" fillId="0" borderId="0"/>
    <xf numFmtId="0" fontId="6" fillId="0" borderId="0"/>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35"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4" fontId="16" fillId="40" borderId="101" applyNumberFormat="0" applyProtection="0">
      <alignment vertical="center"/>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6" fillId="0" borderId="0"/>
    <xf numFmtId="0" fontId="20" fillId="38" borderId="101" applyNumberFormat="0" applyProtection="0">
      <alignment horizontal="left" vertical="top" indent="1"/>
    </xf>
    <xf numFmtId="0" fontId="6" fillId="0" borderId="0"/>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35" borderId="101" applyNumberFormat="0" applyProtection="0">
      <alignment horizontal="left" vertical="top" indent="1"/>
    </xf>
    <xf numFmtId="0" fontId="20" fillId="35" borderId="101" applyNumberFormat="0" applyProtection="0">
      <alignment horizontal="left" vertical="top" indent="1"/>
    </xf>
    <xf numFmtId="0" fontId="6" fillId="0" borderId="0"/>
    <xf numFmtId="0" fontId="6" fillId="0" borderId="0"/>
    <xf numFmtId="0" fontId="6" fillId="0" borderId="0"/>
    <xf numFmtId="0" fontId="20" fillId="35" borderId="101" applyNumberFormat="0" applyProtection="0">
      <alignment horizontal="left" vertical="top" inden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6"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2"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1"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30"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9" borderId="101" applyNumberFormat="0" applyProtection="0">
      <alignment horizontal="right" vertical="center"/>
    </xf>
    <xf numFmtId="4" fontId="16" fillId="28" borderId="101" applyNumberFormat="0" applyProtection="0">
      <alignment horizontal="right" vertical="center"/>
    </xf>
    <xf numFmtId="4" fontId="16" fillId="28" borderId="101" applyNumberFormat="0" applyProtection="0">
      <alignment horizontal="right" vertical="center"/>
    </xf>
    <xf numFmtId="4" fontId="16" fillId="28" borderId="101" applyNumberFormat="0" applyProtection="0">
      <alignment horizontal="right" vertical="center"/>
    </xf>
    <xf numFmtId="4" fontId="16" fillId="28" borderId="101" applyNumberFormat="0" applyProtection="0">
      <alignment horizontal="right" vertical="center"/>
    </xf>
    <xf numFmtId="4" fontId="16" fillId="28" borderId="101" applyNumberFormat="0" applyProtection="0">
      <alignment horizontal="right" vertical="center"/>
    </xf>
    <xf numFmtId="4" fontId="16" fillId="28" borderId="101" applyNumberFormat="0" applyProtection="0">
      <alignment horizontal="right" vertical="center"/>
    </xf>
    <xf numFmtId="4" fontId="16" fillId="28" borderId="101" applyNumberFormat="0" applyProtection="0">
      <alignment horizontal="right" vertical="center"/>
    </xf>
    <xf numFmtId="0" fontId="6" fillId="0" borderId="0"/>
    <xf numFmtId="4" fontId="16" fillId="28" borderId="101" applyNumberFormat="0" applyProtection="0">
      <alignment horizontal="right" vertical="center"/>
    </xf>
    <xf numFmtId="4" fontId="16" fillId="28" borderId="101" applyNumberFormat="0" applyProtection="0">
      <alignment horizontal="right" vertical="center"/>
    </xf>
    <xf numFmtId="4" fontId="16" fillId="28" borderId="101" applyNumberFormat="0" applyProtection="0">
      <alignment horizontal="right" vertical="center"/>
    </xf>
    <xf numFmtId="4" fontId="16" fillId="28" borderId="101" applyNumberFormat="0" applyProtection="0">
      <alignment horizontal="right" vertical="center"/>
    </xf>
    <xf numFmtId="4" fontId="16" fillId="28"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0" fontId="20" fillId="88" borderId="96" applyNumberFormat="0" applyFont="0" applyAlignment="0" applyProtection="0"/>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7"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4" fontId="16" fillId="26" borderId="101" applyNumberFormat="0" applyProtection="0">
      <alignment horizontal="right" vertical="center"/>
    </xf>
    <xf numFmtId="0" fontId="20" fillId="88" borderId="95" applyNumberFormat="0" applyFont="0" applyAlignment="0" applyProtection="0"/>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5"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0" fontId="20" fillId="88" borderId="95" applyNumberFormat="0" applyFont="0" applyAlignment="0" applyProtection="0"/>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4" fontId="16" fillId="24" borderId="101" applyNumberFormat="0" applyProtection="0">
      <alignment horizontal="right" vertical="center"/>
    </xf>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0" fontId="20" fillId="88" borderId="95" applyNumberFormat="0" applyFont="0" applyAlignment="0" applyProtection="0"/>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0" fontId="17" fillId="19" borderId="101" applyNumberFormat="0" applyProtection="0">
      <alignment horizontal="left" vertical="top" indent="1"/>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0" fontId="20" fillId="88" borderId="95" applyNumberFormat="0" applyFont="0" applyAlignment="0" applyProtection="0"/>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30" fillId="19" borderId="101" applyNumberFormat="0" applyProtection="0">
      <alignment vertical="center"/>
    </xf>
    <xf numFmtId="4" fontId="29" fillId="18" borderId="94" applyNumberFormat="0" applyProtection="0">
      <alignment horizontal="right" vertical="center" wrapText="1"/>
    </xf>
    <xf numFmtId="4" fontId="29" fillId="18" borderId="94" applyNumberFormat="0" applyProtection="0">
      <alignment horizontal="right" vertical="center" wrapText="1"/>
    </xf>
    <xf numFmtId="0" fontId="20" fillId="88" borderId="95" applyNumberFormat="0" applyFont="0" applyAlignment="0" applyProtection="0"/>
    <xf numFmtId="4" fontId="29" fillId="18" borderId="94" applyNumberFormat="0" applyProtection="0">
      <alignment horizontal="right" vertical="center" wrapText="1"/>
    </xf>
    <xf numFmtId="4" fontId="29" fillId="18" borderId="94" applyNumberFormat="0" applyProtection="0">
      <alignment horizontal="right" vertical="center" wrapText="1"/>
    </xf>
    <xf numFmtId="0" fontId="6" fillId="5" borderId="13" applyNumberFormat="0" applyFont="0" applyAlignment="0" applyProtection="0"/>
    <xf numFmtId="0" fontId="6" fillId="5" borderId="13" applyNumberFormat="0" applyFont="0" applyAlignment="0" applyProtection="0"/>
    <xf numFmtId="0" fontId="66" fillId="88" borderId="96" applyNumberFormat="0" applyFont="0" applyAlignment="0" applyProtection="0"/>
    <xf numFmtId="0" fontId="176" fillId="34" borderId="97" applyNumberFormat="0" applyAlignment="0" applyProtection="0"/>
    <xf numFmtId="0" fontId="176" fillId="90" borderId="97" applyNumberFormat="0" applyAlignment="0" applyProtection="0"/>
    <xf numFmtId="0" fontId="176" fillId="90" borderId="97" applyNumberFormat="0" applyAlignment="0" applyProtection="0"/>
    <xf numFmtId="0" fontId="176" fillId="34" borderId="97" applyNumberFormat="0" applyAlignment="0" applyProtection="0"/>
    <xf numFmtId="0" fontId="176" fillId="90" borderId="97" applyNumberFormat="0" applyAlignment="0" applyProtection="0"/>
    <xf numFmtId="0" fontId="176" fillId="90" borderId="97" applyNumberFormat="0" applyAlignment="0" applyProtection="0"/>
    <xf numFmtId="0" fontId="176" fillId="90" borderId="97" applyNumberFormat="0" applyAlignment="0" applyProtection="0"/>
    <xf numFmtId="0" fontId="176" fillId="90" borderId="97" applyNumberFormat="0" applyAlignment="0" applyProtection="0"/>
    <xf numFmtId="0" fontId="176" fillId="90" borderId="97"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53" fillId="103" borderId="94" applyNumberFormat="0" applyProtection="0">
      <alignment horizontal="right" vertical="center" wrapText="1"/>
    </xf>
    <xf numFmtId="4" fontId="53" fillId="103" borderId="94" applyNumberFormat="0" applyProtection="0">
      <alignment horizontal="right" vertical="center" wrapText="1"/>
    </xf>
    <xf numFmtId="4" fontId="16" fillId="0" borderId="97" applyNumberFormat="0" applyProtection="0">
      <alignment vertical="center"/>
    </xf>
    <xf numFmtId="4" fontId="16" fillId="0" borderId="97" applyNumberFormat="0" applyProtection="0">
      <alignment vertical="center"/>
    </xf>
    <xf numFmtId="4" fontId="16" fillId="0" borderId="97" applyNumberFormat="0" applyProtection="0">
      <alignment horizontal="left" vertical="center" indent="1"/>
    </xf>
    <xf numFmtId="4" fontId="16" fillId="19" borderId="97" applyNumberFormat="0" applyProtection="0">
      <alignment horizontal="left" vertical="center" indent="1"/>
    </xf>
    <xf numFmtId="4" fontId="25" fillId="22" borderId="94" applyNumberFormat="0" applyProtection="0">
      <alignment horizontal="left" vertical="center"/>
    </xf>
    <xf numFmtId="0" fontId="20" fillId="0" borderId="97" applyNumberFormat="0" applyProtection="0">
      <alignment horizontal="left" vertical="center" indent="1"/>
    </xf>
    <xf numFmtId="4" fontId="16" fillId="2" borderId="97" applyNumberFormat="0" applyProtection="0">
      <alignment horizontal="right" vertical="center"/>
    </xf>
    <xf numFmtId="4" fontId="16" fillId="105" borderId="97" applyNumberFormat="0" applyProtection="0">
      <alignment horizontal="right" vertical="center"/>
    </xf>
    <xf numFmtId="4" fontId="16" fillId="42" borderId="97" applyNumberFormat="0" applyProtection="0">
      <alignment horizontal="right" vertical="center"/>
    </xf>
    <xf numFmtId="4" fontId="16" fillId="106" borderId="97" applyNumberFormat="0" applyProtection="0">
      <alignment horizontal="right" vertical="center"/>
    </xf>
    <xf numFmtId="4" fontId="16" fillId="107" borderId="97" applyNumberFormat="0" applyProtection="0">
      <alignment horizontal="right" vertical="center"/>
    </xf>
    <xf numFmtId="4" fontId="16" fillId="108" borderId="97" applyNumberFormat="0" applyProtection="0">
      <alignment horizontal="right" vertical="center"/>
    </xf>
    <xf numFmtId="4" fontId="16" fillId="109" borderId="97" applyNumberFormat="0" applyProtection="0">
      <alignment horizontal="right" vertical="center"/>
    </xf>
    <xf numFmtId="4" fontId="16" fillId="110" borderId="97" applyNumberFormat="0" applyProtection="0">
      <alignment horizontal="right" vertical="center"/>
    </xf>
    <xf numFmtId="4" fontId="16" fillId="111" borderId="97" applyNumberFormat="0" applyProtection="0">
      <alignment horizontal="right" vertical="center"/>
    </xf>
    <xf numFmtId="0" fontId="20" fillId="112" borderId="97" applyNumberFormat="0" applyProtection="0">
      <alignment horizontal="left" vertical="center" indent="1"/>
    </xf>
    <xf numFmtId="0" fontId="24" fillId="113" borderId="94" applyNumberFormat="0" applyProtection="0">
      <alignment horizontal="left" vertical="center" indent="2"/>
    </xf>
    <xf numFmtId="0" fontId="24" fillId="113" borderId="94" applyNumberFormat="0" applyProtection="0">
      <alignment horizontal="left" vertical="center" indent="2"/>
    </xf>
    <xf numFmtId="0" fontId="25" fillId="114" borderId="94" applyNumberFormat="0" applyProtection="0">
      <alignment horizontal="left" vertical="center" indent="2"/>
    </xf>
    <xf numFmtId="0" fontId="25" fillId="114" borderId="94" applyNumberFormat="0" applyProtection="0">
      <alignment horizontal="left" vertical="center" indent="2"/>
    </xf>
    <xf numFmtId="0" fontId="24" fillId="113" borderId="94" applyNumberFormat="0" applyProtection="0">
      <alignment horizontal="left" vertical="center" indent="2"/>
    </xf>
    <xf numFmtId="0" fontId="25" fillId="114" borderId="94" applyNumberFormat="0" applyProtection="0">
      <alignment horizontal="left" vertical="center" indent="2"/>
    </xf>
    <xf numFmtId="0" fontId="24" fillId="0" borderId="94" applyNumberFormat="0" applyProtection="0">
      <alignment horizontal="left" vertical="center" indent="2"/>
    </xf>
    <xf numFmtId="0" fontId="20" fillId="49" borderId="97" applyNumberFormat="0" applyProtection="0">
      <alignment horizontal="left" vertical="center" indent="1"/>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113" borderId="94" applyNumberFormat="0" applyProtection="0">
      <alignment horizontal="left" vertical="center" indent="2"/>
    </xf>
    <xf numFmtId="0" fontId="25" fillId="114" borderId="94" applyNumberFormat="0" applyProtection="0">
      <alignment horizontal="left" vertical="center" indent="2"/>
    </xf>
    <xf numFmtId="0" fontId="24" fillId="113" borderId="94" applyNumberFormat="0" applyProtection="0">
      <alignment horizontal="left" vertical="center" indent="2"/>
    </xf>
    <xf numFmtId="0" fontId="24" fillId="113" borderId="94" applyNumberFormat="0" applyProtection="0">
      <alignment horizontal="left" vertical="center" indent="2"/>
    </xf>
    <xf numFmtId="0" fontId="25" fillId="114" borderId="94" applyNumberFormat="0" applyProtection="0">
      <alignment horizontal="left" vertical="center" indent="2"/>
    </xf>
    <xf numFmtId="0" fontId="25" fillId="114" borderId="94" applyNumberFormat="0" applyProtection="0">
      <alignment horizontal="left" vertical="center" indent="2"/>
    </xf>
    <xf numFmtId="0" fontId="25" fillId="114" borderId="94" applyNumberFormat="0" applyProtection="0">
      <alignment horizontal="left" vertical="center" indent="2"/>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49" borderId="97" applyNumberFormat="0" applyProtection="0">
      <alignment horizontal="left" vertical="center"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0" fillId="49" borderId="97" applyNumberFormat="0" applyProtection="0">
      <alignment horizontal="left" vertical="center" indent="1"/>
    </xf>
    <xf numFmtId="0" fontId="20" fillId="35" borderId="88" applyNumberFormat="0" applyProtection="0">
      <alignment horizontal="left" vertical="top" indent="1"/>
    </xf>
    <xf numFmtId="0" fontId="20" fillId="35" borderId="88" applyNumberFormat="0" applyProtection="0">
      <alignment horizontal="left" vertical="top" indent="1"/>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115"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0" fillId="23" borderId="97" applyNumberFormat="0" applyProtection="0">
      <alignment horizontal="left" vertical="center" indent="1"/>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115" borderId="94" applyNumberFormat="0" applyProtection="0">
      <alignment horizontal="left" vertical="center" indent="2"/>
    </xf>
    <xf numFmtId="0" fontId="24" fillId="115"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115" borderId="94" applyNumberFormat="0" applyProtection="0">
      <alignment horizontal="left" vertical="center" indent="2"/>
    </xf>
    <xf numFmtId="0" fontId="24" fillId="115" borderId="94" applyNumberFormat="0" applyProtection="0">
      <alignment horizontal="left" vertical="center" indent="2"/>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23" borderId="97" applyNumberFormat="0" applyProtection="0">
      <alignment horizontal="left" vertical="center"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23" borderId="97" applyNumberFormat="0" applyProtection="0">
      <alignment horizontal="left" vertical="center" indent="1"/>
    </xf>
    <xf numFmtId="0" fontId="20" fillId="38" borderId="88" applyNumberFormat="0" applyProtection="0">
      <alignment horizontal="left" vertical="top" indent="1"/>
    </xf>
    <xf numFmtId="0" fontId="20" fillId="38" borderId="88" applyNumberFormat="0" applyProtection="0">
      <alignment horizontal="left" vertical="top" indent="1"/>
    </xf>
    <xf numFmtId="0" fontId="20" fillId="101" borderId="97" applyNumberFormat="0" applyProtection="0">
      <alignment horizontal="left" vertical="center" indent="1"/>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101" borderId="97" applyNumberFormat="0" applyProtection="0">
      <alignment horizontal="left" vertical="center"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101" borderId="97" applyNumberFormat="0" applyProtection="0">
      <alignment horizontal="left" vertical="center" indent="1"/>
    </xf>
    <xf numFmtId="0" fontId="20" fillId="39" borderId="88" applyNumberFormat="0" applyProtection="0">
      <alignment horizontal="left" vertical="top" indent="1"/>
    </xf>
    <xf numFmtId="0" fontId="20" fillId="39" borderId="88" applyNumberFormat="0" applyProtection="0">
      <alignment horizontal="left" vertical="top" indent="1"/>
    </xf>
    <xf numFmtId="0" fontId="20" fillId="112" borderId="97" applyNumberFormat="0" applyProtection="0">
      <alignment horizontal="left" vertical="center" indent="1"/>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4" fillId="0" borderId="94" applyNumberFormat="0" applyProtection="0">
      <alignment horizontal="left" vertical="center" indent="2"/>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112" borderId="97" applyNumberFormat="0" applyProtection="0">
      <alignment horizontal="left" vertical="center"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112" borderId="97" applyNumberFormat="0" applyProtection="0">
      <alignment horizontal="left" vertical="center" indent="1"/>
    </xf>
    <xf numFmtId="0" fontId="20" fillId="3" borderId="88" applyNumberFormat="0" applyProtection="0">
      <alignment horizontal="left" vertical="top" indent="1"/>
    </xf>
    <xf numFmtId="0" fontId="20" fillId="3" borderId="88" applyNumberFormat="0" applyProtection="0">
      <alignment horizontal="left" vertical="top" indent="1"/>
    </xf>
    <xf numFmtId="0" fontId="20" fillId="83" borderId="94" applyNumberFormat="0">
      <protection locked="0"/>
    </xf>
    <xf numFmtId="0" fontId="20" fillId="83" borderId="94" applyNumberFormat="0">
      <protection locked="0"/>
    </xf>
    <xf numFmtId="0" fontId="20" fillId="83" borderId="94" applyNumberFormat="0">
      <protection locked="0"/>
    </xf>
    <xf numFmtId="0" fontId="20" fillId="83" borderId="94" applyNumberFormat="0">
      <protection locked="0"/>
    </xf>
    <xf numFmtId="4" fontId="16" fillId="40" borderId="97" applyNumberFormat="0" applyProtection="0">
      <alignment vertical="center"/>
    </xf>
    <xf numFmtId="4" fontId="38" fillId="0" borderId="94" applyNumberFormat="0" applyProtection="0">
      <alignment horizontal="left" vertical="center" indent="1"/>
    </xf>
    <xf numFmtId="4" fontId="16" fillId="40" borderId="97" applyNumberFormat="0" applyProtection="0">
      <alignment horizontal="left" vertical="center" indent="1"/>
    </xf>
    <xf numFmtId="4" fontId="38" fillId="0" borderId="94" applyNumberFormat="0" applyProtection="0">
      <alignment horizontal="left" vertical="center" indent="1"/>
    </xf>
    <xf numFmtId="4" fontId="16" fillId="40" borderId="97" applyNumberFormat="0" applyProtection="0">
      <alignment horizontal="left" vertical="center" indent="1"/>
    </xf>
    <xf numFmtId="4" fontId="16" fillId="40" borderId="97" applyNumberFormat="0" applyProtection="0">
      <alignment horizontal="left" vertical="center" indent="1"/>
    </xf>
    <xf numFmtId="4" fontId="23" fillId="0" borderId="94" applyNumberFormat="0" applyProtection="0">
      <alignment horizontal="right" vertical="center" wrapText="1"/>
    </xf>
    <xf numFmtId="4" fontId="23" fillId="0" borderId="94" applyNumberFormat="0" applyProtection="0">
      <alignment horizontal="right" vertical="center" wrapText="1"/>
    </xf>
    <xf numFmtId="4" fontId="24" fillId="0" borderId="94" applyNumberFormat="0" applyProtection="0">
      <alignment horizontal="right" vertical="center" wrapText="1"/>
    </xf>
    <xf numFmtId="4" fontId="16" fillId="0" borderId="97" applyNumberFormat="0" applyProtection="0">
      <alignment horizontal="right" vertical="center"/>
    </xf>
    <xf numFmtId="4" fontId="16" fillId="0" borderId="97" applyNumberFormat="0" applyProtection="0">
      <alignment horizontal="right" vertical="center"/>
    </xf>
    <xf numFmtId="4" fontId="23" fillId="0" borderId="94" applyNumberFormat="0" applyProtection="0">
      <alignment horizontal="left" vertical="center" indent="1"/>
    </xf>
    <xf numFmtId="4" fontId="23" fillId="0" borderId="94" applyNumberFormat="0" applyProtection="0">
      <alignment horizontal="left" vertical="center" indent="1"/>
    </xf>
    <xf numFmtId="4" fontId="23" fillId="0" borderId="94" applyNumberFormat="0" applyProtection="0">
      <alignment horizontal="left" vertical="center" indent="1"/>
    </xf>
    <xf numFmtId="4" fontId="23" fillId="0" borderId="94" applyNumberFormat="0" applyProtection="0">
      <alignment horizontal="left" vertical="center" indent="1"/>
    </xf>
    <xf numFmtId="0" fontId="20" fillId="0" borderId="97" applyNumberFormat="0" applyProtection="0">
      <alignment horizontal="left" vertical="center" indent="1"/>
    </xf>
    <xf numFmtId="0" fontId="20" fillId="0" borderId="97" applyNumberFormat="0" applyProtection="0">
      <alignment horizontal="left" vertical="center" indent="1"/>
    </xf>
    <xf numFmtId="0" fontId="25" fillId="43" borderId="94" applyNumberFormat="0" applyProtection="0">
      <alignment horizontal="center" vertical="center" wrapText="1"/>
    </xf>
    <xf numFmtId="0" fontId="20" fillId="0" borderId="97" applyNumberFormat="0" applyProtection="0">
      <alignment horizontal="left" vertical="center" indent="1"/>
    </xf>
    <xf numFmtId="0" fontId="20" fillId="0" borderId="97" applyNumberFormat="0" applyProtection="0">
      <alignment horizontal="left" vertical="center" indent="1"/>
    </xf>
    <xf numFmtId="4" fontId="44" fillId="116" borderId="97" applyNumberFormat="0" applyProtection="0">
      <alignment horizontal="right" vertical="center"/>
    </xf>
    <xf numFmtId="205" fontId="188" fillId="0" borderId="81">
      <alignment horizontal="center"/>
    </xf>
    <xf numFmtId="205" fontId="188" fillId="0" borderId="81">
      <alignment horizontal="center"/>
    </xf>
    <xf numFmtId="205" fontId="188" fillId="0" borderId="81">
      <alignment horizontal="center"/>
    </xf>
    <xf numFmtId="205" fontId="188" fillId="0" borderId="81">
      <alignment horizontal="center"/>
    </xf>
    <xf numFmtId="205" fontId="188" fillId="0" borderId="81">
      <alignment horizontal="center"/>
    </xf>
    <xf numFmtId="205" fontId="188" fillId="0" borderId="81">
      <alignment horizontal="center"/>
    </xf>
    <xf numFmtId="203" fontId="20" fillId="0" borderId="79">
      <protection locked="0"/>
    </xf>
    <xf numFmtId="203" fontId="20" fillId="0" borderId="79">
      <protection locked="0"/>
    </xf>
    <xf numFmtId="203" fontId="20" fillId="0" borderId="79">
      <protection locked="0"/>
    </xf>
    <xf numFmtId="0" fontId="71" fillId="0" borderId="98" applyNumberFormat="0" applyFill="0" applyAlignment="0" applyProtection="0"/>
    <xf numFmtId="0" fontId="71" fillId="0" borderId="98" applyNumberFormat="0" applyFill="0" applyAlignment="0" applyProtection="0"/>
    <xf numFmtId="203" fontId="20" fillId="0" borderId="79">
      <protection locked="0"/>
    </xf>
    <xf numFmtId="203" fontId="20" fillId="0" borderId="79">
      <protection locked="0"/>
    </xf>
    <xf numFmtId="203" fontId="20" fillId="0" borderId="79">
      <protection locked="0"/>
    </xf>
    <xf numFmtId="203" fontId="20" fillId="0" borderId="79">
      <protection locked="0"/>
    </xf>
    <xf numFmtId="203" fontId="20" fillId="0" borderId="79">
      <protection locked="0"/>
    </xf>
    <xf numFmtId="203" fontId="20" fillId="0" borderId="79">
      <protection locked="0"/>
    </xf>
    <xf numFmtId="0" fontId="71" fillId="0" borderId="98" applyNumberFormat="0" applyFill="0" applyAlignment="0" applyProtection="0"/>
    <xf numFmtId="203" fontId="20" fillId="0" borderId="99">
      <protection locked="0"/>
    </xf>
    <xf numFmtId="203" fontId="20" fillId="0" borderId="99">
      <protection locked="0"/>
    </xf>
    <xf numFmtId="0" fontId="71" fillId="0" borderId="98" applyNumberFormat="0" applyFill="0" applyAlignment="0" applyProtection="0"/>
    <xf numFmtId="203" fontId="20" fillId="0" borderId="79">
      <protection locked="0"/>
    </xf>
    <xf numFmtId="203" fontId="20" fillId="0" borderId="79">
      <protection locked="0"/>
    </xf>
    <xf numFmtId="203" fontId="20" fillId="0" borderId="79">
      <protection locked="0"/>
    </xf>
    <xf numFmtId="203" fontId="20" fillId="0" borderId="79">
      <protection locked="0"/>
    </xf>
    <xf numFmtId="203" fontId="20" fillId="0" borderId="79">
      <protection locked="0"/>
    </xf>
    <xf numFmtId="203" fontId="20" fillId="0" borderId="79">
      <protection locked="0"/>
    </xf>
    <xf numFmtId="203" fontId="20" fillId="0" borderId="79">
      <protection locked="0"/>
    </xf>
    <xf numFmtId="203" fontId="20" fillId="0" borderId="79">
      <protection locked="0"/>
    </xf>
    <xf numFmtId="203" fontId="20" fillId="0" borderId="79">
      <protection locked="0"/>
    </xf>
    <xf numFmtId="203" fontId="20" fillId="0" borderId="79">
      <protection locked="0"/>
    </xf>
    <xf numFmtId="203" fontId="20" fillId="0" borderId="79">
      <protection locked="0"/>
    </xf>
    <xf numFmtId="0" fontId="20" fillId="88" borderId="107" applyNumberFormat="0" applyFont="0" applyAlignment="0" applyProtection="0"/>
    <xf numFmtId="0" fontId="20" fillId="88" borderId="105" applyNumberFormat="0" applyFont="0" applyAlignment="0" applyProtection="0"/>
    <xf numFmtId="0" fontId="20" fillId="88" borderId="105" applyNumberFormat="0" applyFont="0" applyAlignment="0" applyProtection="0"/>
    <xf numFmtId="0" fontId="20" fillId="88" borderId="105" applyNumberFormat="0" applyFont="0" applyAlignment="0" applyProtection="0"/>
    <xf numFmtId="0" fontId="20" fillId="88" borderId="105" applyNumberFormat="0" applyFont="0" applyAlignment="0" applyProtection="0"/>
    <xf numFmtId="0" fontId="20" fillId="88" borderId="105" applyNumberFormat="0" applyFont="0" applyAlignment="0" applyProtection="0"/>
    <xf numFmtId="0" fontId="66" fillId="88" borderId="107" applyNumberFormat="0" applyFont="0" applyAlignment="0" applyProtection="0"/>
    <xf numFmtId="0" fontId="176" fillId="34" borderId="108" applyNumberFormat="0" applyAlignment="0" applyProtection="0"/>
    <xf numFmtId="0" fontId="176" fillId="90" borderId="108" applyNumberFormat="0" applyAlignment="0" applyProtection="0"/>
    <xf numFmtId="0" fontId="176" fillId="90" borderId="108" applyNumberFormat="0" applyAlignment="0" applyProtection="0"/>
    <xf numFmtId="0" fontId="176" fillId="34" borderId="108" applyNumberFormat="0" applyAlignment="0" applyProtection="0"/>
    <xf numFmtId="0" fontId="176" fillId="90" borderId="108" applyNumberFormat="0" applyAlignment="0" applyProtection="0"/>
    <xf numFmtId="0" fontId="176" fillId="90" borderId="108" applyNumberFormat="0" applyAlignment="0" applyProtection="0"/>
    <xf numFmtId="0" fontId="176" fillId="90" borderId="108" applyNumberFormat="0" applyAlignment="0" applyProtection="0"/>
    <xf numFmtId="0" fontId="176" fillId="90" borderId="108" applyNumberFormat="0" applyAlignment="0" applyProtection="0"/>
    <xf numFmtId="0" fontId="176" fillId="90" borderId="108" applyNumberFormat="0" applyAlignment="0" applyProtection="0"/>
    <xf numFmtId="4" fontId="53" fillId="103" borderId="109" applyNumberFormat="0" applyProtection="0">
      <alignment horizontal="right" vertical="center" wrapText="1"/>
    </xf>
    <xf numFmtId="4" fontId="53" fillId="103" borderId="109" applyNumberFormat="0" applyProtection="0">
      <alignment horizontal="right" vertical="center" wrapText="1"/>
    </xf>
    <xf numFmtId="4" fontId="16" fillId="0" borderId="108" applyNumberFormat="0" applyProtection="0">
      <alignment vertical="center"/>
    </xf>
    <xf numFmtId="4" fontId="16" fillId="0" borderId="108" applyNumberFormat="0" applyProtection="0">
      <alignment vertical="center"/>
    </xf>
    <xf numFmtId="4" fontId="16" fillId="0" borderId="108" applyNumberFormat="0" applyProtection="0">
      <alignment horizontal="left" vertical="center" indent="1"/>
    </xf>
    <xf numFmtId="4" fontId="16" fillId="19" borderId="108" applyNumberFormat="0" applyProtection="0">
      <alignment horizontal="left" vertical="center" indent="1"/>
    </xf>
    <xf numFmtId="4" fontId="25" fillId="22" borderId="109" applyNumberFormat="0" applyProtection="0">
      <alignment horizontal="left" vertical="center"/>
    </xf>
    <xf numFmtId="0" fontId="20" fillId="0" borderId="108" applyNumberFormat="0" applyProtection="0">
      <alignment horizontal="left" vertical="center" indent="1"/>
    </xf>
    <xf numFmtId="4" fontId="16" fillId="2" borderId="108" applyNumberFormat="0" applyProtection="0">
      <alignment horizontal="right" vertical="center"/>
    </xf>
    <xf numFmtId="4" fontId="16" fillId="105" borderId="108" applyNumberFormat="0" applyProtection="0">
      <alignment horizontal="right" vertical="center"/>
    </xf>
    <xf numFmtId="4" fontId="16" fillId="42" borderId="108" applyNumberFormat="0" applyProtection="0">
      <alignment horizontal="right" vertical="center"/>
    </xf>
    <xf numFmtId="4" fontId="16" fillId="106" borderId="108" applyNumberFormat="0" applyProtection="0">
      <alignment horizontal="right" vertical="center"/>
    </xf>
    <xf numFmtId="4" fontId="16" fillId="107" borderId="108" applyNumberFormat="0" applyProtection="0">
      <alignment horizontal="right" vertical="center"/>
    </xf>
    <xf numFmtId="4" fontId="16" fillId="108" borderId="108" applyNumberFormat="0" applyProtection="0">
      <alignment horizontal="right" vertical="center"/>
    </xf>
    <xf numFmtId="4" fontId="16" fillId="109" borderId="108" applyNumberFormat="0" applyProtection="0">
      <alignment horizontal="right" vertical="center"/>
    </xf>
    <xf numFmtId="4" fontId="16" fillId="110" borderId="108" applyNumberFormat="0" applyProtection="0">
      <alignment horizontal="right" vertical="center"/>
    </xf>
    <xf numFmtId="4" fontId="16" fillId="111" borderId="108" applyNumberFormat="0" applyProtection="0">
      <alignment horizontal="right" vertical="center"/>
    </xf>
    <xf numFmtId="0" fontId="20" fillId="112" borderId="108" applyNumberFormat="0" applyProtection="0">
      <alignment horizontal="left" vertical="center" indent="1"/>
    </xf>
    <xf numFmtId="0" fontId="24" fillId="113" borderId="109" applyNumberFormat="0" applyProtection="0">
      <alignment horizontal="left" vertical="center" indent="2"/>
    </xf>
    <xf numFmtId="0" fontId="24" fillId="113" borderId="109" applyNumberFormat="0" applyProtection="0">
      <alignment horizontal="left" vertical="center" indent="2"/>
    </xf>
    <xf numFmtId="0" fontId="25" fillId="114" borderId="109" applyNumberFormat="0" applyProtection="0">
      <alignment horizontal="left" vertical="center" indent="2"/>
    </xf>
    <xf numFmtId="0" fontId="25" fillId="114" borderId="109" applyNumberFormat="0" applyProtection="0">
      <alignment horizontal="left" vertical="center" indent="2"/>
    </xf>
    <xf numFmtId="0" fontId="24" fillId="113" borderId="109" applyNumberFormat="0" applyProtection="0">
      <alignment horizontal="left" vertical="center" indent="2"/>
    </xf>
    <xf numFmtId="0" fontId="25" fillId="114" borderId="109" applyNumberFormat="0" applyProtection="0">
      <alignment horizontal="left" vertical="center" indent="2"/>
    </xf>
    <xf numFmtId="0" fontId="24" fillId="0" borderId="109" applyNumberFormat="0" applyProtection="0">
      <alignment horizontal="left" vertical="center" indent="2"/>
    </xf>
    <xf numFmtId="0" fontId="20" fillId="49" borderId="108" applyNumberFormat="0" applyProtection="0">
      <alignment horizontal="left" vertical="center" indent="1"/>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113" borderId="109" applyNumberFormat="0" applyProtection="0">
      <alignment horizontal="left" vertical="center" indent="2"/>
    </xf>
    <xf numFmtId="0" fontId="25" fillId="114" borderId="109" applyNumberFormat="0" applyProtection="0">
      <alignment horizontal="left" vertical="center" indent="2"/>
    </xf>
    <xf numFmtId="0" fontId="24" fillId="113" borderId="109" applyNumberFormat="0" applyProtection="0">
      <alignment horizontal="left" vertical="center" indent="2"/>
    </xf>
    <xf numFmtId="0" fontId="24" fillId="113" borderId="109" applyNumberFormat="0" applyProtection="0">
      <alignment horizontal="left" vertical="center" indent="2"/>
    </xf>
    <xf numFmtId="0" fontId="25" fillId="114" borderId="109" applyNumberFormat="0" applyProtection="0">
      <alignment horizontal="left" vertical="center" indent="2"/>
    </xf>
    <xf numFmtId="0" fontId="25" fillId="114" borderId="109" applyNumberFormat="0" applyProtection="0">
      <alignment horizontal="left" vertical="center" indent="2"/>
    </xf>
    <xf numFmtId="0" fontId="25" fillId="114" borderId="109" applyNumberFormat="0" applyProtection="0">
      <alignment horizontal="left" vertical="center" indent="2"/>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49" borderId="108" applyNumberFormat="0" applyProtection="0">
      <alignment horizontal="left" vertical="center"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0" fillId="49" borderId="108" applyNumberFormat="0" applyProtection="0">
      <alignment horizontal="left" vertical="center" indent="1"/>
    </xf>
    <xf numFmtId="0" fontId="20" fillId="35" borderId="101" applyNumberFormat="0" applyProtection="0">
      <alignment horizontal="left" vertical="top" indent="1"/>
    </xf>
    <xf numFmtId="0" fontId="20" fillId="35" borderId="101" applyNumberFormat="0" applyProtection="0">
      <alignment horizontal="left" vertical="top" indent="1"/>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115"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0" fillId="23" borderId="108" applyNumberFormat="0" applyProtection="0">
      <alignment horizontal="left" vertical="center" indent="1"/>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115" borderId="109" applyNumberFormat="0" applyProtection="0">
      <alignment horizontal="left" vertical="center" indent="2"/>
    </xf>
    <xf numFmtId="0" fontId="24" fillId="115"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115" borderId="109" applyNumberFormat="0" applyProtection="0">
      <alignment horizontal="left" vertical="center" indent="2"/>
    </xf>
    <xf numFmtId="0" fontId="24" fillId="115" borderId="109" applyNumberFormat="0" applyProtection="0">
      <alignment horizontal="left" vertical="center" indent="2"/>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23" borderId="108" applyNumberFormat="0" applyProtection="0">
      <alignment horizontal="left" vertical="center"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23" borderId="108" applyNumberFormat="0" applyProtection="0">
      <alignment horizontal="left" vertical="center" indent="1"/>
    </xf>
    <xf numFmtId="0" fontId="20" fillId="38" borderId="101" applyNumberFormat="0" applyProtection="0">
      <alignment horizontal="left" vertical="top" indent="1"/>
    </xf>
    <xf numFmtId="0" fontId="20" fillId="38" borderId="101" applyNumberFormat="0" applyProtection="0">
      <alignment horizontal="left" vertical="top" indent="1"/>
    </xf>
    <xf numFmtId="0" fontId="20" fillId="101" borderId="108" applyNumberFormat="0" applyProtection="0">
      <alignment horizontal="left" vertical="center" indent="1"/>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101" borderId="108" applyNumberFormat="0" applyProtection="0">
      <alignment horizontal="left" vertical="center"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101" borderId="108" applyNumberFormat="0" applyProtection="0">
      <alignment horizontal="left" vertical="center" indent="1"/>
    </xf>
    <xf numFmtId="0" fontId="20" fillId="39" borderId="101" applyNumberFormat="0" applyProtection="0">
      <alignment horizontal="left" vertical="top" indent="1"/>
    </xf>
    <xf numFmtId="0" fontId="20" fillId="39" borderId="101" applyNumberFormat="0" applyProtection="0">
      <alignment horizontal="left" vertical="top" indent="1"/>
    </xf>
    <xf numFmtId="0" fontId="20" fillId="112" borderId="108" applyNumberFormat="0" applyProtection="0">
      <alignment horizontal="left" vertical="center" indent="1"/>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112" borderId="108" applyNumberFormat="0" applyProtection="0">
      <alignment horizontal="left" vertical="center"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112" borderId="108" applyNumberFormat="0" applyProtection="0">
      <alignment horizontal="left" vertical="center" indent="1"/>
    </xf>
    <xf numFmtId="0" fontId="20" fillId="3" borderId="101" applyNumberFormat="0" applyProtection="0">
      <alignment horizontal="left" vertical="top" indent="1"/>
    </xf>
    <xf numFmtId="0" fontId="20" fillId="3" borderId="101" applyNumberFormat="0" applyProtection="0">
      <alignment horizontal="left" vertical="top" indent="1"/>
    </xf>
    <xf numFmtId="0" fontId="20" fillId="83" borderId="109" applyNumberFormat="0">
      <protection locked="0"/>
    </xf>
    <xf numFmtId="0" fontId="20" fillId="83" borderId="109" applyNumberFormat="0">
      <protection locked="0"/>
    </xf>
    <xf numFmtId="0" fontId="20" fillId="83" borderId="109" applyNumberFormat="0">
      <protection locked="0"/>
    </xf>
    <xf numFmtId="0" fontId="20" fillId="83" borderId="109" applyNumberFormat="0">
      <protection locked="0"/>
    </xf>
    <xf numFmtId="4" fontId="16" fillId="40" borderId="108" applyNumberFormat="0" applyProtection="0">
      <alignment vertical="center"/>
    </xf>
    <xf numFmtId="4" fontId="38" fillId="0" borderId="109" applyNumberFormat="0" applyProtection="0">
      <alignment horizontal="left" vertical="center" indent="1"/>
    </xf>
    <xf numFmtId="4" fontId="16" fillId="40" borderId="108" applyNumberFormat="0" applyProtection="0">
      <alignment horizontal="left" vertical="center" indent="1"/>
    </xf>
    <xf numFmtId="4" fontId="38" fillId="0" borderId="109" applyNumberFormat="0" applyProtection="0">
      <alignment horizontal="left" vertical="center" indent="1"/>
    </xf>
    <xf numFmtId="4" fontId="16" fillId="40" borderId="108" applyNumberFormat="0" applyProtection="0">
      <alignment horizontal="left" vertical="center" indent="1"/>
    </xf>
    <xf numFmtId="4" fontId="16" fillId="40" borderId="108" applyNumberFormat="0" applyProtection="0">
      <alignment horizontal="left" vertical="center" indent="1"/>
    </xf>
    <xf numFmtId="4" fontId="23" fillId="0" borderId="109" applyNumberFormat="0" applyProtection="0">
      <alignment horizontal="right" vertical="center" wrapText="1"/>
    </xf>
    <xf numFmtId="4" fontId="23" fillId="0" borderId="109" applyNumberFormat="0" applyProtection="0">
      <alignment horizontal="right" vertical="center" wrapText="1"/>
    </xf>
    <xf numFmtId="4" fontId="24" fillId="0" borderId="109" applyNumberFormat="0" applyProtection="0">
      <alignment horizontal="right" vertical="center" wrapText="1"/>
    </xf>
    <xf numFmtId="4" fontId="16" fillId="0" borderId="108" applyNumberFormat="0" applyProtection="0">
      <alignment horizontal="right" vertical="center"/>
    </xf>
    <xf numFmtId="4" fontId="16" fillId="0" borderId="108" applyNumberFormat="0" applyProtection="0">
      <alignment horizontal="right" vertical="center"/>
    </xf>
    <xf numFmtId="4" fontId="23" fillId="0" borderId="109" applyNumberFormat="0" applyProtection="0">
      <alignment horizontal="left" vertical="center" indent="1"/>
    </xf>
    <xf numFmtId="4" fontId="23" fillId="0" borderId="109" applyNumberFormat="0" applyProtection="0">
      <alignment horizontal="left" vertical="center" indent="1"/>
    </xf>
    <xf numFmtId="4" fontId="23" fillId="0" borderId="109" applyNumberFormat="0" applyProtection="0">
      <alignment horizontal="left" vertical="center" indent="1"/>
    </xf>
    <xf numFmtId="4" fontId="23" fillId="0" borderId="109" applyNumberFormat="0" applyProtection="0">
      <alignment horizontal="left" vertical="center" indent="1"/>
    </xf>
    <xf numFmtId="0" fontId="20" fillId="0" borderId="108" applyNumberFormat="0" applyProtection="0">
      <alignment horizontal="left" vertical="center" indent="1"/>
    </xf>
    <xf numFmtId="0" fontId="20" fillId="0" borderId="108" applyNumberFormat="0" applyProtection="0">
      <alignment horizontal="left" vertical="center" indent="1"/>
    </xf>
    <xf numFmtId="0" fontId="25" fillId="43" borderId="109" applyNumberFormat="0" applyProtection="0">
      <alignment horizontal="center" vertical="center" wrapText="1"/>
    </xf>
    <xf numFmtId="0" fontId="20" fillId="0" borderId="108" applyNumberFormat="0" applyProtection="0">
      <alignment horizontal="left" vertical="center" indent="1"/>
    </xf>
    <xf numFmtId="0" fontId="20" fillId="0" borderId="108" applyNumberFormat="0" applyProtection="0">
      <alignment horizontal="left" vertical="center" indent="1"/>
    </xf>
    <xf numFmtId="4" fontId="44" fillId="116" borderId="108" applyNumberFormat="0" applyProtection="0">
      <alignment horizontal="right" vertical="center"/>
    </xf>
    <xf numFmtId="205" fontId="188" fillId="0" borderId="100">
      <alignment horizontal="center"/>
    </xf>
    <xf numFmtId="205" fontId="188" fillId="0" borderId="100">
      <alignment horizontal="center"/>
    </xf>
    <xf numFmtId="205" fontId="188" fillId="0" borderId="100">
      <alignment horizontal="center"/>
    </xf>
    <xf numFmtId="205" fontId="188" fillId="0" borderId="100">
      <alignment horizontal="center"/>
    </xf>
    <xf numFmtId="205" fontId="188" fillId="0" borderId="100">
      <alignment horizontal="center"/>
    </xf>
    <xf numFmtId="205" fontId="188" fillId="0" borderId="100">
      <alignment horizontal="center"/>
    </xf>
    <xf numFmtId="0" fontId="71" fillId="0" borderId="110" applyNumberFormat="0" applyFill="0" applyAlignment="0" applyProtection="0"/>
    <xf numFmtId="0" fontId="71" fillId="0" borderId="110" applyNumberFormat="0" applyFill="0" applyAlignment="0" applyProtection="0"/>
    <xf numFmtId="0" fontId="71" fillId="0" borderId="110" applyNumberFormat="0" applyFill="0" applyAlignment="0" applyProtection="0"/>
    <xf numFmtId="203" fontId="20" fillId="0" borderId="111">
      <protection locked="0"/>
    </xf>
    <xf numFmtId="203" fontId="20" fillId="0" borderId="111">
      <protection locked="0"/>
    </xf>
    <xf numFmtId="0" fontId="71" fillId="0" borderId="110" applyNumberFormat="0" applyFill="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 borderId="13" applyNumberFormat="0" applyFont="0" applyAlignment="0" applyProtection="0"/>
    <xf numFmtId="9" fontId="5" fillId="0" borderId="0" applyFont="0" applyFill="0" applyBorder="0" applyAlignment="0" applyProtection="0"/>
    <xf numFmtId="4" fontId="29" fillId="18" borderId="109" applyNumberFormat="0" applyProtection="0">
      <alignment horizontal="right" vertical="center" wrapText="1"/>
    </xf>
    <xf numFmtId="4" fontId="29" fillId="18" borderId="109" applyNumberFormat="0" applyProtection="0">
      <alignment horizontal="right" vertical="center" wrapText="1"/>
    </xf>
    <xf numFmtId="4" fontId="29" fillId="18" borderId="109" applyNumberFormat="0" applyProtection="0">
      <alignment horizontal="right" vertical="center" wrapText="1"/>
    </xf>
    <xf numFmtId="4" fontId="29" fillId="18" borderId="109" applyNumberFormat="0" applyProtection="0">
      <alignment horizontal="right" vertical="center" wrapText="1"/>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30" fillId="19" borderId="113" applyNumberFormat="0" applyProtection="0">
      <alignment vertical="center"/>
    </xf>
    <xf numFmtId="4" fontId="29" fillId="18" borderId="109" applyNumberFormat="0" applyProtection="0">
      <alignment horizontal="left" vertical="center" indent="1"/>
    </xf>
    <xf numFmtId="4" fontId="29" fillId="18" borderId="109" applyNumberFormat="0" applyProtection="0">
      <alignment horizontal="left" vertical="center" indent="1"/>
    </xf>
    <xf numFmtId="4" fontId="29" fillId="18" borderId="109" applyNumberFormat="0" applyProtection="0">
      <alignment horizontal="left" vertical="center" indent="1"/>
    </xf>
    <xf numFmtId="4" fontId="29" fillId="18" borderId="109" applyNumberFormat="0" applyProtection="0">
      <alignment horizontal="left" vertical="center" indent="1"/>
    </xf>
    <xf numFmtId="4" fontId="29" fillId="18" borderId="109" applyNumberFormat="0" applyProtection="0">
      <alignment horizontal="left" vertical="center"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0" fontId="17" fillId="19" borderId="113" applyNumberFormat="0" applyProtection="0">
      <alignment horizontal="left" vertical="top" indent="1"/>
    </xf>
    <xf numFmtId="4" fontId="25" fillId="22" borderId="109" applyNumberFormat="0" applyProtection="0">
      <alignment horizontal="left" vertical="center"/>
    </xf>
    <xf numFmtId="4" fontId="25" fillId="22" borderId="109" applyNumberFormat="0" applyProtection="0">
      <alignment horizontal="left" vertical="center"/>
    </xf>
    <xf numFmtId="4" fontId="25" fillId="22" borderId="109" applyNumberFormat="0" applyProtection="0">
      <alignment horizontal="left" vertical="center"/>
    </xf>
    <xf numFmtId="4" fontId="25" fillId="22" borderId="109" applyNumberFormat="0" applyProtection="0">
      <alignment horizontal="lef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4"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5"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6"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7"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8"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29"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0"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1"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6" fillId="32" borderId="113" applyNumberFormat="0" applyProtection="0">
      <alignment horizontal="right" vertical="center"/>
    </xf>
    <xf numFmtId="4" fontId="17" fillId="33" borderId="109" applyNumberFormat="0" applyProtection="0">
      <alignment horizontal="left" vertical="center" indent="1"/>
    </xf>
    <xf numFmtId="4" fontId="17" fillId="33" borderId="109" applyNumberFormat="0" applyProtection="0">
      <alignment horizontal="left" vertical="center" indent="1"/>
    </xf>
    <xf numFmtId="4" fontId="17" fillId="33" borderId="109" applyNumberFormat="0" applyProtection="0">
      <alignment horizontal="left" vertical="center" indent="1"/>
    </xf>
    <xf numFmtId="4" fontId="17" fillId="33" borderId="109" applyNumberFormat="0" applyProtection="0">
      <alignment horizontal="left" vertical="center" indent="1"/>
    </xf>
    <xf numFmtId="4" fontId="17" fillId="33" borderId="109" applyNumberFormat="0" applyProtection="0">
      <alignment horizontal="left" vertical="center" indent="1"/>
    </xf>
    <xf numFmtId="4" fontId="16" fillId="34" borderId="109" applyNumberFormat="0" applyProtection="0">
      <alignment horizontal="left" vertical="center" indent="1"/>
    </xf>
    <xf numFmtId="4" fontId="16" fillId="34" borderId="109" applyNumberFormat="0" applyProtection="0">
      <alignment horizontal="left" vertical="center" indent="1"/>
    </xf>
    <xf numFmtId="4" fontId="16" fillId="34" borderId="109" applyNumberFormat="0" applyProtection="0">
      <alignment horizontal="left" vertical="center" indent="1"/>
    </xf>
    <xf numFmtId="4" fontId="16" fillId="34" borderId="109" applyNumberFormat="0" applyProtection="0">
      <alignment horizontal="left" vertical="center" indent="1"/>
    </xf>
    <xf numFmtId="4" fontId="16" fillId="34" borderId="109" applyNumberFormat="0" applyProtection="0">
      <alignment horizontal="left" vertical="center" indent="1"/>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4" fontId="16" fillId="36" borderId="113" applyNumberFormat="0" applyProtection="0">
      <alignment horizontal="right" vertical="center"/>
    </xf>
    <xf numFmtId="0" fontId="24" fillId="0" borderId="109" applyNumberFormat="0" applyProtection="0">
      <alignment horizontal="left" vertical="center" indent="2"/>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4" fillId="0" borderId="109" applyNumberFormat="0" applyProtection="0">
      <alignment horizontal="left" vertical="center" indent="2"/>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83" borderId="109" applyNumberFormat="0">
      <protection locked="0"/>
    </xf>
    <xf numFmtId="0" fontId="20" fillId="83" borderId="109" applyNumberFormat="0">
      <protection locked="0"/>
    </xf>
    <xf numFmtId="0" fontId="20" fillId="83" borderId="109" applyNumberFormat="0">
      <protection locked="0"/>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16"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4" fontId="35" fillId="40" borderId="113" applyNumberFormat="0" applyProtection="0">
      <alignment vertical="center"/>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0" fontId="16" fillId="40" borderId="113" applyNumberFormat="0" applyProtection="0">
      <alignment horizontal="left" vertical="top" indent="1"/>
    </xf>
    <xf numFmtId="4" fontId="23" fillId="0" borderId="109" applyNumberFormat="0" applyProtection="0">
      <alignment horizontal="right" vertical="center" wrapText="1"/>
    </xf>
    <xf numFmtId="4" fontId="23" fillId="0" borderId="109" applyNumberFormat="0" applyProtection="0">
      <alignment horizontal="right" vertical="center" wrapText="1"/>
    </xf>
    <xf numFmtId="4" fontId="23" fillId="0" borderId="109" applyNumberFormat="0" applyProtection="0">
      <alignment horizontal="right" vertical="center" wrapText="1"/>
    </xf>
    <xf numFmtId="4" fontId="23" fillId="0" borderId="109" applyNumberFormat="0" applyProtection="0">
      <alignment horizontal="right" vertical="center" wrapText="1"/>
    </xf>
    <xf numFmtId="4" fontId="23" fillId="0" borderId="109" applyNumberFormat="0" applyProtection="0">
      <alignment horizontal="right" vertical="center" wrapText="1"/>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35" fillId="41" borderId="113" applyNumberFormat="0" applyProtection="0">
      <alignment horizontal="right" vertical="center"/>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4" fontId="23" fillId="0" borderId="114" applyNumberFormat="0" applyProtection="0">
      <alignment horizontal="left" vertical="center" indent="1"/>
    </xf>
    <xf numFmtId="0" fontId="25" fillId="43" borderId="114" applyNumberFormat="0" applyProtection="0">
      <alignment horizontal="center" vertical="center" wrapText="1"/>
    </xf>
    <xf numFmtId="0" fontId="25" fillId="44" borderId="114" applyNumberFormat="0" applyProtection="0">
      <alignment horizontal="center" vertical="top" wrapText="1"/>
    </xf>
    <xf numFmtId="0" fontId="25" fillId="44" borderId="114" applyNumberFormat="0" applyProtection="0">
      <alignment horizontal="center" vertical="top" wrapText="1"/>
    </xf>
    <xf numFmtId="0" fontId="25" fillId="44" borderId="114" applyNumberFormat="0" applyProtection="0">
      <alignment horizontal="center" vertical="top" wrapText="1"/>
    </xf>
    <xf numFmtId="0" fontId="25" fillId="44" borderId="114" applyNumberFormat="0" applyProtection="0">
      <alignment horizontal="center" vertical="top" wrapText="1"/>
    </xf>
    <xf numFmtId="0" fontId="25" fillId="44" borderId="114" applyNumberFormat="0" applyProtection="0">
      <alignment horizontal="center" vertical="top" wrapText="1"/>
    </xf>
    <xf numFmtId="0" fontId="25" fillId="43" borderId="114" applyNumberFormat="0" applyProtection="0">
      <alignment horizontal="center" vertical="center" wrapText="1"/>
    </xf>
    <xf numFmtId="0" fontId="25" fillId="43" borderId="114" applyNumberFormat="0" applyProtection="0">
      <alignment horizontal="center" vertical="center" wrapText="1"/>
    </xf>
    <xf numFmtId="0" fontId="25" fillId="43" borderId="114" applyNumberFormat="0" applyProtection="0">
      <alignment horizontal="center" vertical="center" wrapText="1"/>
    </xf>
    <xf numFmtId="0" fontId="25" fillId="43" borderId="114" applyNumberFormat="0" applyProtection="0">
      <alignment horizontal="center" vertical="center" wrapText="1"/>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44" fillId="41" borderId="113" applyNumberFormat="0" applyProtection="0">
      <alignment horizontal="right" vertical="center"/>
    </xf>
    <xf numFmtId="4" fontId="23" fillId="0" borderId="109" applyNumberFormat="0" applyProtection="0">
      <alignment horizontal="left" vertical="center" indent="1"/>
    </xf>
    <xf numFmtId="0" fontId="5" fillId="6"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 borderId="13" applyNumberFormat="0" applyFont="0" applyAlignment="0" applyProtection="0"/>
    <xf numFmtId="9" fontId="5" fillId="0" borderId="0" applyFont="0" applyFill="0" applyBorder="0" applyAlignment="0" applyProtection="0"/>
    <xf numFmtId="4" fontId="29" fillId="18" borderId="109" applyNumberFormat="0" applyProtection="0">
      <alignment horizontal="right" vertical="center" wrapText="1"/>
    </xf>
    <xf numFmtId="4" fontId="29" fillId="18" borderId="109" applyNumberFormat="0" applyProtection="0">
      <alignment horizontal="right" vertical="center" wrapText="1"/>
    </xf>
    <xf numFmtId="4" fontId="29" fillId="18" borderId="109" applyNumberFormat="0" applyProtection="0">
      <alignment horizontal="right" vertical="center" wrapText="1"/>
    </xf>
    <xf numFmtId="4" fontId="29" fillId="18" borderId="109" applyNumberFormat="0" applyProtection="0">
      <alignment horizontal="right" vertical="center" wrapText="1"/>
    </xf>
    <xf numFmtId="4" fontId="29" fillId="18" borderId="109" applyNumberFormat="0" applyProtection="0">
      <alignment horizontal="right" vertical="center" wrapText="1"/>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30" fillId="19" borderId="115" applyNumberFormat="0" applyProtection="0">
      <alignment vertical="center"/>
    </xf>
    <xf numFmtId="4" fontId="29" fillId="18" borderId="116" applyNumberFormat="0" applyProtection="0">
      <alignment horizontal="left" vertical="center" indent="1"/>
    </xf>
    <xf numFmtId="4" fontId="29" fillId="18" borderId="116" applyNumberFormat="0" applyProtection="0">
      <alignment horizontal="left" vertical="center" indent="1"/>
    </xf>
    <xf numFmtId="4" fontId="29" fillId="18" borderId="116" applyNumberFormat="0" applyProtection="0">
      <alignment horizontal="left" vertical="center" indent="1"/>
    </xf>
    <xf numFmtId="4" fontId="29" fillId="18" borderId="116" applyNumberFormat="0" applyProtection="0">
      <alignment horizontal="left" vertical="center" indent="1"/>
    </xf>
    <xf numFmtId="4" fontId="29" fillId="18" borderId="116" applyNumberFormat="0" applyProtection="0">
      <alignment horizontal="left" vertical="center"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0" fontId="17" fillId="19" borderId="115" applyNumberFormat="0" applyProtection="0">
      <alignment horizontal="left" vertical="top" indent="1"/>
    </xf>
    <xf numFmtId="4" fontId="25" fillId="22" borderId="116" applyNumberFormat="0" applyProtection="0">
      <alignment horizontal="left" vertical="center"/>
    </xf>
    <xf numFmtId="4" fontId="25" fillId="22" borderId="116" applyNumberFormat="0" applyProtection="0">
      <alignment horizontal="left" vertical="center"/>
    </xf>
    <xf numFmtId="4" fontId="25" fillId="22" borderId="116" applyNumberFormat="0" applyProtection="0">
      <alignment horizontal="left" vertical="center"/>
    </xf>
    <xf numFmtId="4" fontId="25" fillId="22" borderId="116" applyNumberFormat="0" applyProtection="0">
      <alignment horizontal="left" vertical="center"/>
    </xf>
    <xf numFmtId="4" fontId="25" fillId="22" borderId="116" applyNumberFormat="0" applyProtection="0">
      <alignment horizontal="lef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4"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5"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6"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7"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8"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29"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0"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1"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6" fillId="32" borderId="115" applyNumberFormat="0" applyProtection="0">
      <alignment horizontal="right" vertical="center"/>
    </xf>
    <xf numFmtId="4" fontId="17" fillId="33" borderId="116" applyNumberFormat="0" applyProtection="0">
      <alignment horizontal="left" vertical="center" indent="1"/>
    </xf>
    <xf numFmtId="4" fontId="17" fillId="33" borderId="116" applyNumberFormat="0" applyProtection="0">
      <alignment horizontal="left" vertical="center" indent="1"/>
    </xf>
    <xf numFmtId="4" fontId="17" fillId="33" borderId="116" applyNumberFormat="0" applyProtection="0">
      <alignment horizontal="left" vertical="center" indent="1"/>
    </xf>
    <xf numFmtId="4" fontId="17" fillId="33" borderId="116" applyNumberFormat="0" applyProtection="0">
      <alignment horizontal="left" vertical="center" indent="1"/>
    </xf>
    <xf numFmtId="4" fontId="17" fillId="33" borderId="116" applyNumberFormat="0" applyProtection="0">
      <alignment horizontal="left" vertical="center" indent="1"/>
    </xf>
    <xf numFmtId="4" fontId="16" fillId="34" borderId="116" applyNumberFormat="0" applyProtection="0">
      <alignment horizontal="left" vertical="center" indent="1"/>
    </xf>
    <xf numFmtId="4" fontId="16" fillId="34" borderId="116" applyNumberFormat="0" applyProtection="0">
      <alignment horizontal="left" vertical="center" indent="1"/>
    </xf>
    <xf numFmtId="4" fontId="16" fillId="34" borderId="116" applyNumberFormat="0" applyProtection="0">
      <alignment horizontal="left" vertical="center" indent="1"/>
    </xf>
    <xf numFmtId="4" fontId="16" fillId="34" borderId="116" applyNumberFormat="0" applyProtection="0">
      <alignment horizontal="left" vertical="center" indent="1"/>
    </xf>
    <xf numFmtId="4" fontId="16" fillId="34" borderId="116" applyNumberFormat="0" applyProtection="0">
      <alignment horizontal="left" vertical="center" indent="1"/>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4" fontId="16" fillId="36" borderId="115" applyNumberFormat="0" applyProtection="0">
      <alignment horizontal="right" vertical="center"/>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0" fillId="35" borderId="115" applyNumberFormat="0" applyProtection="0">
      <alignment horizontal="left" vertical="top" indent="1"/>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0" fillId="38" borderId="115" applyNumberFormat="0" applyProtection="0">
      <alignment horizontal="left" vertical="top" indent="1"/>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0" fillId="39" borderId="115" applyNumberFormat="0" applyProtection="0">
      <alignment horizontal="left" vertical="top" indent="1"/>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4" fillId="0" borderId="116" applyNumberFormat="0" applyProtection="0">
      <alignment horizontal="left" vertical="center" indent="2"/>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3" borderId="115" applyNumberFormat="0" applyProtection="0">
      <alignment horizontal="left" vertical="top" indent="1"/>
    </xf>
    <xf numFmtId="0" fontId="20" fillId="83" borderId="116" applyNumberFormat="0">
      <protection locked="0"/>
    </xf>
    <xf numFmtId="0" fontId="20" fillId="83" borderId="116" applyNumberFormat="0">
      <protection locked="0"/>
    </xf>
    <xf numFmtId="0" fontId="20" fillId="83" borderId="116" applyNumberFormat="0">
      <protection locked="0"/>
    </xf>
    <xf numFmtId="0" fontId="20" fillId="83" borderId="116" applyNumberFormat="0">
      <protection locked="0"/>
    </xf>
    <xf numFmtId="0" fontId="20" fillId="83" borderId="116" applyNumberFormat="0">
      <protection locked="0"/>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16"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4" fontId="35" fillId="40" borderId="115" applyNumberFormat="0" applyProtection="0">
      <alignment vertical="center"/>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0" fontId="16" fillId="40" borderId="115" applyNumberFormat="0" applyProtection="0">
      <alignment horizontal="left" vertical="top" indent="1"/>
    </xf>
    <xf numFmtId="4" fontId="23" fillId="0" borderId="116" applyNumberFormat="0" applyProtection="0">
      <alignment horizontal="right" vertical="center" wrapText="1"/>
    </xf>
    <xf numFmtId="4" fontId="23" fillId="0" borderId="116" applyNumberFormat="0" applyProtection="0">
      <alignment horizontal="right" vertical="center" wrapText="1"/>
    </xf>
    <xf numFmtId="4" fontId="23" fillId="0" borderId="116" applyNumberFormat="0" applyProtection="0">
      <alignment horizontal="right" vertical="center" wrapText="1"/>
    </xf>
    <xf numFmtId="4" fontId="23" fillId="0" borderId="116" applyNumberFormat="0" applyProtection="0">
      <alignment horizontal="right" vertical="center" wrapText="1"/>
    </xf>
    <xf numFmtId="4" fontId="23" fillId="0" borderId="116" applyNumberFormat="0" applyProtection="0">
      <alignment horizontal="right" vertical="center" wrapText="1"/>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35" fillId="41" borderId="115" applyNumberFormat="0" applyProtection="0">
      <alignment horizontal="right" vertical="center"/>
    </xf>
    <xf numFmtId="4" fontId="23" fillId="0" borderId="116" applyNumberFormat="0" applyProtection="0">
      <alignment horizontal="left" vertical="center" indent="1"/>
    </xf>
    <xf numFmtId="4" fontId="23" fillId="0" borderId="116" applyNumberFormat="0" applyProtection="0">
      <alignment horizontal="left" vertical="center" indent="1"/>
    </xf>
    <xf numFmtId="4" fontId="23" fillId="0" borderId="116" applyNumberFormat="0" applyProtection="0">
      <alignment horizontal="left" vertical="center" indent="1"/>
    </xf>
    <xf numFmtId="4" fontId="23" fillId="0" borderId="116" applyNumberFormat="0" applyProtection="0">
      <alignment horizontal="left" vertical="center" indent="1"/>
    </xf>
    <xf numFmtId="4" fontId="23" fillId="0" borderId="116" applyNumberFormat="0" applyProtection="0">
      <alignment horizontal="left" vertical="center" indent="1"/>
    </xf>
    <xf numFmtId="4" fontId="23" fillId="0" borderId="116" applyNumberFormat="0" applyProtection="0">
      <alignment horizontal="left" vertical="center" indent="1"/>
    </xf>
    <xf numFmtId="4" fontId="23" fillId="0" borderId="116" applyNumberFormat="0" applyProtection="0">
      <alignment horizontal="left" vertical="center" indent="1"/>
    </xf>
    <xf numFmtId="4" fontId="23" fillId="0" borderId="116" applyNumberFormat="0" applyProtection="0">
      <alignment horizontal="left" vertical="center" indent="1"/>
    </xf>
    <xf numFmtId="4" fontId="23" fillId="0" borderId="116" applyNumberFormat="0" applyProtection="0">
      <alignment horizontal="left" vertical="center" indent="1"/>
    </xf>
    <xf numFmtId="0" fontId="25" fillId="44" borderId="116" applyNumberFormat="0" applyProtection="0">
      <alignment horizontal="center" vertical="top" wrapText="1"/>
    </xf>
    <xf numFmtId="0" fontId="25" fillId="44" borderId="116" applyNumberFormat="0" applyProtection="0">
      <alignment horizontal="center" vertical="top" wrapText="1"/>
    </xf>
    <xf numFmtId="0" fontId="25" fillId="44" borderId="116" applyNumberFormat="0" applyProtection="0">
      <alignment horizontal="center" vertical="top" wrapText="1"/>
    </xf>
    <xf numFmtId="0" fontId="25" fillId="44" borderId="116" applyNumberFormat="0" applyProtection="0">
      <alignment horizontal="center" vertical="top" wrapText="1"/>
    </xf>
    <xf numFmtId="0" fontId="25" fillId="44" borderId="116" applyNumberFormat="0" applyProtection="0">
      <alignment horizontal="center" vertical="top" wrapText="1"/>
    </xf>
    <xf numFmtId="0" fontId="25" fillId="43" borderId="116" applyNumberFormat="0" applyProtection="0">
      <alignment horizontal="center" vertical="center" wrapText="1"/>
    </xf>
    <xf numFmtId="0" fontId="25" fillId="43" borderId="116" applyNumberFormat="0" applyProtection="0">
      <alignment horizontal="center" vertical="center" wrapText="1"/>
    </xf>
    <xf numFmtId="0" fontId="25" fillId="43" borderId="116" applyNumberFormat="0" applyProtection="0">
      <alignment horizontal="center" vertical="center" wrapText="1"/>
    </xf>
    <xf numFmtId="0" fontId="25" fillId="43" borderId="116" applyNumberFormat="0" applyProtection="0">
      <alignment horizontal="center" vertical="center" wrapText="1"/>
    </xf>
    <xf numFmtId="0" fontId="25" fillId="43" borderId="116" applyNumberFormat="0" applyProtection="0">
      <alignment horizontal="center" vertical="center" wrapText="1"/>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4" fontId="44" fillId="41" borderId="115" applyNumberFormat="0" applyProtection="0">
      <alignment horizontal="right" vertical="center"/>
    </xf>
    <xf numFmtId="0" fontId="5" fillId="0" borderId="0"/>
    <xf numFmtId="9" fontId="5" fillId="0" borderId="0" applyFont="0" applyFill="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126" fillId="34" borderId="117" applyNumberFormat="0" applyAlignment="0" applyProtection="0"/>
    <xf numFmtId="0" fontId="128" fillId="90" borderId="117" applyNumberFormat="0" applyAlignment="0" applyProtection="0"/>
    <xf numFmtId="0" fontId="128" fillId="90" borderId="117" applyNumberFormat="0" applyAlignment="0" applyProtection="0"/>
    <xf numFmtId="0" fontId="126" fillId="34" borderId="117" applyNumberFormat="0" applyAlignment="0" applyProtection="0"/>
    <xf numFmtId="0" fontId="128" fillId="90" borderId="117" applyNumberFormat="0" applyAlignment="0" applyProtection="0"/>
    <xf numFmtId="0" fontId="128" fillId="90" borderId="117" applyNumberFormat="0" applyAlignment="0" applyProtection="0"/>
    <xf numFmtId="0" fontId="128" fillId="90" borderId="117" applyNumberFormat="0" applyAlignment="0" applyProtection="0"/>
    <xf numFmtId="0" fontId="128" fillId="90" borderId="117" applyNumberFormat="0" applyAlignment="0" applyProtection="0"/>
    <xf numFmtId="0" fontId="128" fillId="90" borderId="117"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87" fontId="5" fillId="0" borderId="0" applyFont="0" applyFill="0" applyBorder="0" applyProtection="0">
      <alignment horizontal="righ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49" fillId="0" borderId="118">
      <alignment horizontal="left" vertical="center"/>
    </xf>
    <xf numFmtId="0" fontId="149" fillId="0" borderId="118">
      <alignment horizontal="left" vertical="center"/>
    </xf>
    <xf numFmtId="0" fontId="149" fillId="0" borderId="118">
      <alignment horizontal="left" vertical="center"/>
    </xf>
    <xf numFmtId="0" fontId="149" fillId="0" borderId="118">
      <alignment horizontal="left" vertical="center"/>
    </xf>
    <xf numFmtId="0" fontId="149" fillId="0" borderId="118">
      <alignment horizontal="left" vertical="center"/>
    </xf>
    <xf numFmtId="0" fontId="149" fillId="0" borderId="118">
      <alignment horizontal="left" vertical="center"/>
    </xf>
    <xf numFmtId="10" fontId="22" fillId="40" borderId="116" applyNumberFormat="0" applyBorder="0" applyAlignment="0" applyProtection="0"/>
    <xf numFmtId="10" fontId="22" fillId="40" borderId="116" applyNumberFormat="0" applyBorder="0" applyAlignment="0" applyProtection="0"/>
    <xf numFmtId="10" fontId="22" fillId="40" borderId="116" applyNumberFormat="0" applyBorder="0" applyAlignment="0" applyProtection="0"/>
    <xf numFmtId="10" fontId="22" fillId="40" borderId="116" applyNumberFormat="0" applyBorder="0" applyAlignment="0" applyProtection="0"/>
    <xf numFmtId="10" fontId="22" fillId="40" borderId="116" applyNumberFormat="0" applyBorder="0" applyAlignment="0" applyProtection="0"/>
    <xf numFmtId="10" fontId="22" fillId="40" borderId="116" applyNumberFormat="0" applyBorder="0" applyAlignment="0" applyProtection="0"/>
    <xf numFmtId="10" fontId="22" fillId="40" borderId="116" applyNumberFormat="0" applyBorder="0" applyAlignment="0" applyProtection="0"/>
    <xf numFmtId="10" fontId="22" fillId="40" borderId="116" applyNumberFormat="0" applyBorder="0" applyAlignment="0" applyProtection="0"/>
    <xf numFmtId="0" fontId="163" fillId="92" borderId="117" applyNumberFormat="0" applyAlignment="0" applyProtection="0"/>
    <xf numFmtId="0" fontId="163" fillId="92" borderId="117" applyNumberFormat="0" applyAlignment="0" applyProtection="0"/>
    <xf numFmtId="0" fontId="163" fillId="92" borderId="117" applyNumberFormat="0" applyAlignment="0" applyProtection="0"/>
    <xf numFmtId="0" fontId="163" fillId="92" borderId="117" applyNumberFormat="0" applyAlignment="0" applyProtection="0"/>
    <xf numFmtId="0" fontId="163" fillId="92" borderId="117" applyNumberFormat="0" applyAlignment="0" applyProtection="0"/>
    <xf numFmtId="0" fontId="163" fillId="92" borderId="117" applyNumberFormat="0" applyAlignment="0" applyProtection="0"/>
    <xf numFmtId="0" fontId="163" fillId="92" borderId="117"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88" borderId="119" applyNumberFormat="0" applyFont="0" applyAlignment="0" applyProtection="0"/>
    <xf numFmtId="0" fontId="20" fillId="88" borderId="117" applyNumberFormat="0" applyFont="0" applyAlignment="0" applyProtection="0"/>
    <xf numFmtId="0" fontId="20" fillId="88" borderId="117" applyNumberFormat="0" applyFont="0" applyAlignment="0" applyProtection="0"/>
    <xf numFmtId="0" fontId="20" fillId="88" borderId="117" applyNumberFormat="0" applyFont="0" applyAlignment="0" applyProtection="0"/>
    <xf numFmtId="0" fontId="20" fillId="88" borderId="117" applyNumberFormat="0" applyFont="0" applyAlignment="0" applyProtection="0"/>
    <xf numFmtId="0" fontId="20" fillId="88" borderId="117" applyNumberFormat="0" applyFont="0" applyAlignment="0" applyProtection="0"/>
    <xf numFmtId="0" fontId="5" fillId="5" borderId="13" applyNumberFormat="0" applyFont="0" applyAlignment="0" applyProtection="0"/>
    <xf numFmtId="0" fontId="5" fillId="5" borderId="13" applyNumberFormat="0" applyFont="0" applyAlignment="0" applyProtection="0"/>
    <xf numFmtId="0" fontId="66" fillId="88" borderId="119" applyNumberFormat="0" applyFont="0" applyAlignment="0" applyProtection="0"/>
    <xf numFmtId="0" fontId="176" fillId="34" borderId="120" applyNumberFormat="0" applyAlignment="0" applyProtection="0"/>
    <xf numFmtId="0" fontId="176" fillId="90" borderId="120" applyNumberFormat="0" applyAlignment="0" applyProtection="0"/>
    <xf numFmtId="0" fontId="176" fillId="90" borderId="120" applyNumberFormat="0" applyAlignment="0" applyProtection="0"/>
    <xf numFmtId="0" fontId="176" fillId="34" borderId="120" applyNumberFormat="0" applyAlignment="0" applyProtection="0"/>
    <xf numFmtId="0" fontId="176" fillId="90" borderId="120" applyNumberFormat="0" applyAlignment="0" applyProtection="0"/>
    <xf numFmtId="0" fontId="176" fillId="90" borderId="120" applyNumberFormat="0" applyAlignment="0" applyProtection="0"/>
    <xf numFmtId="0" fontId="176" fillId="90" borderId="120" applyNumberFormat="0" applyAlignment="0" applyProtection="0"/>
    <xf numFmtId="0" fontId="176" fillId="90" borderId="120" applyNumberFormat="0" applyAlignment="0" applyProtection="0"/>
    <xf numFmtId="0" fontId="176" fillId="90" borderId="120"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 fontId="53" fillId="103" borderId="121" applyNumberFormat="0" applyProtection="0">
      <alignment horizontal="right" vertical="center" wrapText="1"/>
    </xf>
    <xf numFmtId="4" fontId="53" fillId="103" borderId="121" applyNumberFormat="0" applyProtection="0">
      <alignment horizontal="right" vertical="center" wrapText="1"/>
    </xf>
    <xf numFmtId="4" fontId="16" fillId="0" borderId="120" applyNumberFormat="0" applyProtection="0">
      <alignment vertical="center"/>
    </xf>
    <xf numFmtId="4" fontId="16" fillId="0" borderId="120" applyNumberFormat="0" applyProtection="0">
      <alignment vertical="center"/>
    </xf>
    <xf numFmtId="4" fontId="16" fillId="0" borderId="120" applyNumberFormat="0" applyProtection="0">
      <alignment horizontal="left" vertical="center" indent="1"/>
    </xf>
    <xf numFmtId="4" fontId="16" fillId="19" borderId="120" applyNumberFormat="0" applyProtection="0">
      <alignment horizontal="left" vertical="center" indent="1"/>
    </xf>
    <xf numFmtId="4" fontId="25" fillId="22" borderId="121" applyNumberFormat="0" applyProtection="0">
      <alignment horizontal="left" vertical="center"/>
    </xf>
    <xf numFmtId="0" fontId="20" fillId="0" borderId="120" applyNumberFormat="0" applyProtection="0">
      <alignment horizontal="left" vertical="center" indent="1"/>
    </xf>
    <xf numFmtId="4" fontId="16" fillId="2" borderId="120" applyNumberFormat="0" applyProtection="0">
      <alignment horizontal="right" vertical="center"/>
    </xf>
    <xf numFmtId="4" fontId="16" fillId="105" borderId="120" applyNumberFormat="0" applyProtection="0">
      <alignment horizontal="right" vertical="center"/>
    </xf>
    <xf numFmtId="4" fontId="16" fillId="42" borderId="120" applyNumberFormat="0" applyProtection="0">
      <alignment horizontal="right" vertical="center"/>
    </xf>
    <xf numFmtId="4" fontId="16" fillId="106" borderId="120" applyNumberFormat="0" applyProtection="0">
      <alignment horizontal="right" vertical="center"/>
    </xf>
    <xf numFmtId="4" fontId="16" fillId="107" borderId="120" applyNumberFormat="0" applyProtection="0">
      <alignment horizontal="right" vertical="center"/>
    </xf>
    <xf numFmtId="4" fontId="16" fillId="108" borderId="120" applyNumberFormat="0" applyProtection="0">
      <alignment horizontal="right" vertical="center"/>
    </xf>
    <xf numFmtId="4" fontId="16" fillId="109" borderId="120" applyNumberFormat="0" applyProtection="0">
      <alignment horizontal="right" vertical="center"/>
    </xf>
    <xf numFmtId="4" fontId="16" fillId="110" borderId="120" applyNumberFormat="0" applyProtection="0">
      <alignment horizontal="right" vertical="center"/>
    </xf>
    <xf numFmtId="4" fontId="16" fillId="111" borderId="120" applyNumberFormat="0" applyProtection="0">
      <alignment horizontal="right" vertical="center"/>
    </xf>
    <xf numFmtId="0" fontId="20" fillId="112" borderId="120" applyNumberFormat="0" applyProtection="0">
      <alignment horizontal="left" vertical="center" indent="1"/>
    </xf>
    <xf numFmtId="0" fontId="24" fillId="113" borderId="121" applyNumberFormat="0" applyProtection="0">
      <alignment horizontal="left" vertical="center" indent="2"/>
    </xf>
    <xf numFmtId="0" fontId="24" fillId="113" borderId="121" applyNumberFormat="0" applyProtection="0">
      <alignment horizontal="left" vertical="center" indent="2"/>
    </xf>
    <xf numFmtId="0" fontId="25" fillId="114" borderId="121" applyNumberFormat="0" applyProtection="0">
      <alignment horizontal="left" vertical="center" indent="2"/>
    </xf>
    <xf numFmtId="0" fontId="25" fillId="114" borderId="121" applyNumberFormat="0" applyProtection="0">
      <alignment horizontal="left" vertical="center" indent="2"/>
    </xf>
    <xf numFmtId="0" fontId="24" fillId="113" borderId="121" applyNumberFormat="0" applyProtection="0">
      <alignment horizontal="left" vertical="center" indent="2"/>
    </xf>
    <xf numFmtId="0" fontId="25" fillId="114" borderId="121" applyNumberFormat="0" applyProtection="0">
      <alignment horizontal="left" vertical="center" indent="2"/>
    </xf>
    <xf numFmtId="0" fontId="24" fillId="0" borderId="121" applyNumberFormat="0" applyProtection="0">
      <alignment horizontal="left" vertical="center" indent="2"/>
    </xf>
    <xf numFmtId="0" fontId="20" fillId="49" borderId="120" applyNumberFormat="0" applyProtection="0">
      <alignment horizontal="left" vertical="center" indent="1"/>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113" borderId="121" applyNumberFormat="0" applyProtection="0">
      <alignment horizontal="left" vertical="center" indent="2"/>
    </xf>
    <xf numFmtId="0" fontId="25" fillId="114" borderId="121" applyNumberFormat="0" applyProtection="0">
      <alignment horizontal="left" vertical="center" indent="2"/>
    </xf>
    <xf numFmtId="0" fontId="24" fillId="113" borderId="121" applyNumberFormat="0" applyProtection="0">
      <alignment horizontal="left" vertical="center" indent="2"/>
    </xf>
    <xf numFmtId="0" fontId="24" fillId="113" borderId="121" applyNumberFormat="0" applyProtection="0">
      <alignment horizontal="left" vertical="center" indent="2"/>
    </xf>
    <xf numFmtId="0" fontId="25" fillId="114" borderId="121" applyNumberFormat="0" applyProtection="0">
      <alignment horizontal="left" vertical="center" indent="2"/>
    </xf>
    <xf numFmtId="0" fontId="25" fillId="114" borderId="121" applyNumberFormat="0" applyProtection="0">
      <alignment horizontal="left" vertical="center" indent="2"/>
    </xf>
    <xf numFmtId="0" fontId="25" fillId="114" borderId="121" applyNumberFormat="0" applyProtection="0">
      <alignment horizontal="left" vertical="center" indent="2"/>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49" borderId="120" applyNumberFormat="0" applyProtection="0">
      <alignment horizontal="left" vertical="center"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0" fillId="49" borderId="120" applyNumberFormat="0" applyProtection="0">
      <alignment horizontal="left" vertical="center" indent="1"/>
    </xf>
    <xf numFmtId="0" fontId="20" fillId="35" borderId="113" applyNumberFormat="0" applyProtection="0">
      <alignment horizontal="left" vertical="top" indent="1"/>
    </xf>
    <xf numFmtId="0" fontId="20" fillId="35" borderId="113" applyNumberFormat="0" applyProtection="0">
      <alignment horizontal="left" vertical="top" indent="1"/>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115"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0" fillId="23" borderId="120" applyNumberFormat="0" applyProtection="0">
      <alignment horizontal="left" vertical="center" indent="1"/>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115" borderId="121" applyNumberFormat="0" applyProtection="0">
      <alignment horizontal="left" vertical="center" indent="2"/>
    </xf>
    <xf numFmtId="0" fontId="24" fillId="115"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115" borderId="121" applyNumberFormat="0" applyProtection="0">
      <alignment horizontal="left" vertical="center" indent="2"/>
    </xf>
    <xf numFmtId="0" fontId="24" fillId="115" borderId="121" applyNumberFormat="0" applyProtection="0">
      <alignment horizontal="left" vertical="center" indent="2"/>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23" borderId="120" applyNumberFormat="0" applyProtection="0">
      <alignment horizontal="left" vertical="center"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23" borderId="120" applyNumberFormat="0" applyProtection="0">
      <alignment horizontal="left" vertical="center" indent="1"/>
    </xf>
    <xf numFmtId="0" fontId="20" fillId="38" borderId="113" applyNumberFormat="0" applyProtection="0">
      <alignment horizontal="left" vertical="top" indent="1"/>
    </xf>
    <xf numFmtId="0" fontId="20" fillId="38" borderId="113" applyNumberFormat="0" applyProtection="0">
      <alignment horizontal="left" vertical="top" indent="1"/>
    </xf>
    <xf numFmtId="0" fontId="20" fillId="101" borderId="120" applyNumberFormat="0" applyProtection="0">
      <alignment horizontal="left" vertical="center" indent="1"/>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101" borderId="120" applyNumberFormat="0" applyProtection="0">
      <alignment horizontal="left" vertical="center"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101" borderId="120" applyNumberFormat="0" applyProtection="0">
      <alignment horizontal="left" vertical="center" indent="1"/>
    </xf>
    <xf numFmtId="0" fontId="20" fillId="39" borderId="113" applyNumberFormat="0" applyProtection="0">
      <alignment horizontal="left" vertical="top" indent="1"/>
    </xf>
    <xf numFmtId="0" fontId="20" fillId="39" borderId="113" applyNumberFormat="0" applyProtection="0">
      <alignment horizontal="left" vertical="top" indent="1"/>
    </xf>
    <xf numFmtId="0" fontId="20" fillId="112" borderId="120" applyNumberFormat="0" applyProtection="0">
      <alignment horizontal="left" vertical="center" indent="1"/>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4" fillId="0" borderId="121" applyNumberFormat="0" applyProtection="0">
      <alignment horizontal="left" vertical="center" indent="2"/>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112" borderId="120" applyNumberFormat="0" applyProtection="0">
      <alignment horizontal="left" vertical="center"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112" borderId="120" applyNumberFormat="0" applyProtection="0">
      <alignment horizontal="left" vertical="center" indent="1"/>
    </xf>
    <xf numFmtId="0" fontId="20" fillId="3" borderId="113" applyNumberFormat="0" applyProtection="0">
      <alignment horizontal="left" vertical="top" indent="1"/>
    </xf>
    <xf numFmtId="0" fontId="20" fillId="3" borderId="113" applyNumberFormat="0" applyProtection="0">
      <alignment horizontal="left" vertical="top" indent="1"/>
    </xf>
    <xf numFmtId="0" fontId="20" fillId="83" borderId="121" applyNumberFormat="0">
      <protection locked="0"/>
    </xf>
    <xf numFmtId="0" fontId="20" fillId="83" borderId="121" applyNumberFormat="0">
      <protection locked="0"/>
    </xf>
    <xf numFmtId="0" fontId="20" fillId="83" borderId="121" applyNumberFormat="0">
      <protection locked="0"/>
    </xf>
    <xf numFmtId="0" fontId="20" fillId="83" borderId="121" applyNumberFormat="0">
      <protection locked="0"/>
    </xf>
    <xf numFmtId="4" fontId="16" fillId="40" borderId="120" applyNumberFormat="0" applyProtection="0">
      <alignment vertical="center"/>
    </xf>
    <xf numFmtId="4" fontId="38" fillId="0" borderId="121" applyNumberFormat="0" applyProtection="0">
      <alignment horizontal="left" vertical="center" indent="1"/>
    </xf>
    <xf numFmtId="4" fontId="16" fillId="40" borderId="120" applyNumberFormat="0" applyProtection="0">
      <alignment horizontal="left" vertical="center" indent="1"/>
    </xf>
    <xf numFmtId="4" fontId="38" fillId="0" borderId="121" applyNumberFormat="0" applyProtection="0">
      <alignment horizontal="left" vertical="center" indent="1"/>
    </xf>
    <xf numFmtId="4" fontId="16" fillId="40" borderId="120" applyNumberFormat="0" applyProtection="0">
      <alignment horizontal="left" vertical="center" indent="1"/>
    </xf>
    <xf numFmtId="4" fontId="16" fillId="40" borderId="120" applyNumberFormat="0" applyProtection="0">
      <alignment horizontal="left" vertical="center" indent="1"/>
    </xf>
    <xf numFmtId="4" fontId="23" fillId="0" borderId="121" applyNumberFormat="0" applyProtection="0">
      <alignment horizontal="right" vertical="center" wrapText="1"/>
    </xf>
    <xf numFmtId="4" fontId="23" fillId="0" borderId="121" applyNumberFormat="0" applyProtection="0">
      <alignment horizontal="right" vertical="center" wrapText="1"/>
    </xf>
    <xf numFmtId="4" fontId="24" fillId="0" borderId="121" applyNumberFormat="0" applyProtection="0">
      <alignment horizontal="right" vertical="center" wrapText="1"/>
    </xf>
    <xf numFmtId="4" fontId="16" fillId="0" borderId="120" applyNumberFormat="0" applyProtection="0">
      <alignment horizontal="right" vertical="center"/>
    </xf>
    <xf numFmtId="4" fontId="16" fillId="0" borderId="120" applyNumberFormat="0" applyProtection="0">
      <alignment horizontal="right" vertical="center"/>
    </xf>
    <xf numFmtId="4" fontId="23" fillId="0" borderId="121" applyNumberFormat="0" applyProtection="0">
      <alignment horizontal="left" vertical="center" indent="1"/>
    </xf>
    <xf numFmtId="4" fontId="23" fillId="0" borderId="121" applyNumberFormat="0" applyProtection="0">
      <alignment horizontal="left" vertical="center" indent="1"/>
    </xf>
    <xf numFmtId="4" fontId="23" fillId="0" borderId="121" applyNumberFormat="0" applyProtection="0">
      <alignment horizontal="left" vertical="center" indent="1"/>
    </xf>
    <xf numFmtId="4" fontId="23" fillId="0" borderId="121" applyNumberFormat="0" applyProtection="0">
      <alignment horizontal="left" vertical="center" indent="1"/>
    </xf>
    <xf numFmtId="0" fontId="20" fillId="0" borderId="120" applyNumberFormat="0" applyProtection="0">
      <alignment horizontal="left" vertical="center" indent="1"/>
    </xf>
    <xf numFmtId="0" fontId="20" fillId="0" borderId="120" applyNumberFormat="0" applyProtection="0">
      <alignment horizontal="left" vertical="center" indent="1"/>
    </xf>
    <xf numFmtId="0" fontId="25" fillId="43" borderId="121" applyNumberFormat="0" applyProtection="0">
      <alignment horizontal="center" vertical="center" wrapText="1"/>
    </xf>
    <xf numFmtId="0" fontId="20" fillId="0" borderId="120" applyNumberFormat="0" applyProtection="0">
      <alignment horizontal="left" vertical="center" indent="1"/>
    </xf>
    <xf numFmtId="0" fontId="20" fillId="0" borderId="120" applyNumberFormat="0" applyProtection="0">
      <alignment horizontal="left" vertical="center" indent="1"/>
    </xf>
    <xf numFmtId="4" fontId="44" fillId="116" borderId="120" applyNumberFormat="0" applyProtection="0">
      <alignment horizontal="right" vertical="center"/>
    </xf>
    <xf numFmtId="205" fontId="188" fillId="0" borderId="112">
      <alignment horizontal="center"/>
    </xf>
    <xf numFmtId="205" fontId="188" fillId="0" borderId="112">
      <alignment horizontal="center"/>
    </xf>
    <xf numFmtId="205" fontId="188" fillId="0" borderId="112">
      <alignment horizontal="center"/>
    </xf>
    <xf numFmtId="205" fontId="188" fillId="0" borderId="112">
      <alignment horizontal="center"/>
    </xf>
    <xf numFmtId="205" fontId="188" fillId="0" borderId="112">
      <alignment horizontal="center"/>
    </xf>
    <xf numFmtId="205" fontId="188" fillId="0" borderId="112">
      <alignment horizontal="center"/>
    </xf>
    <xf numFmtId="203" fontId="20" fillId="0" borderId="111">
      <protection locked="0"/>
    </xf>
    <xf numFmtId="203" fontId="20" fillId="0" borderId="111">
      <protection locked="0"/>
    </xf>
    <xf numFmtId="203" fontId="20" fillId="0" borderId="111">
      <protection locked="0"/>
    </xf>
    <xf numFmtId="0" fontId="71" fillId="0" borderId="122" applyNumberFormat="0" applyFill="0" applyAlignment="0" applyProtection="0"/>
    <xf numFmtId="0" fontId="71" fillId="0" borderId="122" applyNumberFormat="0" applyFill="0" applyAlignment="0" applyProtection="0"/>
    <xf numFmtId="203" fontId="20" fillId="0" borderId="111">
      <protection locked="0"/>
    </xf>
    <xf numFmtId="203" fontId="20" fillId="0" borderId="111">
      <protection locked="0"/>
    </xf>
    <xf numFmtId="203" fontId="20" fillId="0" borderId="111">
      <protection locked="0"/>
    </xf>
    <xf numFmtId="203" fontId="20" fillId="0" borderId="111">
      <protection locked="0"/>
    </xf>
    <xf numFmtId="203" fontId="20" fillId="0" borderId="111">
      <protection locked="0"/>
    </xf>
    <xf numFmtId="203" fontId="20" fillId="0" borderId="111">
      <protection locked="0"/>
    </xf>
    <xf numFmtId="0" fontId="71" fillId="0" borderId="122" applyNumberFormat="0" applyFill="0" applyAlignment="0" applyProtection="0"/>
    <xf numFmtId="203" fontId="20" fillId="0" borderId="123">
      <protection locked="0"/>
    </xf>
    <xf numFmtId="203" fontId="20" fillId="0" borderId="123">
      <protection locked="0"/>
    </xf>
    <xf numFmtId="0" fontId="71" fillId="0" borderId="122" applyNumberFormat="0" applyFill="0" applyAlignment="0" applyProtection="0"/>
    <xf numFmtId="203" fontId="20" fillId="0" borderId="111">
      <protection locked="0"/>
    </xf>
    <xf numFmtId="203" fontId="20" fillId="0" borderId="111">
      <protection locked="0"/>
    </xf>
    <xf numFmtId="203" fontId="20" fillId="0" borderId="111">
      <protection locked="0"/>
    </xf>
    <xf numFmtId="203" fontId="20" fillId="0" borderId="111">
      <protection locked="0"/>
    </xf>
    <xf numFmtId="203" fontId="20" fillId="0" borderId="111">
      <protection locked="0"/>
    </xf>
    <xf numFmtId="203" fontId="20" fillId="0" borderId="111">
      <protection locked="0"/>
    </xf>
    <xf numFmtId="203" fontId="20" fillId="0" borderId="111">
      <protection locked="0"/>
    </xf>
    <xf numFmtId="203" fontId="20" fillId="0" borderId="111">
      <protection locked="0"/>
    </xf>
    <xf numFmtId="203" fontId="20" fillId="0" borderId="111">
      <protection locked="0"/>
    </xf>
    <xf numFmtId="203" fontId="20" fillId="0" borderId="111">
      <protection locked="0"/>
    </xf>
    <xf numFmtId="203" fontId="20" fillId="0" borderId="111">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39" borderId="138" applyNumberFormat="0" applyProtection="0">
      <alignment horizontal="left" vertical="top" indent="1"/>
    </xf>
    <xf numFmtId="0" fontId="24" fillId="0" borderId="139" applyNumberFormat="0" applyProtection="0">
      <alignment horizontal="left" vertical="center" indent="2"/>
    </xf>
    <xf numFmtId="4" fontId="29" fillId="18" borderId="141" applyNumberFormat="0" applyProtection="0">
      <alignment horizontal="left" vertical="center" indent="1"/>
    </xf>
    <xf numFmtId="0" fontId="25" fillId="43" borderId="137" applyNumberFormat="0" applyProtection="0">
      <alignment horizontal="center" vertical="center" wrapText="1"/>
    </xf>
    <xf numFmtId="4" fontId="29" fillId="18" borderId="121" applyNumberFormat="0" applyProtection="0">
      <alignment horizontal="right" vertical="center" wrapText="1"/>
    </xf>
    <xf numFmtId="4" fontId="29" fillId="18" borderId="121" applyNumberFormat="0" applyProtection="0">
      <alignment horizontal="left" vertical="center" indent="1"/>
    </xf>
    <xf numFmtId="4" fontId="17" fillId="33" borderId="121" applyNumberFormat="0" applyProtection="0">
      <alignment horizontal="left" vertical="center" indent="1"/>
    </xf>
    <xf numFmtId="4" fontId="16" fillId="34" borderId="121" applyNumberFormat="0" applyProtection="0">
      <alignment horizontal="left" vertical="center" indent="1"/>
    </xf>
    <xf numFmtId="4" fontId="23" fillId="0" borderId="121" applyNumberFormat="0" applyProtection="0">
      <alignment horizontal="right" vertical="center" wrapText="1"/>
    </xf>
    <xf numFmtId="4" fontId="23" fillId="0" borderId="137" applyNumberFormat="0" applyProtection="0">
      <alignment horizontal="left" vertical="center" indent="1"/>
    </xf>
    <xf numFmtId="0" fontId="25" fillId="44" borderId="121" applyNumberFormat="0" applyProtection="0">
      <alignment horizontal="center" vertical="top" wrapText="1"/>
    </xf>
    <xf numFmtId="0" fontId="24" fillId="0" borderId="137" applyNumberFormat="0" applyProtection="0">
      <alignment horizontal="left" vertical="center" indent="2"/>
    </xf>
    <xf numFmtId="0" fontId="20" fillId="3" borderId="138" applyNumberFormat="0" applyProtection="0">
      <alignment horizontal="left" vertical="top" indent="1"/>
    </xf>
    <xf numFmtId="0" fontId="4" fillId="0" borderId="0"/>
    <xf numFmtId="44" fontId="4" fillId="0" borderId="0" applyFont="0" applyFill="0" applyBorder="0" applyAlignment="0" applyProtection="0"/>
    <xf numFmtId="0" fontId="25" fillId="44" borderId="141" applyNumberFormat="0" applyProtection="0">
      <alignment horizontal="center" vertical="top" wrapText="1"/>
    </xf>
    <xf numFmtId="4" fontId="23" fillId="0" borderId="121" applyNumberFormat="0" applyProtection="0">
      <alignment horizontal="left" vertical="center" indent="1"/>
    </xf>
    <xf numFmtId="4" fontId="16" fillId="27" borderId="138" applyNumberFormat="0" applyProtection="0">
      <alignment horizontal="right" vertical="center"/>
    </xf>
    <xf numFmtId="4" fontId="16" fillId="24" borderId="140" applyNumberFormat="0" applyProtection="0">
      <alignment horizontal="right" vertical="center"/>
    </xf>
    <xf numFmtId="0" fontId="4" fillId="0" borderId="0"/>
    <xf numFmtId="0" fontId="4" fillId="0" borderId="0"/>
    <xf numFmtId="4" fontId="29" fillId="18" borderId="121" applyNumberFormat="0" applyProtection="0">
      <alignment horizontal="right" vertical="center" wrapText="1"/>
    </xf>
    <xf numFmtId="4" fontId="30" fillId="19" borderId="125" applyNumberFormat="0" applyProtection="0">
      <alignment vertical="center"/>
    </xf>
    <xf numFmtId="4" fontId="29" fillId="18" borderId="121" applyNumberFormat="0" applyProtection="0">
      <alignment horizontal="left" vertical="center" indent="1"/>
    </xf>
    <xf numFmtId="0" fontId="17" fillId="19" borderId="125" applyNumberFormat="0" applyProtection="0">
      <alignment horizontal="left" vertical="top" indent="1"/>
    </xf>
    <xf numFmtId="4" fontId="25" fillId="22" borderId="121" applyNumberFormat="0" applyProtection="0">
      <alignment horizontal="left" vertical="center"/>
    </xf>
    <xf numFmtId="4" fontId="16" fillId="24" borderId="125" applyNumberFormat="0" applyProtection="0">
      <alignment horizontal="right" vertical="center"/>
    </xf>
    <xf numFmtId="4" fontId="16" fillId="25" borderId="125" applyNumberFormat="0" applyProtection="0">
      <alignment horizontal="right" vertical="center"/>
    </xf>
    <xf numFmtId="4" fontId="16" fillId="26" borderId="125" applyNumberFormat="0" applyProtection="0">
      <alignment horizontal="right" vertical="center"/>
    </xf>
    <xf numFmtId="4" fontId="16" fillId="27" borderId="125" applyNumberFormat="0" applyProtection="0">
      <alignment horizontal="right" vertical="center"/>
    </xf>
    <xf numFmtId="4" fontId="16" fillId="28" borderId="125" applyNumberFormat="0" applyProtection="0">
      <alignment horizontal="right" vertical="center"/>
    </xf>
    <xf numFmtId="4" fontId="16" fillId="29" borderId="125" applyNumberFormat="0" applyProtection="0">
      <alignment horizontal="right" vertical="center"/>
    </xf>
    <xf numFmtId="4" fontId="16" fillId="30" borderId="125" applyNumberFormat="0" applyProtection="0">
      <alignment horizontal="right" vertical="center"/>
    </xf>
    <xf numFmtId="4" fontId="16" fillId="31" borderId="125" applyNumberFormat="0" applyProtection="0">
      <alignment horizontal="right" vertical="center"/>
    </xf>
    <xf numFmtId="4" fontId="16" fillId="32" borderId="125" applyNumberFormat="0" applyProtection="0">
      <alignment horizontal="right" vertical="center"/>
    </xf>
    <xf numFmtId="4" fontId="17" fillId="33" borderId="121" applyNumberFormat="0" applyProtection="0">
      <alignment horizontal="left" vertical="center" indent="1"/>
    </xf>
    <xf numFmtId="4" fontId="16" fillId="34" borderId="121" applyNumberFormat="0" applyProtection="0">
      <alignment horizontal="left" vertical="center" indent="1"/>
    </xf>
    <xf numFmtId="4" fontId="16" fillId="36" borderId="125" applyNumberFormat="0" applyProtection="0">
      <alignment horizontal="right" vertical="center"/>
    </xf>
    <xf numFmtId="0" fontId="20" fillId="35" borderId="125" applyNumberFormat="0" applyProtection="0">
      <alignment horizontal="left" vertical="top" indent="1"/>
    </xf>
    <xf numFmtId="0" fontId="24" fillId="0" borderId="121" applyNumberFormat="0" applyProtection="0">
      <alignment horizontal="left" vertical="center" indent="2"/>
    </xf>
    <xf numFmtId="0" fontId="20" fillId="38" borderId="125" applyNumberFormat="0" applyProtection="0">
      <alignment horizontal="left" vertical="top" indent="1"/>
    </xf>
    <xf numFmtId="0" fontId="24" fillId="0" borderId="121" applyNumberFormat="0" applyProtection="0">
      <alignment horizontal="left" vertical="center" indent="2"/>
    </xf>
    <xf numFmtId="0" fontId="20" fillId="39" borderId="125" applyNumberFormat="0" applyProtection="0">
      <alignment horizontal="left" vertical="top" indent="1"/>
    </xf>
    <xf numFmtId="0" fontId="24" fillId="0" borderId="121" applyNumberFormat="0" applyProtection="0">
      <alignment horizontal="left" vertical="center" indent="2"/>
    </xf>
    <xf numFmtId="0" fontId="20" fillId="3" borderId="125" applyNumberFormat="0" applyProtection="0">
      <alignment horizontal="left" vertical="top" indent="1"/>
    </xf>
    <xf numFmtId="4" fontId="16" fillId="40" borderId="125" applyNumberFormat="0" applyProtection="0">
      <alignment vertical="center"/>
    </xf>
    <xf numFmtId="4" fontId="35" fillId="40" borderId="125" applyNumberFormat="0" applyProtection="0">
      <alignment vertical="center"/>
    </xf>
    <xf numFmtId="0" fontId="16" fillId="40" borderId="125" applyNumberFormat="0" applyProtection="0">
      <alignment horizontal="left" vertical="top" indent="1"/>
    </xf>
    <xf numFmtId="4" fontId="23" fillId="0" borderId="121" applyNumberFormat="0" applyProtection="0">
      <alignment horizontal="right" vertical="center" wrapText="1"/>
    </xf>
    <xf numFmtId="4" fontId="35" fillId="41" borderId="125" applyNumberFormat="0" applyProtection="0">
      <alignment horizontal="right" vertical="center"/>
    </xf>
    <xf numFmtId="0" fontId="25" fillId="43" borderId="121" applyNumberFormat="0" applyProtection="0">
      <alignment horizontal="center" vertical="center" wrapText="1"/>
    </xf>
    <xf numFmtId="0" fontId="25" fillId="44" borderId="121" applyNumberFormat="0" applyProtection="0">
      <alignment horizontal="center" vertical="top" wrapText="1"/>
    </xf>
    <xf numFmtId="4" fontId="44" fillId="41" borderId="125" applyNumberFormat="0" applyProtection="0">
      <alignment horizontal="right" vertical="center"/>
    </xf>
    <xf numFmtId="0" fontId="4" fillId="0" borderId="0"/>
    <xf numFmtId="44" fontId="4" fillId="0" borderId="0" applyFont="0" applyFill="0" applyBorder="0" applyAlignment="0" applyProtection="0"/>
    <xf numFmtId="4" fontId="44" fillId="41" borderId="125" applyNumberFormat="0" applyProtection="0">
      <alignment horizontal="right" vertical="center"/>
    </xf>
    <xf numFmtId="4" fontId="35" fillId="41" borderId="125" applyNumberFormat="0" applyProtection="0">
      <alignment horizontal="right" vertical="center"/>
    </xf>
    <xf numFmtId="0" fontId="16" fillId="40" borderId="125" applyNumberFormat="0" applyProtection="0">
      <alignment horizontal="left" vertical="top" indent="1"/>
    </xf>
    <xf numFmtId="4" fontId="35" fillId="40" borderId="125" applyNumberFormat="0" applyProtection="0">
      <alignment vertical="center"/>
    </xf>
    <xf numFmtId="4" fontId="16" fillId="40" borderId="125" applyNumberFormat="0" applyProtection="0">
      <alignment vertical="center"/>
    </xf>
    <xf numFmtId="0" fontId="20" fillId="3" borderId="125" applyNumberFormat="0" applyProtection="0">
      <alignment horizontal="left" vertical="top" indent="1"/>
    </xf>
    <xf numFmtId="0" fontId="20" fillId="39" borderId="125" applyNumberFormat="0" applyProtection="0">
      <alignment horizontal="left" vertical="top" indent="1"/>
    </xf>
    <xf numFmtId="0" fontId="20" fillId="38" borderId="125" applyNumberFormat="0" applyProtection="0">
      <alignment horizontal="left" vertical="top" indent="1"/>
    </xf>
    <xf numFmtId="0" fontId="20" fillId="35" borderId="125" applyNumberFormat="0" applyProtection="0">
      <alignment horizontal="left" vertical="top" indent="1"/>
    </xf>
    <xf numFmtId="4" fontId="16" fillId="36" borderId="125" applyNumberFormat="0" applyProtection="0">
      <alignment horizontal="right" vertical="center"/>
    </xf>
    <xf numFmtId="4" fontId="16" fillId="32" borderId="125" applyNumberFormat="0" applyProtection="0">
      <alignment horizontal="right" vertical="center"/>
    </xf>
    <xf numFmtId="4" fontId="16" fillId="31" borderId="125" applyNumberFormat="0" applyProtection="0">
      <alignment horizontal="right" vertical="center"/>
    </xf>
    <xf numFmtId="4" fontId="16" fillId="30" borderId="125" applyNumberFormat="0" applyProtection="0">
      <alignment horizontal="right" vertical="center"/>
    </xf>
    <xf numFmtId="4" fontId="16" fillId="29" borderId="125" applyNumberFormat="0" applyProtection="0">
      <alignment horizontal="right" vertical="center"/>
    </xf>
    <xf numFmtId="4" fontId="16" fillId="28" borderId="125" applyNumberFormat="0" applyProtection="0">
      <alignment horizontal="right" vertical="center"/>
    </xf>
    <xf numFmtId="4" fontId="16" fillId="27" borderId="125" applyNumberFormat="0" applyProtection="0">
      <alignment horizontal="right" vertical="center"/>
    </xf>
    <xf numFmtId="4" fontId="16" fillId="26" borderId="125" applyNumberFormat="0" applyProtection="0">
      <alignment horizontal="right" vertical="center"/>
    </xf>
    <xf numFmtId="4" fontId="16" fillId="25" borderId="125" applyNumberFormat="0" applyProtection="0">
      <alignment horizontal="right" vertical="center"/>
    </xf>
    <xf numFmtId="4" fontId="16" fillId="24" borderId="125" applyNumberFormat="0" applyProtection="0">
      <alignment horizontal="right" vertical="center"/>
    </xf>
    <xf numFmtId="0" fontId="17" fillId="19" borderId="125" applyNumberFormat="0" applyProtection="0">
      <alignment horizontal="left" vertical="top" indent="1"/>
    </xf>
    <xf numFmtId="4" fontId="30" fillId="19" borderId="125" applyNumberFormat="0" applyProtection="0">
      <alignment vertical="center"/>
    </xf>
    <xf numFmtId="0" fontId="20" fillId="83" borderId="121" applyNumberFormat="0">
      <protection locked="0"/>
    </xf>
    <xf numFmtId="4" fontId="23" fillId="0" borderId="121" applyNumberFormat="0" applyProtection="0">
      <alignment horizontal="left" vertical="center" indent="1"/>
    </xf>
    <xf numFmtId="0" fontId="4" fillId="0" borderId="0"/>
    <xf numFmtId="0" fontId="4" fillId="0" borderId="0"/>
    <xf numFmtId="4" fontId="23" fillId="0" borderId="121" applyNumberFormat="0" applyProtection="0">
      <alignment horizontal="left" vertical="center" indent="1"/>
    </xf>
    <xf numFmtId="4" fontId="25" fillId="22" borderId="129" applyNumberFormat="0" applyProtection="0">
      <alignment horizontal="left" vertical="center"/>
    </xf>
    <xf numFmtId="0" fontId="24" fillId="0" borderId="127" applyNumberFormat="0" applyProtection="0">
      <alignment horizontal="left" vertical="center" indent="2"/>
    </xf>
    <xf numFmtId="4" fontId="29" fillId="18" borderId="127" applyNumberFormat="0" applyProtection="0">
      <alignment horizontal="right" vertical="center" wrapText="1"/>
    </xf>
    <xf numFmtId="4" fontId="16" fillId="31" borderId="128" applyNumberFormat="0" applyProtection="0">
      <alignment horizontal="right" vertical="center"/>
    </xf>
    <xf numFmtId="0" fontId="20" fillId="39" borderId="128" applyNumberFormat="0" applyProtection="0">
      <alignment horizontal="left" vertical="top" indent="1"/>
    </xf>
    <xf numFmtId="0" fontId="20" fillId="83" borderId="127" applyNumberFormat="0">
      <protection locked="0"/>
    </xf>
    <xf numFmtId="4" fontId="25" fillId="22" borderId="127" applyNumberFormat="0" applyProtection="0">
      <alignment horizontal="left" vertical="center"/>
    </xf>
    <xf numFmtId="4" fontId="29" fillId="18" borderId="127" applyNumberFormat="0" applyProtection="0">
      <alignment horizontal="right" vertical="center" wrapText="1"/>
    </xf>
    <xf numFmtId="0" fontId="17" fillId="19" borderId="128" applyNumberFormat="0" applyProtection="0">
      <alignment horizontal="left" vertical="top" indent="1"/>
    </xf>
    <xf numFmtId="4" fontId="30" fillId="19" borderId="128" applyNumberFormat="0" applyProtection="0">
      <alignment vertical="center"/>
    </xf>
    <xf numFmtId="0" fontId="4" fillId="0" borderId="0"/>
    <xf numFmtId="44" fontId="4" fillId="0" borderId="0" applyFont="0" applyFill="0" applyBorder="0" applyAlignment="0" applyProtection="0"/>
    <xf numFmtId="4" fontId="16" fillId="34" borderId="127" applyNumberFormat="0" applyProtection="0">
      <alignment horizontal="left" vertical="center" indent="1"/>
    </xf>
    <xf numFmtId="4" fontId="29" fillId="18" borderId="129" applyNumberFormat="0" applyProtection="0">
      <alignment horizontal="left" vertical="center" indent="1"/>
    </xf>
    <xf numFmtId="0" fontId="24" fillId="0" borderId="129" applyNumberFormat="0" applyProtection="0">
      <alignment horizontal="left" vertical="center" indent="2"/>
    </xf>
    <xf numFmtId="0" fontId="20" fillId="38" borderId="128" applyNumberFormat="0" applyProtection="0">
      <alignment horizontal="left" vertical="top" indent="1"/>
    </xf>
    <xf numFmtId="0" fontId="24" fillId="0" borderId="129" applyNumberFormat="0" applyProtection="0">
      <alignment horizontal="left" vertical="center" indent="2"/>
    </xf>
    <xf numFmtId="0" fontId="20" fillId="35" borderId="128" applyNumberFormat="0" applyProtection="0">
      <alignment horizontal="left" vertical="top" indent="1"/>
    </xf>
    <xf numFmtId="0" fontId="24" fillId="0" borderId="129" applyNumberFormat="0" applyProtection="0">
      <alignment horizontal="left" vertical="center" indent="2"/>
    </xf>
    <xf numFmtId="4" fontId="16" fillId="36" borderId="128" applyNumberFormat="0" applyProtection="0">
      <alignment horizontal="right" vertical="center"/>
    </xf>
    <xf numFmtId="4" fontId="16" fillId="34" borderId="129" applyNumberFormat="0" applyProtection="0">
      <alignment horizontal="left" vertical="center" indent="1"/>
    </xf>
    <xf numFmtId="4" fontId="17" fillId="33" borderId="129" applyNumberFormat="0" applyProtection="0">
      <alignment horizontal="left" vertical="center" indent="1"/>
    </xf>
    <xf numFmtId="4" fontId="16" fillId="32" borderId="128" applyNumberFormat="0" applyProtection="0">
      <alignment horizontal="right" vertical="center"/>
    </xf>
    <xf numFmtId="0" fontId="25" fillId="44" borderId="127" applyNumberFormat="0" applyProtection="0">
      <alignment horizontal="center" vertical="top" wrapText="1"/>
    </xf>
    <xf numFmtId="0" fontId="25" fillId="43" borderId="127" applyNumberFormat="0" applyProtection="0">
      <alignment horizontal="center" vertical="center" wrapText="1"/>
    </xf>
    <xf numFmtId="4" fontId="16" fillId="30" borderId="128" applyNumberFormat="0" applyProtection="0">
      <alignment horizontal="right" vertical="center"/>
    </xf>
    <xf numFmtId="4" fontId="16" fillId="29" borderId="128" applyNumberFormat="0" applyProtection="0">
      <alignment horizontal="right" vertical="center"/>
    </xf>
    <xf numFmtId="4" fontId="16" fillId="28" borderId="128" applyNumberFormat="0" applyProtection="0">
      <alignment horizontal="right" vertical="center"/>
    </xf>
    <xf numFmtId="4" fontId="16" fillId="27" borderId="128" applyNumberFormat="0" applyProtection="0">
      <alignment horizontal="right" vertical="center"/>
    </xf>
    <xf numFmtId="4" fontId="16" fillId="26" borderId="128" applyNumberFormat="0" applyProtection="0">
      <alignment horizontal="right" vertical="center"/>
    </xf>
    <xf numFmtId="4" fontId="16" fillId="25" borderId="128" applyNumberFormat="0" applyProtection="0">
      <alignment horizontal="right" vertical="center"/>
    </xf>
    <xf numFmtId="4" fontId="23" fillId="0" borderId="127" applyNumberFormat="0" applyProtection="0">
      <alignment horizontal="right" vertical="center" wrapText="1"/>
    </xf>
    <xf numFmtId="4" fontId="16" fillId="24" borderId="128" applyNumberFormat="0" applyProtection="0">
      <alignment horizontal="right" vertical="center"/>
    </xf>
    <xf numFmtId="4" fontId="29" fillId="18" borderId="129" applyNumberFormat="0" applyProtection="0">
      <alignment horizontal="right" vertical="center" wrapText="1"/>
    </xf>
    <xf numFmtId="0" fontId="24" fillId="0" borderId="127" applyNumberFormat="0" applyProtection="0">
      <alignment horizontal="left" vertical="center" indent="2"/>
    </xf>
    <xf numFmtId="0" fontId="24" fillId="0" borderId="127" applyNumberFormat="0" applyProtection="0">
      <alignment horizontal="left" vertical="center" indent="2"/>
    </xf>
    <xf numFmtId="0" fontId="24" fillId="0" borderId="127" applyNumberFormat="0" applyProtection="0">
      <alignment horizontal="left" vertical="center" indent="2"/>
    </xf>
    <xf numFmtId="4" fontId="29" fillId="18" borderId="127" applyNumberFormat="0" applyProtection="0">
      <alignment horizontal="left" vertical="center" indent="1"/>
    </xf>
    <xf numFmtId="4" fontId="17" fillId="33" borderId="127" applyNumberFormat="0" applyProtection="0">
      <alignment horizontal="left" vertical="center" indent="1"/>
    </xf>
    <xf numFmtId="0" fontId="4" fillId="0" borderId="0"/>
    <xf numFmtId="0" fontId="4" fillId="0" borderId="0"/>
    <xf numFmtId="4" fontId="30" fillId="19" borderId="126" applyNumberFormat="0" applyProtection="0">
      <alignment vertical="center"/>
    </xf>
    <xf numFmtId="0" fontId="17" fillId="19" borderId="126" applyNumberFormat="0" applyProtection="0">
      <alignment horizontal="left" vertical="top" indent="1"/>
    </xf>
    <xf numFmtId="4" fontId="16" fillId="24" borderId="126" applyNumberFormat="0" applyProtection="0">
      <alignment horizontal="right" vertical="center"/>
    </xf>
    <xf numFmtId="4" fontId="16" fillId="25" borderId="126" applyNumberFormat="0" applyProtection="0">
      <alignment horizontal="right" vertical="center"/>
    </xf>
    <xf numFmtId="4" fontId="16" fillId="26" borderId="126" applyNumberFormat="0" applyProtection="0">
      <alignment horizontal="right" vertical="center"/>
    </xf>
    <xf numFmtId="4" fontId="16" fillId="27" borderId="126" applyNumberFormat="0" applyProtection="0">
      <alignment horizontal="right" vertical="center"/>
    </xf>
    <xf numFmtId="4" fontId="16" fillId="28" borderId="126" applyNumberFormat="0" applyProtection="0">
      <alignment horizontal="right" vertical="center"/>
    </xf>
    <xf numFmtId="4" fontId="16" fillId="29" borderId="126" applyNumberFormat="0" applyProtection="0">
      <alignment horizontal="right" vertical="center"/>
    </xf>
    <xf numFmtId="4" fontId="16" fillId="30" borderId="126" applyNumberFormat="0" applyProtection="0">
      <alignment horizontal="right" vertical="center"/>
    </xf>
    <xf numFmtId="4" fontId="16" fillId="31" borderId="126" applyNumberFormat="0" applyProtection="0">
      <alignment horizontal="right" vertical="center"/>
    </xf>
    <xf numFmtId="4" fontId="16" fillId="32" borderId="126" applyNumberFormat="0" applyProtection="0">
      <alignment horizontal="right" vertical="center"/>
    </xf>
    <xf numFmtId="4" fontId="16" fillId="36" borderId="126" applyNumberFormat="0" applyProtection="0">
      <alignment horizontal="right" vertical="center"/>
    </xf>
    <xf numFmtId="0" fontId="20" fillId="35" borderId="126" applyNumberFormat="0" applyProtection="0">
      <alignment horizontal="left" vertical="top" indent="1"/>
    </xf>
    <xf numFmtId="0" fontId="20" fillId="38" borderId="126" applyNumberFormat="0" applyProtection="0">
      <alignment horizontal="left" vertical="top" indent="1"/>
    </xf>
    <xf numFmtId="0" fontId="20" fillId="39" borderId="126" applyNumberFormat="0" applyProtection="0">
      <alignment horizontal="left" vertical="top" indent="1"/>
    </xf>
    <xf numFmtId="0" fontId="20" fillId="3" borderId="126" applyNumberFormat="0" applyProtection="0">
      <alignment horizontal="left" vertical="top" indent="1"/>
    </xf>
    <xf numFmtId="4" fontId="16" fillId="40" borderId="126" applyNumberFormat="0" applyProtection="0">
      <alignment vertical="center"/>
    </xf>
    <xf numFmtId="4" fontId="35" fillId="40" borderId="126" applyNumberFormat="0" applyProtection="0">
      <alignment vertical="center"/>
    </xf>
    <xf numFmtId="0" fontId="16" fillId="40" borderId="126" applyNumberFormat="0" applyProtection="0">
      <alignment horizontal="left" vertical="top" indent="1"/>
    </xf>
    <xf numFmtId="4" fontId="35" fillId="41" borderId="126" applyNumberFormat="0" applyProtection="0">
      <alignment horizontal="right" vertical="center"/>
    </xf>
    <xf numFmtId="4" fontId="44" fillId="41" borderId="126" applyNumberFormat="0" applyProtection="0">
      <alignment horizontal="right" vertical="center"/>
    </xf>
    <xf numFmtId="0" fontId="4" fillId="0" borderId="0"/>
    <xf numFmtId="44" fontId="4" fillId="0" borderId="0" applyFont="0" applyFill="0" applyBorder="0" applyAlignment="0" applyProtection="0"/>
    <xf numFmtId="4" fontId="44" fillId="41" borderId="126" applyNumberFormat="0" applyProtection="0">
      <alignment horizontal="right" vertical="center"/>
    </xf>
    <xf numFmtId="4" fontId="35" fillId="41" borderId="126" applyNumberFormat="0" applyProtection="0">
      <alignment horizontal="right" vertical="center"/>
    </xf>
    <xf numFmtId="0" fontId="16" fillId="40" borderId="126" applyNumberFormat="0" applyProtection="0">
      <alignment horizontal="left" vertical="top" indent="1"/>
    </xf>
    <xf numFmtId="4" fontId="35" fillId="40" borderId="126" applyNumberFormat="0" applyProtection="0">
      <alignment vertical="center"/>
    </xf>
    <xf numFmtId="4" fontId="16" fillId="40" borderId="126" applyNumberFormat="0" applyProtection="0">
      <alignment vertical="center"/>
    </xf>
    <xf numFmtId="0" fontId="20" fillId="3" borderId="126" applyNumberFormat="0" applyProtection="0">
      <alignment horizontal="left" vertical="top" indent="1"/>
    </xf>
    <xf numFmtId="0" fontId="20" fillId="39" borderId="126" applyNumberFormat="0" applyProtection="0">
      <alignment horizontal="left" vertical="top" indent="1"/>
    </xf>
    <xf numFmtId="0" fontId="20" fillId="38" borderId="126" applyNumberFormat="0" applyProtection="0">
      <alignment horizontal="left" vertical="top" indent="1"/>
    </xf>
    <xf numFmtId="0" fontId="20" fillId="35" borderId="126" applyNumberFormat="0" applyProtection="0">
      <alignment horizontal="left" vertical="top" indent="1"/>
    </xf>
    <xf numFmtId="4" fontId="16" fillId="36" borderId="126" applyNumberFormat="0" applyProtection="0">
      <alignment horizontal="right" vertical="center"/>
    </xf>
    <xf numFmtId="4" fontId="16" fillId="32" borderId="126" applyNumberFormat="0" applyProtection="0">
      <alignment horizontal="right" vertical="center"/>
    </xf>
    <xf numFmtId="4" fontId="16" fillId="31" borderId="126" applyNumberFormat="0" applyProtection="0">
      <alignment horizontal="right" vertical="center"/>
    </xf>
    <xf numFmtId="4" fontId="16" fillId="30" borderId="126" applyNumberFormat="0" applyProtection="0">
      <alignment horizontal="right" vertical="center"/>
    </xf>
    <xf numFmtId="4" fontId="16" fillId="29" borderId="126" applyNumberFormat="0" applyProtection="0">
      <alignment horizontal="right" vertical="center"/>
    </xf>
    <xf numFmtId="4" fontId="16" fillId="28" borderId="126" applyNumberFormat="0" applyProtection="0">
      <alignment horizontal="right" vertical="center"/>
    </xf>
    <xf numFmtId="4" fontId="16" fillId="27" borderId="126" applyNumberFormat="0" applyProtection="0">
      <alignment horizontal="right" vertical="center"/>
    </xf>
    <xf numFmtId="4" fontId="16" fillId="26" borderId="126" applyNumberFormat="0" applyProtection="0">
      <alignment horizontal="right" vertical="center"/>
    </xf>
    <xf numFmtId="4" fontId="16" fillId="25" borderId="126" applyNumberFormat="0" applyProtection="0">
      <alignment horizontal="right" vertical="center"/>
    </xf>
    <xf numFmtId="4" fontId="16" fillId="24" borderId="126" applyNumberFormat="0" applyProtection="0">
      <alignment horizontal="right" vertical="center"/>
    </xf>
    <xf numFmtId="0" fontId="17" fillId="19" borderId="126" applyNumberFormat="0" applyProtection="0">
      <alignment horizontal="left" vertical="top" indent="1"/>
    </xf>
    <xf numFmtId="4" fontId="30" fillId="19" borderId="126" applyNumberFormat="0" applyProtection="0">
      <alignment vertical="center"/>
    </xf>
    <xf numFmtId="4" fontId="23" fillId="0" borderId="127" applyNumberFormat="0" applyProtection="0">
      <alignment horizontal="left" vertical="center" indent="1"/>
    </xf>
    <xf numFmtId="0" fontId="4" fillId="0" borderId="0"/>
    <xf numFmtId="0" fontId="4" fillId="0" borderId="0"/>
    <xf numFmtId="4" fontId="23" fillId="0" borderId="127" applyNumberFormat="0" applyProtection="0">
      <alignment horizontal="left" vertical="center" indent="1"/>
    </xf>
    <xf numFmtId="0" fontId="4" fillId="0" borderId="0"/>
    <xf numFmtId="44" fontId="4" fillId="0" borderId="0" applyFont="0" applyFill="0" applyBorder="0" applyAlignment="0" applyProtection="0"/>
    <xf numFmtId="4" fontId="16" fillId="24" borderId="126" applyNumberFormat="0" applyProtection="0">
      <alignment horizontal="right" vertical="center"/>
    </xf>
    <xf numFmtId="4" fontId="30" fillId="19" borderId="126" applyNumberFormat="0" applyProtection="0">
      <alignment vertical="center"/>
    </xf>
    <xf numFmtId="4" fontId="16" fillId="36" borderId="126" applyNumberFormat="0" applyProtection="0">
      <alignment horizontal="right" vertical="center"/>
    </xf>
    <xf numFmtId="0" fontId="20" fillId="35" borderId="126" applyNumberFormat="0" applyProtection="0">
      <alignment horizontal="left" vertical="top" indent="1"/>
    </xf>
    <xf numFmtId="0" fontId="20" fillId="38" borderId="126" applyNumberFormat="0" applyProtection="0">
      <alignment horizontal="left" vertical="top" indent="1"/>
    </xf>
    <xf numFmtId="0" fontId="20" fillId="39" borderId="126" applyNumberFormat="0" applyProtection="0">
      <alignment horizontal="left" vertical="top" indent="1"/>
    </xf>
    <xf numFmtId="0" fontId="20" fillId="3" borderId="126" applyNumberFormat="0" applyProtection="0">
      <alignment horizontal="left" vertical="top" indent="1"/>
    </xf>
    <xf numFmtId="4" fontId="16" fillId="40" borderId="126" applyNumberFormat="0" applyProtection="0">
      <alignment vertical="center"/>
    </xf>
    <xf numFmtId="4" fontId="35" fillId="40" borderId="126" applyNumberFormat="0" applyProtection="0">
      <alignment vertical="center"/>
    </xf>
    <xf numFmtId="0" fontId="16" fillId="40" borderId="126" applyNumberFormat="0" applyProtection="0">
      <alignment horizontal="left" vertical="top" indent="1"/>
    </xf>
    <xf numFmtId="4" fontId="35" fillId="41" borderId="126" applyNumberFormat="0" applyProtection="0">
      <alignment horizontal="right" vertical="center"/>
    </xf>
    <xf numFmtId="4" fontId="44" fillId="41" borderId="126" applyNumberFormat="0" applyProtection="0">
      <alignment horizontal="right" vertical="center"/>
    </xf>
    <xf numFmtId="4" fontId="16" fillId="30" borderId="126" applyNumberFormat="0" applyProtection="0">
      <alignment horizontal="right" vertical="center"/>
    </xf>
    <xf numFmtId="0" fontId="4" fillId="0" borderId="0"/>
    <xf numFmtId="44" fontId="4" fillId="0" borderId="0" applyFont="0" applyFill="0" applyBorder="0" applyAlignment="0" applyProtection="0"/>
    <xf numFmtId="4" fontId="16" fillId="32" borderId="126" applyNumberFormat="0" applyProtection="0">
      <alignment horizontal="right" vertical="center"/>
    </xf>
    <xf numFmtId="4" fontId="16" fillId="29" borderId="126" applyNumberFormat="0" applyProtection="0">
      <alignment horizontal="right" vertical="center"/>
    </xf>
    <xf numFmtId="4" fontId="16" fillId="25" borderId="126" applyNumberFormat="0" applyProtection="0">
      <alignment horizontal="right" vertical="center"/>
    </xf>
    <xf numFmtId="4" fontId="16" fillId="27" borderId="126" applyNumberFormat="0" applyProtection="0">
      <alignment horizontal="right" vertical="center"/>
    </xf>
    <xf numFmtId="0" fontId="17" fillId="19" borderId="126" applyNumberFormat="0" applyProtection="0">
      <alignment horizontal="left" vertical="top" indent="1"/>
    </xf>
    <xf numFmtId="0" fontId="4" fillId="0" borderId="0"/>
    <xf numFmtId="0" fontId="4" fillId="0" borderId="0"/>
    <xf numFmtId="4" fontId="16" fillId="28" borderId="126" applyNumberFormat="0" applyProtection="0">
      <alignment horizontal="right" vertical="center"/>
    </xf>
    <xf numFmtId="4" fontId="16" fillId="31" borderId="126" applyNumberFormat="0" applyProtection="0">
      <alignment horizontal="right" vertical="center"/>
    </xf>
    <xf numFmtId="4" fontId="16" fillId="26" borderId="126" applyNumberFormat="0" applyProtection="0">
      <alignment horizontal="right" vertical="center"/>
    </xf>
    <xf numFmtId="4" fontId="30" fillId="19" borderId="126" applyNumberFormat="0" applyProtection="0">
      <alignment vertical="center"/>
    </xf>
    <xf numFmtId="4" fontId="29" fillId="18" borderId="127" applyNumberFormat="0" applyProtection="0">
      <alignment horizontal="left" vertical="center" indent="1"/>
    </xf>
    <xf numFmtId="0" fontId="17" fillId="19" borderId="126" applyNumberFormat="0" applyProtection="0">
      <alignment horizontal="left" vertical="top" indent="1"/>
    </xf>
    <xf numFmtId="4" fontId="25" fillId="22" borderId="127" applyNumberFormat="0" applyProtection="0">
      <alignment horizontal="left" vertical="center"/>
    </xf>
    <xf numFmtId="4" fontId="16" fillId="24" borderId="126" applyNumberFormat="0" applyProtection="0">
      <alignment horizontal="right" vertical="center"/>
    </xf>
    <xf numFmtId="4" fontId="16" fillId="25" borderId="126" applyNumberFormat="0" applyProtection="0">
      <alignment horizontal="right" vertical="center"/>
    </xf>
    <xf numFmtId="4" fontId="16" fillId="26" borderId="126" applyNumberFormat="0" applyProtection="0">
      <alignment horizontal="right" vertical="center"/>
    </xf>
    <xf numFmtId="4" fontId="16" fillId="27" borderId="126" applyNumberFormat="0" applyProtection="0">
      <alignment horizontal="right" vertical="center"/>
    </xf>
    <xf numFmtId="4" fontId="16" fillId="28" borderId="126" applyNumberFormat="0" applyProtection="0">
      <alignment horizontal="right" vertical="center"/>
    </xf>
    <xf numFmtId="4" fontId="16" fillId="29" borderId="126" applyNumberFormat="0" applyProtection="0">
      <alignment horizontal="right" vertical="center"/>
    </xf>
    <xf numFmtId="4" fontId="16" fillId="30" borderId="126" applyNumberFormat="0" applyProtection="0">
      <alignment horizontal="right" vertical="center"/>
    </xf>
    <xf numFmtId="4" fontId="16" fillId="31" borderId="126" applyNumberFormat="0" applyProtection="0">
      <alignment horizontal="right" vertical="center"/>
    </xf>
    <xf numFmtId="4" fontId="16" fillId="32" borderId="126" applyNumberFormat="0" applyProtection="0">
      <alignment horizontal="right" vertical="center"/>
    </xf>
    <xf numFmtId="4" fontId="17" fillId="33" borderId="127" applyNumberFormat="0" applyProtection="0">
      <alignment horizontal="left" vertical="center" indent="1"/>
    </xf>
    <xf numFmtId="4" fontId="16" fillId="34" borderId="127" applyNumberFormat="0" applyProtection="0">
      <alignment horizontal="left" vertical="center" indent="1"/>
    </xf>
    <xf numFmtId="4" fontId="16" fillId="36" borderId="126" applyNumberFormat="0" applyProtection="0">
      <alignment horizontal="right" vertical="center"/>
    </xf>
    <xf numFmtId="0" fontId="24" fillId="0" borderId="127" applyNumberFormat="0" applyProtection="0">
      <alignment horizontal="left" vertical="center" indent="2"/>
    </xf>
    <xf numFmtId="0" fontId="20" fillId="35" borderId="126" applyNumberFormat="0" applyProtection="0">
      <alignment horizontal="left" vertical="top" indent="1"/>
    </xf>
    <xf numFmtId="0" fontId="24" fillId="0" borderId="127" applyNumberFormat="0" applyProtection="0">
      <alignment horizontal="left" vertical="center" indent="2"/>
    </xf>
    <xf numFmtId="0" fontId="20" fillId="38" borderId="126" applyNumberFormat="0" applyProtection="0">
      <alignment horizontal="left" vertical="top" indent="1"/>
    </xf>
    <xf numFmtId="0" fontId="24" fillId="0" borderId="127" applyNumberFormat="0" applyProtection="0">
      <alignment horizontal="left" vertical="center" indent="2"/>
    </xf>
    <xf numFmtId="0" fontId="20" fillId="39" borderId="126" applyNumberFormat="0" applyProtection="0">
      <alignment horizontal="left" vertical="top" indent="1"/>
    </xf>
    <xf numFmtId="0" fontId="24" fillId="0" borderId="127" applyNumberFormat="0" applyProtection="0">
      <alignment horizontal="left" vertical="center" indent="2"/>
    </xf>
    <xf numFmtId="0" fontId="20" fillId="3" borderId="126" applyNumberFormat="0" applyProtection="0">
      <alignment horizontal="left" vertical="top" indent="1"/>
    </xf>
    <xf numFmtId="4" fontId="16" fillId="40" borderId="126" applyNumberFormat="0" applyProtection="0">
      <alignment vertical="center"/>
    </xf>
    <xf numFmtId="4" fontId="35" fillId="40" borderId="126" applyNumberFormat="0" applyProtection="0">
      <alignment vertical="center"/>
    </xf>
    <xf numFmtId="0" fontId="16" fillId="40" borderId="126" applyNumberFormat="0" applyProtection="0">
      <alignment horizontal="left" vertical="top" indent="1"/>
    </xf>
    <xf numFmtId="4" fontId="23" fillId="0" borderId="127" applyNumberFormat="0" applyProtection="0">
      <alignment horizontal="right" vertical="center" wrapText="1"/>
    </xf>
    <xf numFmtId="4" fontId="35" fillId="41" borderId="126" applyNumberFormat="0" applyProtection="0">
      <alignment horizontal="right" vertical="center"/>
    </xf>
    <xf numFmtId="0" fontId="25" fillId="43" borderId="127" applyNumberFormat="0" applyProtection="0">
      <alignment horizontal="center" vertical="center" wrapText="1"/>
    </xf>
    <xf numFmtId="0" fontId="25" fillId="44" borderId="127" applyNumberFormat="0" applyProtection="0">
      <alignment horizontal="center" vertical="top" wrapText="1"/>
    </xf>
    <xf numFmtId="4" fontId="44" fillId="41" borderId="126" applyNumberFormat="0" applyProtection="0">
      <alignment horizontal="right" vertical="center"/>
    </xf>
    <xf numFmtId="4" fontId="44" fillId="41" borderId="126" applyNumberFormat="0" applyProtection="0">
      <alignment horizontal="right" vertical="center"/>
    </xf>
    <xf numFmtId="4" fontId="35" fillId="41" borderId="126" applyNumberFormat="0" applyProtection="0">
      <alignment horizontal="right" vertical="center"/>
    </xf>
    <xf numFmtId="0" fontId="16" fillId="40" borderId="126" applyNumberFormat="0" applyProtection="0">
      <alignment horizontal="left" vertical="top" indent="1"/>
    </xf>
    <xf numFmtId="4" fontId="35" fillId="40" borderId="126" applyNumberFormat="0" applyProtection="0">
      <alignment vertical="center"/>
    </xf>
    <xf numFmtId="4" fontId="16" fillId="40" borderId="126" applyNumberFormat="0" applyProtection="0">
      <alignment vertical="center"/>
    </xf>
    <xf numFmtId="0" fontId="20" fillId="3" borderId="126" applyNumberFormat="0" applyProtection="0">
      <alignment horizontal="left" vertical="top" indent="1"/>
    </xf>
    <xf numFmtId="0" fontId="20" fillId="39" borderId="126" applyNumberFormat="0" applyProtection="0">
      <alignment horizontal="left" vertical="top" indent="1"/>
    </xf>
    <xf numFmtId="0" fontId="20" fillId="38" borderId="126" applyNumberFormat="0" applyProtection="0">
      <alignment horizontal="left" vertical="top" indent="1"/>
    </xf>
    <xf numFmtId="0" fontId="20" fillId="35" borderId="126" applyNumberFormat="0" applyProtection="0">
      <alignment horizontal="left" vertical="top" indent="1"/>
    </xf>
    <xf numFmtId="4" fontId="16" fillId="36" borderId="126" applyNumberFormat="0" applyProtection="0">
      <alignment horizontal="right" vertical="center"/>
    </xf>
    <xf numFmtId="4" fontId="16" fillId="32" borderId="126" applyNumberFormat="0" applyProtection="0">
      <alignment horizontal="right" vertical="center"/>
    </xf>
    <xf numFmtId="4" fontId="16" fillId="31" borderId="126" applyNumberFormat="0" applyProtection="0">
      <alignment horizontal="right" vertical="center"/>
    </xf>
    <xf numFmtId="4" fontId="16" fillId="30" borderId="126" applyNumberFormat="0" applyProtection="0">
      <alignment horizontal="right" vertical="center"/>
    </xf>
    <xf numFmtId="4" fontId="16" fillId="29" borderId="126" applyNumberFormat="0" applyProtection="0">
      <alignment horizontal="right" vertical="center"/>
    </xf>
    <xf numFmtId="4" fontId="16" fillId="28" borderId="126" applyNumberFormat="0" applyProtection="0">
      <alignment horizontal="right" vertical="center"/>
    </xf>
    <xf numFmtId="4" fontId="16" fillId="27" borderId="126" applyNumberFormat="0" applyProtection="0">
      <alignment horizontal="right" vertical="center"/>
    </xf>
    <xf numFmtId="4" fontId="16" fillId="26" borderId="126" applyNumberFormat="0" applyProtection="0">
      <alignment horizontal="right" vertical="center"/>
    </xf>
    <xf numFmtId="4" fontId="16" fillId="25" borderId="126" applyNumberFormat="0" applyProtection="0">
      <alignment horizontal="right" vertical="center"/>
    </xf>
    <xf numFmtId="4" fontId="16" fillId="24" borderId="126" applyNumberFormat="0" applyProtection="0">
      <alignment horizontal="right" vertical="center"/>
    </xf>
    <xf numFmtId="0" fontId="17" fillId="19" borderId="126" applyNumberFormat="0" applyProtection="0">
      <alignment horizontal="left" vertical="top" indent="1"/>
    </xf>
    <xf numFmtId="4" fontId="30" fillId="19" borderId="126" applyNumberFormat="0" applyProtection="0">
      <alignment vertical="center"/>
    </xf>
    <xf numFmtId="0" fontId="20" fillId="83" borderId="127" applyNumberFormat="0">
      <protection locked="0"/>
    </xf>
    <xf numFmtId="4" fontId="23" fillId="0" borderId="127" applyNumberFormat="0" applyProtection="0">
      <alignment horizontal="left" vertical="center" indent="1"/>
    </xf>
    <xf numFmtId="4" fontId="23" fillId="0" borderId="127" applyNumberFormat="0" applyProtection="0">
      <alignment horizontal="left" vertical="center" indent="1"/>
    </xf>
    <xf numFmtId="4" fontId="16" fillId="24" borderId="126" applyNumberFormat="0" applyProtection="0">
      <alignment horizontal="right" vertical="center"/>
    </xf>
    <xf numFmtId="4" fontId="30" fillId="19" borderId="126" applyNumberFormat="0" applyProtection="0">
      <alignment vertical="center"/>
    </xf>
    <xf numFmtId="4" fontId="16" fillId="36" borderId="126" applyNumberFormat="0" applyProtection="0">
      <alignment horizontal="right" vertical="center"/>
    </xf>
    <xf numFmtId="0" fontId="20" fillId="35" borderId="126" applyNumberFormat="0" applyProtection="0">
      <alignment horizontal="left" vertical="top" indent="1"/>
    </xf>
    <xf numFmtId="0" fontId="20" fillId="38" borderId="126" applyNumberFormat="0" applyProtection="0">
      <alignment horizontal="left" vertical="top" indent="1"/>
    </xf>
    <xf numFmtId="0" fontId="20" fillId="39" borderId="126" applyNumberFormat="0" applyProtection="0">
      <alignment horizontal="left" vertical="top" indent="1"/>
    </xf>
    <xf numFmtId="0" fontId="20" fillId="3" borderId="126" applyNumberFormat="0" applyProtection="0">
      <alignment horizontal="left" vertical="top" indent="1"/>
    </xf>
    <xf numFmtId="4" fontId="16" fillId="40" borderId="126" applyNumberFormat="0" applyProtection="0">
      <alignment vertical="center"/>
    </xf>
    <xf numFmtId="4" fontId="35" fillId="40" borderId="126" applyNumberFormat="0" applyProtection="0">
      <alignment vertical="center"/>
    </xf>
    <xf numFmtId="0" fontId="16" fillId="40" borderId="126" applyNumberFormat="0" applyProtection="0">
      <alignment horizontal="left" vertical="top" indent="1"/>
    </xf>
    <xf numFmtId="4" fontId="35" fillId="41" borderId="126" applyNumberFormat="0" applyProtection="0">
      <alignment horizontal="right" vertical="center"/>
    </xf>
    <xf numFmtId="4" fontId="44" fillId="41" borderId="126" applyNumberFormat="0" applyProtection="0">
      <alignment horizontal="right" vertical="center"/>
    </xf>
    <xf numFmtId="4" fontId="16" fillId="30" borderId="126" applyNumberFormat="0" applyProtection="0">
      <alignment horizontal="right" vertical="center"/>
    </xf>
    <xf numFmtId="4" fontId="16" fillId="32" borderId="126" applyNumberFormat="0" applyProtection="0">
      <alignment horizontal="right" vertical="center"/>
    </xf>
    <xf numFmtId="4" fontId="16" fillId="29" borderId="126" applyNumberFormat="0" applyProtection="0">
      <alignment horizontal="right" vertical="center"/>
    </xf>
    <xf numFmtId="4" fontId="16" fillId="25" borderId="126" applyNumberFormat="0" applyProtection="0">
      <alignment horizontal="right" vertical="center"/>
    </xf>
    <xf numFmtId="4" fontId="16" fillId="27" borderId="126" applyNumberFormat="0" applyProtection="0">
      <alignment horizontal="right" vertical="center"/>
    </xf>
    <xf numFmtId="0" fontId="17" fillId="19" borderId="126" applyNumberFormat="0" applyProtection="0">
      <alignment horizontal="left" vertical="top" indent="1"/>
    </xf>
    <xf numFmtId="4" fontId="16" fillId="28" borderId="126" applyNumberFormat="0" applyProtection="0">
      <alignment horizontal="right" vertical="center"/>
    </xf>
    <xf numFmtId="4" fontId="16" fillId="31" borderId="126" applyNumberFormat="0" applyProtection="0">
      <alignment horizontal="right" vertical="center"/>
    </xf>
    <xf numFmtId="4" fontId="16" fillId="26" borderId="126" applyNumberFormat="0" applyProtection="0">
      <alignment horizontal="right" vertical="center"/>
    </xf>
    <xf numFmtId="4" fontId="30" fillId="19" borderId="128" applyNumberFormat="0" applyProtection="0">
      <alignment vertical="center"/>
    </xf>
    <xf numFmtId="0" fontId="17" fillId="19" borderId="128" applyNumberFormat="0" applyProtection="0">
      <alignment horizontal="left" vertical="top" indent="1"/>
    </xf>
    <xf numFmtId="4" fontId="16" fillId="24" borderId="128" applyNumberFormat="0" applyProtection="0">
      <alignment horizontal="right" vertical="center"/>
    </xf>
    <xf numFmtId="4" fontId="16" fillId="25" borderId="128" applyNumberFormat="0" applyProtection="0">
      <alignment horizontal="right" vertical="center"/>
    </xf>
    <xf numFmtId="4" fontId="16" fillId="26" borderId="128" applyNumberFormat="0" applyProtection="0">
      <alignment horizontal="right" vertical="center"/>
    </xf>
    <xf numFmtId="4" fontId="16" fillId="27" borderId="128" applyNumberFormat="0" applyProtection="0">
      <alignment horizontal="right" vertical="center"/>
    </xf>
    <xf numFmtId="4" fontId="16" fillId="28" borderId="128" applyNumberFormat="0" applyProtection="0">
      <alignment horizontal="right" vertical="center"/>
    </xf>
    <xf numFmtId="4" fontId="16" fillId="29" borderId="128" applyNumberFormat="0" applyProtection="0">
      <alignment horizontal="right" vertical="center"/>
    </xf>
    <xf numFmtId="4" fontId="16" fillId="30" borderId="128" applyNumberFormat="0" applyProtection="0">
      <alignment horizontal="right" vertical="center"/>
    </xf>
    <xf numFmtId="4" fontId="16" fillId="31" borderId="128" applyNumberFormat="0" applyProtection="0">
      <alignment horizontal="right" vertical="center"/>
    </xf>
    <xf numFmtId="4" fontId="16" fillId="32" borderId="128" applyNumberFormat="0" applyProtection="0">
      <alignment horizontal="right" vertical="center"/>
    </xf>
    <xf numFmtId="4" fontId="16" fillId="36" borderId="128" applyNumberFormat="0" applyProtection="0">
      <alignment horizontal="right" vertical="center"/>
    </xf>
    <xf numFmtId="0" fontId="20" fillId="35" borderId="128" applyNumberFormat="0" applyProtection="0">
      <alignment horizontal="left" vertical="top" indent="1"/>
    </xf>
    <xf numFmtId="0" fontId="20" fillId="38" borderId="128" applyNumberFormat="0" applyProtection="0">
      <alignment horizontal="left" vertical="top" indent="1"/>
    </xf>
    <xf numFmtId="0" fontId="20" fillId="39" borderId="128" applyNumberFormat="0" applyProtection="0">
      <alignment horizontal="left" vertical="top" indent="1"/>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35" fillId="41" borderId="128" applyNumberFormat="0" applyProtection="0">
      <alignment horizontal="right" vertical="center"/>
    </xf>
    <xf numFmtId="4" fontId="44" fillId="41" borderId="128" applyNumberFormat="0" applyProtection="0">
      <alignment horizontal="right" vertical="center"/>
    </xf>
    <xf numFmtId="4" fontId="44" fillId="41" borderId="128" applyNumberFormat="0" applyProtection="0">
      <alignment horizontal="right" vertical="center"/>
    </xf>
    <xf numFmtId="4" fontId="35" fillId="41" borderId="128" applyNumberFormat="0" applyProtection="0">
      <alignment horizontal="right" vertical="center"/>
    </xf>
    <xf numFmtId="0" fontId="16" fillId="40" borderId="128" applyNumberFormat="0" applyProtection="0">
      <alignment horizontal="left" vertical="top" indent="1"/>
    </xf>
    <xf numFmtId="4" fontId="35" fillId="40" borderId="128" applyNumberFormat="0" applyProtection="0">
      <alignment vertical="center"/>
    </xf>
    <xf numFmtId="4" fontId="16" fillId="40" borderId="128" applyNumberFormat="0" applyProtection="0">
      <alignment vertical="center"/>
    </xf>
    <xf numFmtId="0" fontId="20" fillId="3" borderId="128" applyNumberFormat="0" applyProtection="0">
      <alignment horizontal="left" vertical="top" indent="1"/>
    </xf>
    <xf numFmtId="0" fontId="20" fillId="39" borderId="128" applyNumberFormat="0" applyProtection="0">
      <alignment horizontal="left" vertical="top" indent="1"/>
    </xf>
    <xf numFmtId="0" fontId="20" fillId="38" borderId="128" applyNumberFormat="0" applyProtection="0">
      <alignment horizontal="left" vertical="top" indent="1"/>
    </xf>
    <xf numFmtId="0" fontId="20" fillId="35" borderId="128" applyNumberFormat="0" applyProtection="0">
      <alignment horizontal="left" vertical="top" indent="1"/>
    </xf>
    <xf numFmtId="4" fontId="16" fillId="36" borderId="128" applyNumberFormat="0" applyProtection="0">
      <alignment horizontal="right" vertical="center"/>
    </xf>
    <xf numFmtId="4" fontId="16" fillId="32" borderId="128" applyNumberFormat="0" applyProtection="0">
      <alignment horizontal="right" vertical="center"/>
    </xf>
    <xf numFmtId="4" fontId="16" fillId="31" borderId="128" applyNumberFormat="0" applyProtection="0">
      <alignment horizontal="right" vertical="center"/>
    </xf>
    <xf numFmtId="4" fontId="16" fillId="30" borderId="128" applyNumberFormat="0" applyProtection="0">
      <alignment horizontal="right" vertical="center"/>
    </xf>
    <xf numFmtId="4" fontId="16" fillId="29" borderId="128" applyNumberFormat="0" applyProtection="0">
      <alignment horizontal="right" vertical="center"/>
    </xf>
    <xf numFmtId="4" fontId="16" fillId="28" borderId="128" applyNumberFormat="0" applyProtection="0">
      <alignment horizontal="right" vertical="center"/>
    </xf>
    <xf numFmtId="4" fontId="16" fillId="27" borderId="128" applyNumberFormat="0" applyProtection="0">
      <alignment horizontal="right" vertical="center"/>
    </xf>
    <xf numFmtId="4" fontId="16" fillId="26" borderId="128" applyNumberFormat="0" applyProtection="0">
      <alignment horizontal="right" vertical="center"/>
    </xf>
    <xf numFmtId="4" fontId="16" fillId="25" borderId="128" applyNumberFormat="0" applyProtection="0">
      <alignment horizontal="right" vertical="center"/>
    </xf>
    <xf numFmtId="4" fontId="16" fillId="24" borderId="128" applyNumberFormat="0" applyProtection="0">
      <alignment horizontal="right" vertical="center"/>
    </xf>
    <xf numFmtId="0" fontId="17" fillId="19" borderId="128" applyNumberFormat="0" applyProtection="0">
      <alignment horizontal="left" vertical="top" indent="1"/>
    </xf>
    <xf numFmtId="4" fontId="30" fillId="19" borderId="128" applyNumberFormat="0" applyProtection="0">
      <alignment vertical="center"/>
    </xf>
    <xf numFmtId="4" fontId="23" fillId="0" borderId="129" applyNumberFormat="0" applyProtection="0">
      <alignment horizontal="left" vertical="center" indent="1"/>
    </xf>
    <xf numFmtId="4" fontId="23" fillId="0" borderId="129" applyNumberFormat="0" applyProtection="0">
      <alignment horizontal="left" vertical="center" indent="1"/>
    </xf>
    <xf numFmtId="4" fontId="16" fillId="24" borderId="128" applyNumberFormat="0" applyProtection="0">
      <alignment horizontal="right" vertical="center"/>
    </xf>
    <xf numFmtId="4" fontId="30" fillId="19" borderId="128" applyNumberFormat="0" applyProtection="0">
      <alignment vertical="center"/>
    </xf>
    <xf numFmtId="4" fontId="16" fillId="36" borderId="128" applyNumberFormat="0" applyProtection="0">
      <alignment horizontal="right" vertical="center"/>
    </xf>
    <xf numFmtId="0" fontId="20" fillId="35" borderId="128" applyNumberFormat="0" applyProtection="0">
      <alignment horizontal="left" vertical="top" indent="1"/>
    </xf>
    <xf numFmtId="0" fontId="20" fillId="38" borderId="128" applyNumberFormat="0" applyProtection="0">
      <alignment horizontal="left" vertical="top" indent="1"/>
    </xf>
    <xf numFmtId="0" fontId="20" fillId="39" borderId="128" applyNumberFormat="0" applyProtection="0">
      <alignment horizontal="left" vertical="top" indent="1"/>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35" fillId="41" borderId="128" applyNumberFormat="0" applyProtection="0">
      <alignment horizontal="right" vertical="center"/>
    </xf>
    <xf numFmtId="4" fontId="44" fillId="41" borderId="128" applyNumberFormat="0" applyProtection="0">
      <alignment horizontal="right" vertical="center"/>
    </xf>
    <xf numFmtId="4" fontId="16" fillId="30" borderId="128" applyNumberFormat="0" applyProtection="0">
      <alignment horizontal="right" vertical="center"/>
    </xf>
    <xf numFmtId="4" fontId="16" fillId="32" borderId="128" applyNumberFormat="0" applyProtection="0">
      <alignment horizontal="right" vertical="center"/>
    </xf>
    <xf numFmtId="4" fontId="16" fillId="29" borderId="128" applyNumberFormat="0" applyProtection="0">
      <alignment horizontal="right" vertical="center"/>
    </xf>
    <xf numFmtId="4" fontId="16" fillId="25" borderId="128" applyNumberFormat="0" applyProtection="0">
      <alignment horizontal="right" vertical="center"/>
    </xf>
    <xf numFmtId="4" fontId="16" fillId="27" borderId="128" applyNumberFormat="0" applyProtection="0">
      <alignment horizontal="right" vertical="center"/>
    </xf>
    <xf numFmtId="0" fontId="17" fillId="19" borderId="128" applyNumberFormat="0" applyProtection="0">
      <alignment horizontal="left" vertical="top" indent="1"/>
    </xf>
    <xf numFmtId="4" fontId="16" fillId="28" borderId="128" applyNumberFormat="0" applyProtection="0">
      <alignment horizontal="right" vertical="center"/>
    </xf>
    <xf numFmtId="4" fontId="16" fillId="31" borderId="128" applyNumberFormat="0" applyProtection="0">
      <alignment horizontal="right" vertical="center"/>
    </xf>
    <xf numFmtId="4" fontId="16" fillId="26" borderId="128" applyNumberFormat="0" applyProtection="0">
      <alignment horizontal="right" vertical="center"/>
    </xf>
    <xf numFmtId="0" fontId="24" fillId="0" borderId="129" applyNumberFormat="0" applyProtection="0">
      <alignment horizontal="left" vertical="center" indent="2"/>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23" fillId="0" borderId="129" applyNumberFormat="0" applyProtection="0">
      <alignment horizontal="right" vertical="center" wrapText="1"/>
    </xf>
    <xf numFmtId="4" fontId="35" fillId="41" borderId="128" applyNumberFormat="0" applyProtection="0">
      <alignment horizontal="right" vertical="center"/>
    </xf>
    <xf numFmtId="0" fontId="25" fillId="43" borderId="129" applyNumberFormat="0" applyProtection="0">
      <alignment horizontal="center" vertical="center" wrapText="1"/>
    </xf>
    <xf numFmtId="0" fontId="25" fillId="44" borderId="129" applyNumberFormat="0" applyProtection="0">
      <alignment horizontal="center" vertical="top" wrapText="1"/>
    </xf>
    <xf numFmtId="4" fontId="44" fillId="41" borderId="128" applyNumberFormat="0" applyProtection="0">
      <alignment horizontal="right" vertical="center"/>
    </xf>
    <xf numFmtId="4" fontId="44" fillId="41" borderId="128" applyNumberFormat="0" applyProtection="0">
      <alignment horizontal="right" vertical="center"/>
    </xf>
    <xf numFmtId="4" fontId="35" fillId="41" borderId="128" applyNumberFormat="0" applyProtection="0">
      <alignment horizontal="right" vertical="center"/>
    </xf>
    <xf numFmtId="0" fontId="16" fillId="40" borderId="128" applyNumberFormat="0" applyProtection="0">
      <alignment horizontal="left" vertical="top" indent="1"/>
    </xf>
    <xf numFmtId="4" fontId="35" fillId="40" borderId="128" applyNumberFormat="0" applyProtection="0">
      <alignment vertical="center"/>
    </xf>
    <xf numFmtId="4" fontId="16" fillId="40" borderId="128" applyNumberFormat="0" applyProtection="0">
      <alignment vertical="center"/>
    </xf>
    <xf numFmtId="0" fontId="20" fillId="3" borderId="128" applyNumberFormat="0" applyProtection="0">
      <alignment horizontal="left" vertical="top" indent="1"/>
    </xf>
    <xf numFmtId="0" fontId="20" fillId="39" borderId="128" applyNumberFormat="0" applyProtection="0">
      <alignment horizontal="left" vertical="top" indent="1"/>
    </xf>
    <xf numFmtId="0" fontId="20" fillId="38" borderId="128" applyNumberFormat="0" applyProtection="0">
      <alignment horizontal="left" vertical="top" indent="1"/>
    </xf>
    <xf numFmtId="0" fontId="20" fillId="35" borderId="128" applyNumberFormat="0" applyProtection="0">
      <alignment horizontal="left" vertical="top" indent="1"/>
    </xf>
    <xf numFmtId="4" fontId="16" fillId="36" borderId="128" applyNumberFormat="0" applyProtection="0">
      <alignment horizontal="right" vertical="center"/>
    </xf>
    <xf numFmtId="4" fontId="16" fillId="32" borderId="128" applyNumberFormat="0" applyProtection="0">
      <alignment horizontal="right" vertical="center"/>
    </xf>
    <xf numFmtId="4" fontId="16" fillId="31" borderId="128" applyNumberFormat="0" applyProtection="0">
      <alignment horizontal="right" vertical="center"/>
    </xf>
    <xf numFmtId="4" fontId="16" fillId="30" borderId="128" applyNumberFormat="0" applyProtection="0">
      <alignment horizontal="right" vertical="center"/>
    </xf>
    <xf numFmtId="4" fontId="16" fillId="29" borderId="128" applyNumberFormat="0" applyProtection="0">
      <alignment horizontal="right" vertical="center"/>
    </xf>
    <xf numFmtId="4" fontId="16" fillId="28" borderId="128" applyNumberFormat="0" applyProtection="0">
      <alignment horizontal="right" vertical="center"/>
    </xf>
    <xf numFmtId="4" fontId="16" fillId="27" borderId="128" applyNumberFormat="0" applyProtection="0">
      <alignment horizontal="right" vertical="center"/>
    </xf>
    <xf numFmtId="4" fontId="16" fillId="26" borderId="128" applyNumberFormat="0" applyProtection="0">
      <alignment horizontal="right" vertical="center"/>
    </xf>
    <xf numFmtId="4" fontId="16" fillId="25" borderId="128" applyNumberFormat="0" applyProtection="0">
      <alignment horizontal="right" vertical="center"/>
    </xf>
    <xf numFmtId="4" fontId="16" fillId="24" borderId="128" applyNumberFormat="0" applyProtection="0">
      <alignment horizontal="right" vertical="center"/>
    </xf>
    <xf numFmtId="0" fontId="17" fillId="19" borderId="128" applyNumberFormat="0" applyProtection="0">
      <alignment horizontal="left" vertical="top" indent="1"/>
    </xf>
    <xf numFmtId="4" fontId="30" fillId="19" borderId="128" applyNumberFormat="0" applyProtection="0">
      <alignment vertical="center"/>
    </xf>
    <xf numFmtId="0" fontId="20" fillId="83" borderId="129" applyNumberFormat="0">
      <protection locked="0"/>
    </xf>
    <xf numFmtId="4" fontId="23" fillId="0" borderId="129" applyNumberFormat="0" applyProtection="0">
      <alignment horizontal="left" vertical="center" indent="1"/>
    </xf>
    <xf numFmtId="4" fontId="23" fillId="0" borderId="129" applyNumberFormat="0" applyProtection="0">
      <alignment horizontal="left" vertical="center" indent="1"/>
    </xf>
    <xf numFmtId="4" fontId="16" fillId="24" borderId="128" applyNumberFormat="0" applyProtection="0">
      <alignment horizontal="right" vertical="center"/>
    </xf>
    <xf numFmtId="4" fontId="30" fillId="19" borderId="128" applyNumberFormat="0" applyProtection="0">
      <alignment vertical="center"/>
    </xf>
    <xf numFmtId="4" fontId="16" fillId="36" borderId="128" applyNumberFormat="0" applyProtection="0">
      <alignment horizontal="right" vertical="center"/>
    </xf>
    <xf numFmtId="0" fontId="20" fillId="35" borderId="128" applyNumberFormat="0" applyProtection="0">
      <alignment horizontal="left" vertical="top" indent="1"/>
    </xf>
    <xf numFmtId="0" fontId="20" fillId="38" borderId="128" applyNumberFormat="0" applyProtection="0">
      <alignment horizontal="left" vertical="top" indent="1"/>
    </xf>
    <xf numFmtId="0" fontId="20" fillId="39" borderId="128" applyNumberFormat="0" applyProtection="0">
      <alignment horizontal="left" vertical="top" indent="1"/>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35" fillId="41" borderId="128" applyNumberFormat="0" applyProtection="0">
      <alignment horizontal="right" vertical="center"/>
    </xf>
    <xf numFmtId="4" fontId="44" fillId="41" borderId="128" applyNumberFormat="0" applyProtection="0">
      <alignment horizontal="right" vertical="center"/>
    </xf>
    <xf numFmtId="4" fontId="16" fillId="30" borderId="128" applyNumberFormat="0" applyProtection="0">
      <alignment horizontal="right" vertical="center"/>
    </xf>
    <xf numFmtId="4" fontId="16" fillId="32" borderId="128" applyNumberFormat="0" applyProtection="0">
      <alignment horizontal="right" vertical="center"/>
    </xf>
    <xf numFmtId="4" fontId="16" fillId="29" borderId="128" applyNumberFormat="0" applyProtection="0">
      <alignment horizontal="right" vertical="center"/>
    </xf>
    <xf numFmtId="4" fontId="16" fillId="25" borderId="128" applyNumberFormat="0" applyProtection="0">
      <alignment horizontal="right" vertical="center"/>
    </xf>
    <xf numFmtId="4" fontId="16" fillId="27" borderId="128" applyNumberFormat="0" applyProtection="0">
      <alignment horizontal="right" vertical="center"/>
    </xf>
    <xf numFmtId="0" fontId="17" fillId="19" borderId="128" applyNumberFormat="0" applyProtection="0">
      <alignment horizontal="left" vertical="top" indent="1"/>
    </xf>
    <xf numFmtId="4" fontId="16" fillId="28" borderId="128" applyNumberFormat="0" applyProtection="0">
      <alignment horizontal="right" vertical="center"/>
    </xf>
    <xf numFmtId="4" fontId="16" fillId="31" borderId="128" applyNumberFormat="0" applyProtection="0">
      <alignment horizontal="right" vertical="center"/>
    </xf>
    <xf numFmtId="4" fontId="16" fillId="26" borderId="128" applyNumberFormat="0" applyProtection="0">
      <alignment horizontal="right" vertical="center"/>
    </xf>
    <xf numFmtId="0" fontId="4" fillId="0" borderId="0"/>
    <xf numFmtId="4" fontId="23" fillId="0" borderId="127"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20" fillId="39" borderId="138" applyNumberFormat="0" applyProtection="0">
      <alignment horizontal="left" vertical="top" indent="1"/>
    </xf>
    <xf numFmtId="0" fontId="20" fillId="83" borderId="141" applyNumberFormat="0">
      <protection locked="0"/>
    </xf>
    <xf numFmtId="0" fontId="4" fillId="0" borderId="0"/>
    <xf numFmtId="0" fontId="4" fillId="0" borderId="0"/>
    <xf numFmtId="0" fontId="16" fillId="40" borderId="138" applyNumberFormat="0" applyProtection="0">
      <alignment horizontal="left" vertical="top" indent="1"/>
    </xf>
    <xf numFmtId="4" fontId="35" fillId="40" borderId="138" applyNumberFormat="0" applyProtection="0">
      <alignment vertical="center"/>
    </xf>
    <xf numFmtId="0" fontId="4" fillId="0" borderId="0"/>
    <xf numFmtId="43" fontId="4" fillId="0" borderId="0" applyFont="0" applyFill="0" applyBorder="0" applyAlignment="0" applyProtection="0"/>
    <xf numFmtId="0" fontId="4" fillId="5" borderId="13" applyNumberFormat="0" applyFont="0" applyAlignment="0" applyProtection="0"/>
    <xf numFmtId="9" fontId="4" fillId="0" borderId="0" applyFont="0" applyFill="0" applyBorder="0" applyAlignment="0" applyProtection="0"/>
    <xf numFmtId="4" fontId="29" fillId="18" borderId="127" applyNumberFormat="0" applyProtection="0">
      <alignment horizontal="right" vertical="center" wrapText="1"/>
    </xf>
    <xf numFmtId="4" fontId="30" fillId="19" borderId="128" applyNumberFormat="0" applyProtection="0">
      <alignment vertical="center"/>
    </xf>
    <xf numFmtId="4" fontId="29" fillId="18" borderId="127" applyNumberFormat="0" applyProtection="0">
      <alignment horizontal="left" vertical="center" indent="1"/>
    </xf>
    <xf numFmtId="0" fontId="17" fillId="19" borderId="128" applyNumberFormat="0" applyProtection="0">
      <alignment horizontal="left" vertical="top" indent="1"/>
    </xf>
    <xf numFmtId="4" fontId="25" fillId="22" borderId="127" applyNumberFormat="0" applyProtection="0">
      <alignment horizontal="left" vertical="center"/>
    </xf>
    <xf numFmtId="4" fontId="16" fillId="24" borderId="128" applyNumberFormat="0" applyProtection="0">
      <alignment horizontal="right" vertical="center"/>
    </xf>
    <xf numFmtId="4" fontId="16" fillId="25" borderId="128" applyNumberFormat="0" applyProtection="0">
      <alignment horizontal="right" vertical="center"/>
    </xf>
    <xf numFmtId="4" fontId="16" fillId="26" borderId="128" applyNumberFormat="0" applyProtection="0">
      <alignment horizontal="right" vertical="center"/>
    </xf>
    <xf numFmtId="4" fontId="16" fillId="27" borderId="128" applyNumberFormat="0" applyProtection="0">
      <alignment horizontal="right" vertical="center"/>
    </xf>
    <xf numFmtId="4" fontId="16" fillId="28" borderId="128" applyNumberFormat="0" applyProtection="0">
      <alignment horizontal="right" vertical="center"/>
    </xf>
    <xf numFmtId="4" fontId="16" fillId="29" borderId="128" applyNumberFormat="0" applyProtection="0">
      <alignment horizontal="right" vertical="center"/>
    </xf>
    <xf numFmtId="4" fontId="16" fillId="30" borderId="128" applyNumberFormat="0" applyProtection="0">
      <alignment horizontal="right" vertical="center"/>
    </xf>
    <xf numFmtId="4" fontId="16" fillId="31" borderId="128" applyNumberFormat="0" applyProtection="0">
      <alignment horizontal="right" vertical="center"/>
    </xf>
    <xf numFmtId="4" fontId="16" fillId="32" borderId="128" applyNumberFormat="0" applyProtection="0">
      <alignment horizontal="right" vertical="center"/>
    </xf>
    <xf numFmtId="4" fontId="17" fillId="33" borderId="127" applyNumberFormat="0" applyProtection="0">
      <alignment horizontal="left" vertical="center" indent="1"/>
    </xf>
    <xf numFmtId="4" fontId="16" fillId="34" borderId="127" applyNumberFormat="0" applyProtection="0">
      <alignment horizontal="left" vertical="center" indent="1"/>
    </xf>
    <xf numFmtId="4" fontId="16" fillId="36" borderId="128" applyNumberFormat="0" applyProtection="0">
      <alignment horizontal="right" vertical="center"/>
    </xf>
    <xf numFmtId="0" fontId="24" fillId="0" borderId="127" applyNumberFormat="0" applyProtection="0">
      <alignment horizontal="left" vertical="center" indent="2"/>
    </xf>
    <xf numFmtId="0" fontId="20" fillId="35" borderId="128" applyNumberFormat="0" applyProtection="0">
      <alignment horizontal="left" vertical="top" indent="1"/>
    </xf>
    <xf numFmtId="0" fontId="24" fillId="0" borderId="127" applyNumberFormat="0" applyProtection="0">
      <alignment horizontal="left" vertical="center" indent="2"/>
    </xf>
    <xf numFmtId="0" fontId="20" fillId="38" borderId="128" applyNumberFormat="0" applyProtection="0">
      <alignment horizontal="left" vertical="top" indent="1"/>
    </xf>
    <xf numFmtId="0" fontId="24" fillId="0" borderId="127" applyNumberFormat="0" applyProtection="0">
      <alignment horizontal="left" vertical="center" indent="2"/>
    </xf>
    <xf numFmtId="0" fontId="20" fillId="39" borderId="128" applyNumberFormat="0" applyProtection="0">
      <alignment horizontal="left" vertical="top" indent="1"/>
    </xf>
    <xf numFmtId="0" fontId="24" fillId="0" borderId="127" applyNumberFormat="0" applyProtection="0">
      <alignment horizontal="left" vertical="center" indent="2"/>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23" fillId="0" borderId="127" applyNumberFormat="0" applyProtection="0">
      <alignment horizontal="right" vertical="center" wrapText="1"/>
    </xf>
    <xf numFmtId="4" fontId="35" fillId="41" borderId="128" applyNumberFormat="0" applyProtection="0">
      <alignment horizontal="right" vertical="center"/>
    </xf>
    <xf numFmtId="0" fontId="25" fillId="43" borderId="127" applyNumberFormat="0" applyProtection="0">
      <alignment horizontal="center" vertical="center" wrapText="1"/>
    </xf>
    <xf numFmtId="0" fontId="25" fillId="44" borderId="127" applyNumberFormat="0" applyProtection="0">
      <alignment horizontal="center" vertical="top" wrapText="1"/>
    </xf>
    <xf numFmtId="4" fontId="44" fillId="41" borderId="128" applyNumberFormat="0" applyProtection="0">
      <alignment horizontal="right" vertical="center"/>
    </xf>
    <xf numFmtId="0" fontId="4" fillId="0" borderId="0"/>
    <xf numFmtId="44" fontId="4" fillId="0" borderId="0" applyFont="0" applyFill="0" applyBorder="0" applyAlignment="0" applyProtection="0"/>
    <xf numFmtId="0" fontId="20" fillId="83" borderId="127" applyNumberFormat="0">
      <protection locked="0"/>
    </xf>
    <xf numFmtId="0" fontId="4" fillId="0" borderId="0"/>
    <xf numFmtId="0" fontId="4" fillId="0" borderId="0"/>
    <xf numFmtId="4" fontId="29" fillId="18" borderId="127" applyNumberFormat="0" applyProtection="0">
      <alignment horizontal="right" vertical="center" wrapText="1"/>
    </xf>
    <xf numFmtId="4" fontId="30" fillId="19" borderId="128" applyNumberFormat="0" applyProtection="0">
      <alignment vertical="center"/>
    </xf>
    <xf numFmtId="4" fontId="29" fillId="18" borderId="127" applyNumberFormat="0" applyProtection="0">
      <alignment horizontal="left" vertical="center" indent="1"/>
    </xf>
    <xf numFmtId="0" fontId="17" fillId="19" borderId="128" applyNumberFormat="0" applyProtection="0">
      <alignment horizontal="left" vertical="top" indent="1"/>
    </xf>
    <xf numFmtId="4" fontId="25" fillId="22" borderId="127" applyNumberFormat="0" applyProtection="0">
      <alignment horizontal="left" vertical="center"/>
    </xf>
    <xf numFmtId="4" fontId="16" fillId="24" borderId="128" applyNumberFormat="0" applyProtection="0">
      <alignment horizontal="right" vertical="center"/>
    </xf>
    <xf numFmtId="4" fontId="16" fillId="25" borderId="128" applyNumberFormat="0" applyProtection="0">
      <alignment horizontal="right" vertical="center"/>
    </xf>
    <xf numFmtId="4" fontId="16" fillId="26" borderId="128" applyNumberFormat="0" applyProtection="0">
      <alignment horizontal="right" vertical="center"/>
    </xf>
    <xf numFmtId="4" fontId="16" fillId="27" borderId="128" applyNumberFormat="0" applyProtection="0">
      <alignment horizontal="right" vertical="center"/>
    </xf>
    <xf numFmtId="4" fontId="16" fillId="28" borderId="128" applyNumberFormat="0" applyProtection="0">
      <alignment horizontal="right" vertical="center"/>
    </xf>
    <xf numFmtId="4" fontId="16" fillId="29" borderId="128" applyNumberFormat="0" applyProtection="0">
      <alignment horizontal="right" vertical="center"/>
    </xf>
    <xf numFmtId="4" fontId="16" fillId="30" borderId="128" applyNumberFormat="0" applyProtection="0">
      <alignment horizontal="right" vertical="center"/>
    </xf>
    <xf numFmtId="4" fontId="16" fillId="31" borderId="128" applyNumberFormat="0" applyProtection="0">
      <alignment horizontal="right" vertical="center"/>
    </xf>
    <xf numFmtId="4" fontId="16" fillId="32" borderId="128" applyNumberFormat="0" applyProtection="0">
      <alignment horizontal="right" vertical="center"/>
    </xf>
    <xf numFmtId="4" fontId="17" fillId="33" borderId="127" applyNumberFormat="0" applyProtection="0">
      <alignment horizontal="left" vertical="center" indent="1"/>
    </xf>
    <xf numFmtId="4" fontId="16" fillId="34" borderId="127" applyNumberFormat="0" applyProtection="0">
      <alignment horizontal="left" vertical="center" indent="1"/>
    </xf>
    <xf numFmtId="4" fontId="16" fillId="36" borderId="128" applyNumberFormat="0" applyProtection="0">
      <alignment horizontal="right" vertical="center"/>
    </xf>
    <xf numFmtId="0" fontId="24" fillId="0" borderId="127" applyNumberFormat="0" applyProtection="0">
      <alignment horizontal="left" vertical="center" indent="2"/>
    </xf>
    <xf numFmtId="0" fontId="20" fillId="35" borderId="128" applyNumberFormat="0" applyProtection="0">
      <alignment horizontal="left" vertical="top" indent="1"/>
    </xf>
    <xf numFmtId="0" fontId="24" fillId="0" borderId="127" applyNumberFormat="0" applyProtection="0">
      <alignment horizontal="left" vertical="center" indent="2"/>
    </xf>
    <xf numFmtId="0" fontId="20" fillId="38" borderId="128" applyNumberFormat="0" applyProtection="0">
      <alignment horizontal="left" vertical="top" indent="1"/>
    </xf>
    <xf numFmtId="0" fontId="24" fillId="0" borderId="127" applyNumberFormat="0" applyProtection="0">
      <alignment horizontal="left" vertical="center" indent="2"/>
    </xf>
    <xf numFmtId="0" fontId="20" fillId="39" borderId="128" applyNumberFormat="0" applyProtection="0">
      <alignment horizontal="left" vertical="top" indent="1"/>
    </xf>
    <xf numFmtId="0" fontId="24" fillId="0" borderId="127" applyNumberFormat="0" applyProtection="0">
      <alignment horizontal="left" vertical="center" indent="2"/>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23" fillId="0" borderId="127" applyNumberFormat="0" applyProtection="0">
      <alignment horizontal="right" vertical="center" wrapText="1"/>
    </xf>
    <xf numFmtId="4" fontId="35" fillId="41" borderId="128" applyNumberFormat="0" applyProtection="0">
      <alignment horizontal="right" vertical="center"/>
    </xf>
    <xf numFmtId="0" fontId="25" fillId="43" borderId="127" applyNumberFormat="0" applyProtection="0">
      <alignment horizontal="center" vertical="center" wrapText="1"/>
    </xf>
    <xf numFmtId="0" fontId="25" fillId="44" borderId="127" applyNumberFormat="0" applyProtection="0">
      <alignment horizontal="center" vertical="top" wrapText="1"/>
    </xf>
    <xf numFmtId="4" fontId="44" fillId="41" borderId="128" applyNumberFormat="0" applyProtection="0">
      <alignment horizontal="right" vertical="center"/>
    </xf>
    <xf numFmtId="0" fontId="4" fillId="0" borderId="0"/>
    <xf numFmtId="44" fontId="4" fillId="0" borderId="0" applyFont="0" applyFill="0" applyBorder="0" applyAlignment="0" applyProtection="0"/>
    <xf numFmtId="4" fontId="44" fillId="41" borderId="128" applyNumberFormat="0" applyProtection="0">
      <alignment horizontal="right" vertical="center"/>
    </xf>
    <xf numFmtId="4" fontId="35" fillId="41" borderId="128" applyNumberFormat="0" applyProtection="0">
      <alignment horizontal="right" vertical="center"/>
    </xf>
    <xf numFmtId="0" fontId="16" fillId="40" borderId="128" applyNumberFormat="0" applyProtection="0">
      <alignment horizontal="left" vertical="top" indent="1"/>
    </xf>
    <xf numFmtId="4" fontId="35" fillId="40" borderId="128" applyNumberFormat="0" applyProtection="0">
      <alignment vertical="center"/>
    </xf>
    <xf numFmtId="4" fontId="16" fillId="40" borderId="128" applyNumberFormat="0" applyProtection="0">
      <alignment vertical="center"/>
    </xf>
    <xf numFmtId="0" fontId="20" fillId="3" borderId="128" applyNumberFormat="0" applyProtection="0">
      <alignment horizontal="left" vertical="top" indent="1"/>
    </xf>
    <xf numFmtId="0" fontId="20" fillId="39" borderId="128" applyNumberFormat="0" applyProtection="0">
      <alignment horizontal="left" vertical="top" indent="1"/>
    </xf>
    <xf numFmtId="0" fontId="20" fillId="38" borderId="128" applyNumberFormat="0" applyProtection="0">
      <alignment horizontal="left" vertical="top" indent="1"/>
    </xf>
    <xf numFmtId="0" fontId="20" fillId="35" borderId="128" applyNumberFormat="0" applyProtection="0">
      <alignment horizontal="left" vertical="top" indent="1"/>
    </xf>
    <xf numFmtId="4" fontId="16" fillId="36" borderId="128" applyNumberFormat="0" applyProtection="0">
      <alignment horizontal="right" vertical="center"/>
    </xf>
    <xf numFmtId="4" fontId="16" fillId="32" borderId="128" applyNumberFormat="0" applyProtection="0">
      <alignment horizontal="right" vertical="center"/>
    </xf>
    <xf numFmtId="4" fontId="16" fillId="31" borderId="128" applyNumberFormat="0" applyProtection="0">
      <alignment horizontal="right" vertical="center"/>
    </xf>
    <xf numFmtId="4" fontId="16" fillId="30" borderId="128" applyNumberFormat="0" applyProtection="0">
      <alignment horizontal="right" vertical="center"/>
    </xf>
    <xf numFmtId="4" fontId="16" fillId="29" borderId="128" applyNumberFormat="0" applyProtection="0">
      <alignment horizontal="right" vertical="center"/>
    </xf>
    <xf numFmtId="4" fontId="16" fillId="28" borderId="128" applyNumberFormat="0" applyProtection="0">
      <alignment horizontal="right" vertical="center"/>
    </xf>
    <xf numFmtId="4" fontId="16" fillId="27" borderId="128" applyNumberFormat="0" applyProtection="0">
      <alignment horizontal="right" vertical="center"/>
    </xf>
    <xf numFmtId="4" fontId="16" fillId="26" borderId="128" applyNumberFormat="0" applyProtection="0">
      <alignment horizontal="right" vertical="center"/>
    </xf>
    <xf numFmtId="4" fontId="16" fillId="25" borderId="128" applyNumberFormat="0" applyProtection="0">
      <alignment horizontal="right" vertical="center"/>
    </xf>
    <xf numFmtId="4" fontId="16" fillId="24" borderId="128" applyNumberFormat="0" applyProtection="0">
      <alignment horizontal="right" vertical="center"/>
    </xf>
    <xf numFmtId="0" fontId="17" fillId="19" borderId="128" applyNumberFormat="0" applyProtection="0">
      <alignment horizontal="left" vertical="top" indent="1"/>
    </xf>
    <xf numFmtId="4" fontId="30" fillId="19" borderId="128" applyNumberFormat="0" applyProtection="0">
      <alignment vertical="center"/>
    </xf>
    <xf numFmtId="0" fontId="20" fillId="83" borderId="127" applyNumberFormat="0">
      <protection locked="0"/>
    </xf>
    <xf numFmtId="0" fontId="4" fillId="0" borderId="0"/>
    <xf numFmtId="0" fontId="4" fillId="0" borderId="0"/>
    <xf numFmtId="4" fontId="25" fillId="22" borderId="129" applyNumberFormat="0" applyProtection="0">
      <alignment horizontal="left" vertical="center"/>
    </xf>
    <xf numFmtId="0" fontId="24" fillId="0" borderId="129" applyNumberFormat="0" applyProtection="0">
      <alignment horizontal="left" vertical="center" indent="2"/>
    </xf>
    <xf numFmtId="4" fontId="29" fillId="18" borderId="129" applyNumberFormat="0" applyProtection="0">
      <alignment horizontal="right" vertical="center" wrapText="1"/>
    </xf>
    <xf numFmtId="4" fontId="16" fillId="31" borderId="128" applyNumberFormat="0" applyProtection="0">
      <alignment horizontal="right" vertical="center"/>
    </xf>
    <xf numFmtId="0" fontId="20" fillId="39" borderId="128" applyNumberFormat="0" applyProtection="0">
      <alignment horizontal="left" vertical="top" indent="1"/>
    </xf>
    <xf numFmtId="0" fontId="20" fillId="83" borderId="129" applyNumberFormat="0">
      <protection locked="0"/>
    </xf>
    <xf numFmtId="4" fontId="25" fillId="22" borderId="129" applyNumberFormat="0" applyProtection="0">
      <alignment horizontal="left" vertical="center"/>
    </xf>
    <xf numFmtId="4" fontId="29" fillId="18" borderId="129" applyNumberFormat="0" applyProtection="0">
      <alignment horizontal="right" vertical="center" wrapText="1"/>
    </xf>
    <xf numFmtId="0" fontId="17" fillId="19" borderId="128" applyNumberFormat="0" applyProtection="0">
      <alignment horizontal="left" vertical="top" indent="1"/>
    </xf>
    <xf numFmtId="4" fontId="30" fillId="19" borderId="128" applyNumberFormat="0" applyProtection="0">
      <alignment vertical="center"/>
    </xf>
    <xf numFmtId="0" fontId="4" fillId="0" borderId="0"/>
    <xf numFmtId="44" fontId="4" fillId="0" borderId="0" applyFont="0" applyFill="0" applyBorder="0" applyAlignment="0" applyProtection="0"/>
    <xf numFmtId="4" fontId="16" fillId="34" borderId="129" applyNumberFormat="0" applyProtection="0">
      <alignment horizontal="left" vertical="center" indent="1"/>
    </xf>
    <xf numFmtId="4" fontId="29" fillId="18" borderId="129" applyNumberFormat="0" applyProtection="0">
      <alignment horizontal="left" vertical="center" indent="1"/>
    </xf>
    <xf numFmtId="0" fontId="24" fillId="0" borderId="129" applyNumberFormat="0" applyProtection="0">
      <alignment horizontal="left" vertical="center" indent="2"/>
    </xf>
    <xf numFmtId="0" fontId="20" fillId="38" borderId="128" applyNumberFormat="0" applyProtection="0">
      <alignment horizontal="left" vertical="top" indent="1"/>
    </xf>
    <xf numFmtId="0" fontId="24" fillId="0" borderId="129" applyNumberFormat="0" applyProtection="0">
      <alignment horizontal="left" vertical="center" indent="2"/>
    </xf>
    <xf numFmtId="0" fontId="20" fillId="35" borderId="128" applyNumberFormat="0" applyProtection="0">
      <alignment horizontal="left" vertical="top" indent="1"/>
    </xf>
    <xf numFmtId="0" fontId="24" fillId="0" borderId="129" applyNumberFormat="0" applyProtection="0">
      <alignment horizontal="left" vertical="center" indent="2"/>
    </xf>
    <xf numFmtId="4" fontId="16" fillId="36" borderId="128" applyNumberFormat="0" applyProtection="0">
      <alignment horizontal="right" vertical="center"/>
    </xf>
    <xf numFmtId="4" fontId="16" fillId="34" borderId="129" applyNumberFormat="0" applyProtection="0">
      <alignment horizontal="left" vertical="center" indent="1"/>
    </xf>
    <xf numFmtId="4" fontId="17" fillId="33" borderId="129" applyNumberFormat="0" applyProtection="0">
      <alignment horizontal="left" vertical="center" indent="1"/>
    </xf>
    <xf numFmtId="4" fontId="16" fillId="32" borderId="128" applyNumberFormat="0" applyProtection="0">
      <alignment horizontal="right" vertical="center"/>
    </xf>
    <xf numFmtId="0" fontId="25" fillId="44" borderId="129" applyNumberFormat="0" applyProtection="0">
      <alignment horizontal="center" vertical="top" wrapText="1"/>
    </xf>
    <xf numFmtId="0" fontId="25" fillId="43" borderId="129" applyNumberFormat="0" applyProtection="0">
      <alignment horizontal="center" vertical="center" wrapText="1"/>
    </xf>
    <xf numFmtId="4" fontId="16" fillId="30" borderId="128" applyNumberFormat="0" applyProtection="0">
      <alignment horizontal="right" vertical="center"/>
    </xf>
    <xf numFmtId="4" fontId="16" fillId="29" borderId="128" applyNumberFormat="0" applyProtection="0">
      <alignment horizontal="right" vertical="center"/>
    </xf>
    <xf numFmtId="4" fontId="16" fillId="28" borderId="128" applyNumberFormat="0" applyProtection="0">
      <alignment horizontal="right" vertical="center"/>
    </xf>
    <xf numFmtId="4" fontId="16" fillId="27" borderId="128" applyNumberFormat="0" applyProtection="0">
      <alignment horizontal="right" vertical="center"/>
    </xf>
    <xf numFmtId="4" fontId="16" fillId="26" borderId="128" applyNumberFormat="0" applyProtection="0">
      <alignment horizontal="right" vertical="center"/>
    </xf>
    <xf numFmtId="4" fontId="16" fillId="25" borderId="128" applyNumberFormat="0" applyProtection="0">
      <alignment horizontal="right" vertical="center"/>
    </xf>
    <xf numFmtId="4" fontId="23" fillId="0" borderId="129" applyNumberFormat="0" applyProtection="0">
      <alignment horizontal="right" vertical="center" wrapText="1"/>
    </xf>
    <xf numFmtId="4" fontId="16" fillId="24" borderId="128" applyNumberFormat="0" applyProtection="0">
      <alignment horizontal="right" vertical="center"/>
    </xf>
    <xf numFmtId="4" fontId="29" fillId="18" borderId="129" applyNumberFormat="0" applyProtection="0">
      <alignment horizontal="right" vertical="center" wrapText="1"/>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4" fontId="29" fillId="18" borderId="129" applyNumberFormat="0" applyProtection="0">
      <alignment horizontal="left" vertical="center" indent="1"/>
    </xf>
    <xf numFmtId="4" fontId="17" fillId="33" borderId="129" applyNumberFormat="0" applyProtection="0">
      <alignment horizontal="left" vertical="center" indent="1"/>
    </xf>
    <xf numFmtId="0" fontId="4" fillId="0" borderId="0"/>
    <xf numFmtId="0" fontId="4" fillId="0" borderId="0"/>
    <xf numFmtId="4" fontId="30" fillId="19" borderId="128" applyNumberFormat="0" applyProtection="0">
      <alignment vertical="center"/>
    </xf>
    <xf numFmtId="0" fontId="17" fillId="19" borderId="128" applyNumberFormat="0" applyProtection="0">
      <alignment horizontal="left" vertical="top" indent="1"/>
    </xf>
    <xf numFmtId="4" fontId="16" fillId="24" borderId="128" applyNumberFormat="0" applyProtection="0">
      <alignment horizontal="right" vertical="center"/>
    </xf>
    <xf numFmtId="4" fontId="16" fillId="25" borderId="128" applyNumberFormat="0" applyProtection="0">
      <alignment horizontal="right" vertical="center"/>
    </xf>
    <xf numFmtId="4" fontId="16" fillId="26" borderId="128" applyNumberFormat="0" applyProtection="0">
      <alignment horizontal="right" vertical="center"/>
    </xf>
    <xf numFmtId="4" fontId="16" fillId="27" borderId="128" applyNumberFormat="0" applyProtection="0">
      <alignment horizontal="right" vertical="center"/>
    </xf>
    <xf numFmtId="4" fontId="16" fillId="28" borderId="128" applyNumberFormat="0" applyProtection="0">
      <alignment horizontal="right" vertical="center"/>
    </xf>
    <xf numFmtId="4" fontId="16" fillId="29" borderId="128" applyNumberFormat="0" applyProtection="0">
      <alignment horizontal="right" vertical="center"/>
    </xf>
    <xf numFmtId="4" fontId="16" fillId="30" borderId="128" applyNumberFormat="0" applyProtection="0">
      <alignment horizontal="right" vertical="center"/>
    </xf>
    <xf numFmtId="4" fontId="16" fillId="31" borderId="128" applyNumberFormat="0" applyProtection="0">
      <alignment horizontal="right" vertical="center"/>
    </xf>
    <xf numFmtId="4" fontId="16" fillId="32" borderId="128" applyNumberFormat="0" applyProtection="0">
      <alignment horizontal="right" vertical="center"/>
    </xf>
    <xf numFmtId="4" fontId="16" fillId="36" borderId="128" applyNumberFormat="0" applyProtection="0">
      <alignment horizontal="right" vertical="center"/>
    </xf>
    <xf numFmtId="0" fontId="20" fillId="35" borderId="128" applyNumberFormat="0" applyProtection="0">
      <alignment horizontal="left" vertical="top" indent="1"/>
    </xf>
    <xf numFmtId="0" fontId="20" fillId="38" borderId="128" applyNumberFormat="0" applyProtection="0">
      <alignment horizontal="left" vertical="top" indent="1"/>
    </xf>
    <xf numFmtId="0" fontId="20" fillId="39" borderId="128" applyNumberFormat="0" applyProtection="0">
      <alignment horizontal="left" vertical="top" indent="1"/>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35" fillId="41" borderId="128" applyNumberFormat="0" applyProtection="0">
      <alignment horizontal="right" vertical="center"/>
    </xf>
    <xf numFmtId="4" fontId="44" fillId="41" borderId="128" applyNumberFormat="0" applyProtection="0">
      <alignment horizontal="right" vertical="center"/>
    </xf>
    <xf numFmtId="0" fontId="4" fillId="0" borderId="0"/>
    <xf numFmtId="44" fontId="4" fillId="0" borderId="0" applyFont="0" applyFill="0" applyBorder="0" applyAlignment="0" applyProtection="0"/>
    <xf numFmtId="4" fontId="44" fillId="41" borderId="128" applyNumberFormat="0" applyProtection="0">
      <alignment horizontal="right" vertical="center"/>
    </xf>
    <xf numFmtId="4" fontId="35" fillId="41" borderId="128" applyNumberFormat="0" applyProtection="0">
      <alignment horizontal="right" vertical="center"/>
    </xf>
    <xf numFmtId="0" fontId="16" fillId="40" borderId="128" applyNumberFormat="0" applyProtection="0">
      <alignment horizontal="left" vertical="top" indent="1"/>
    </xf>
    <xf numFmtId="4" fontId="35" fillId="40" borderId="128" applyNumberFormat="0" applyProtection="0">
      <alignment vertical="center"/>
    </xf>
    <xf numFmtId="4" fontId="16" fillId="40" borderId="128" applyNumberFormat="0" applyProtection="0">
      <alignment vertical="center"/>
    </xf>
    <xf numFmtId="0" fontId="20" fillId="3" borderId="128" applyNumberFormat="0" applyProtection="0">
      <alignment horizontal="left" vertical="top" indent="1"/>
    </xf>
    <xf numFmtId="0" fontId="20" fillId="39" borderId="128" applyNumberFormat="0" applyProtection="0">
      <alignment horizontal="left" vertical="top" indent="1"/>
    </xf>
    <xf numFmtId="0" fontId="20" fillId="38" borderId="128" applyNumberFormat="0" applyProtection="0">
      <alignment horizontal="left" vertical="top" indent="1"/>
    </xf>
    <xf numFmtId="0" fontId="20" fillId="35" borderId="128" applyNumberFormat="0" applyProtection="0">
      <alignment horizontal="left" vertical="top" indent="1"/>
    </xf>
    <xf numFmtId="4" fontId="16" fillId="36" borderId="128" applyNumberFormat="0" applyProtection="0">
      <alignment horizontal="right" vertical="center"/>
    </xf>
    <xf numFmtId="4" fontId="16" fillId="32" borderId="128" applyNumberFormat="0" applyProtection="0">
      <alignment horizontal="right" vertical="center"/>
    </xf>
    <xf numFmtId="4" fontId="16" fillId="31" borderId="128" applyNumberFormat="0" applyProtection="0">
      <alignment horizontal="right" vertical="center"/>
    </xf>
    <xf numFmtId="4" fontId="16" fillId="30" borderId="128" applyNumberFormat="0" applyProtection="0">
      <alignment horizontal="right" vertical="center"/>
    </xf>
    <xf numFmtId="4" fontId="16" fillId="29" borderId="128" applyNumberFormat="0" applyProtection="0">
      <alignment horizontal="right" vertical="center"/>
    </xf>
    <xf numFmtId="4" fontId="16" fillId="28" borderId="128" applyNumberFormat="0" applyProtection="0">
      <alignment horizontal="right" vertical="center"/>
    </xf>
    <xf numFmtId="4" fontId="16" fillId="27" borderId="128" applyNumberFormat="0" applyProtection="0">
      <alignment horizontal="right" vertical="center"/>
    </xf>
    <xf numFmtId="4" fontId="16" fillId="26" borderId="128" applyNumberFormat="0" applyProtection="0">
      <alignment horizontal="right" vertical="center"/>
    </xf>
    <xf numFmtId="4" fontId="16" fillId="25" borderId="128" applyNumberFormat="0" applyProtection="0">
      <alignment horizontal="right" vertical="center"/>
    </xf>
    <xf numFmtId="4" fontId="16" fillId="24" borderId="128" applyNumberFormat="0" applyProtection="0">
      <alignment horizontal="right" vertical="center"/>
    </xf>
    <xf numFmtId="0" fontId="17" fillId="19" borderId="128" applyNumberFormat="0" applyProtection="0">
      <alignment horizontal="left" vertical="top" indent="1"/>
    </xf>
    <xf numFmtId="4" fontId="30" fillId="19" borderId="128" applyNumberFormat="0" applyProtection="0">
      <alignment vertical="center"/>
    </xf>
    <xf numFmtId="4" fontId="23" fillId="0" borderId="129" applyNumberFormat="0" applyProtection="0">
      <alignment horizontal="left" vertical="center" indent="1"/>
    </xf>
    <xf numFmtId="0" fontId="4" fillId="0" borderId="0"/>
    <xf numFmtId="0" fontId="4" fillId="0" borderId="0"/>
    <xf numFmtId="4" fontId="23" fillId="0" borderId="129" applyNumberFormat="0" applyProtection="0">
      <alignment horizontal="left" vertical="center" indent="1"/>
    </xf>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4" fillId="0" borderId="0"/>
    <xf numFmtId="4" fontId="30" fillId="19" borderId="128" applyNumberFormat="0" applyProtection="0">
      <alignment vertical="center"/>
    </xf>
    <xf numFmtId="4" fontId="29" fillId="18" borderId="129" applyNumberFormat="0" applyProtection="0">
      <alignment horizontal="left" vertical="center" indent="1"/>
    </xf>
    <xf numFmtId="0" fontId="17" fillId="19" borderId="128" applyNumberFormat="0" applyProtection="0">
      <alignment horizontal="left" vertical="top" indent="1"/>
    </xf>
    <xf numFmtId="4" fontId="25" fillId="22" borderId="129" applyNumberFormat="0" applyProtection="0">
      <alignment horizontal="left" vertical="center"/>
    </xf>
    <xf numFmtId="4" fontId="16" fillId="24" borderId="128" applyNumberFormat="0" applyProtection="0">
      <alignment horizontal="right" vertical="center"/>
    </xf>
    <xf numFmtId="4" fontId="16" fillId="25" borderId="128" applyNumberFormat="0" applyProtection="0">
      <alignment horizontal="right" vertical="center"/>
    </xf>
    <xf numFmtId="4" fontId="16" fillId="26" borderId="128" applyNumberFormat="0" applyProtection="0">
      <alignment horizontal="right" vertical="center"/>
    </xf>
    <xf numFmtId="4" fontId="16" fillId="27" borderId="128" applyNumberFormat="0" applyProtection="0">
      <alignment horizontal="right" vertical="center"/>
    </xf>
    <xf numFmtId="4" fontId="16" fillId="28" borderId="128" applyNumberFormat="0" applyProtection="0">
      <alignment horizontal="right" vertical="center"/>
    </xf>
    <xf numFmtId="4" fontId="16" fillId="29" borderId="128" applyNumberFormat="0" applyProtection="0">
      <alignment horizontal="right" vertical="center"/>
    </xf>
    <xf numFmtId="4" fontId="16" fillId="30" borderId="128" applyNumberFormat="0" applyProtection="0">
      <alignment horizontal="right" vertical="center"/>
    </xf>
    <xf numFmtId="4" fontId="16" fillId="31" borderId="128" applyNumberFormat="0" applyProtection="0">
      <alignment horizontal="right" vertical="center"/>
    </xf>
    <xf numFmtId="4" fontId="16" fillId="32" borderId="128" applyNumberFormat="0" applyProtection="0">
      <alignment horizontal="right" vertical="center"/>
    </xf>
    <xf numFmtId="4" fontId="17" fillId="33" borderId="129" applyNumberFormat="0" applyProtection="0">
      <alignment horizontal="left" vertical="center" indent="1"/>
    </xf>
    <xf numFmtId="4" fontId="16" fillId="34" borderId="129" applyNumberFormat="0" applyProtection="0">
      <alignment horizontal="left" vertical="center" indent="1"/>
    </xf>
    <xf numFmtId="4" fontId="16" fillId="36" borderId="128" applyNumberFormat="0" applyProtection="0">
      <alignment horizontal="right" vertical="center"/>
    </xf>
    <xf numFmtId="0" fontId="24" fillId="0" borderId="129" applyNumberFormat="0" applyProtection="0">
      <alignment horizontal="left" vertical="center" indent="2"/>
    </xf>
    <xf numFmtId="0" fontId="20" fillId="35" borderId="128" applyNumberFormat="0" applyProtection="0">
      <alignment horizontal="left" vertical="top" indent="1"/>
    </xf>
    <xf numFmtId="0" fontId="24" fillId="0" borderId="129" applyNumberFormat="0" applyProtection="0">
      <alignment horizontal="left" vertical="center" indent="2"/>
    </xf>
    <xf numFmtId="0" fontId="20" fillId="38" borderId="128" applyNumberFormat="0" applyProtection="0">
      <alignment horizontal="left" vertical="top" indent="1"/>
    </xf>
    <xf numFmtId="0" fontId="24" fillId="0" borderId="129" applyNumberFormat="0" applyProtection="0">
      <alignment horizontal="left" vertical="center" indent="2"/>
    </xf>
    <xf numFmtId="0" fontId="20" fillId="39" borderId="128" applyNumberFormat="0" applyProtection="0">
      <alignment horizontal="left" vertical="top" indent="1"/>
    </xf>
    <xf numFmtId="0" fontId="24" fillId="0" borderId="129" applyNumberFormat="0" applyProtection="0">
      <alignment horizontal="left" vertical="center" indent="2"/>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23" fillId="0" borderId="129" applyNumberFormat="0" applyProtection="0">
      <alignment horizontal="right" vertical="center" wrapText="1"/>
    </xf>
    <xf numFmtId="4" fontId="35" fillId="41" borderId="128" applyNumberFormat="0" applyProtection="0">
      <alignment horizontal="right" vertical="center"/>
    </xf>
    <xf numFmtId="0" fontId="25" fillId="43" borderId="129" applyNumberFormat="0" applyProtection="0">
      <alignment horizontal="center" vertical="center" wrapText="1"/>
    </xf>
    <xf numFmtId="0" fontId="25" fillId="44" borderId="129" applyNumberFormat="0" applyProtection="0">
      <alignment horizontal="center" vertical="top" wrapText="1"/>
    </xf>
    <xf numFmtId="4" fontId="44" fillId="41" borderId="128" applyNumberFormat="0" applyProtection="0">
      <alignment horizontal="right" vertical="center"/>
    </xf>
    <xf numFmtId="4" fontId="44" fillId="41" borderId="128" applyNumberFormat="0" applyProtection="0">
      <alignment horizontal="right" vertical="center"/>
    </xf>
    <xf numFmtId="4" fontId="35" fillId="41" borderId="128" applyNumberFormat="0" applyProtection="0">
      <alignment horizontal="right" vertical="center"/>
    </xf>
    <xf numFmtId="0" fontId="16" fillId="40" borderId="128" applyNumberFormat="0" applyProtection="0">
      <alignment horizontal="left" vertical="top" indent="1"/>
    </xf>
    <xf numFmtId="4" fontId="35" fillId="40" borderId="128" applyNumberFormat="0" applyProtection="0">
      <alignment vertical="center"/>
    </xf>
    <xf numFmtId="4" fontId="16" fillId="40" borderId="128" applyNumberFormat="0" applyProtection="0">
      <alignment vertical="center"/>
    </xf>
    <xf numFmtId="0" fontId="20" fillId="3" borderId="128" applyNumberFormat="0" applyProtection="0">
      <alignment horizontal="left" vertical="top" indent="1"/>
    </xf>
    <xf numFmtId="0" fontId="20" fillId="39" borderId="128" applyNumberFormat="0" applyProtection="0">
      <alignment horizontal="left" vertical="top" indent="1"/>
    </xf>
    <xf numFmtId="0" fontId="20" fillId="38" borderId="128" applyNumberFormat="0" applyProtection="0">
      <alignment horizontal="left" vertical="top" indent="1"/>
    </xf>
    <xf numFmtId="0" fontId="20" fillId="35" borderId="128" applyNumberFormat="0" applyProtection="0">
      <alignment horizontal="left" vertical="top" indent="1"/>
    </xf>
    <xf numFmtId="4" fontId="16" fillId="36" borderId="128" applyNumberFormat="0" applyProtection="0">
      <alignment horizontal="right" vertical="center"/>
    </xf>
    <xf numFmtId="4" fontId="16" fillId="32" borderId="128" applyNumberFormat="0" applyProtection="0">
      <alignment horizontal="right" vertical="center"/>
    </xf>
    <xf numFmtId="4" fontId="16" fillId="31" borderId="128" applyNumberFormat="0" applyProtection="0">
      <alignment horizontal="right" vertical="center"/>
    </xf>
    <xf numFmtId="4" fontId="16" fillId="30" borderId="128" applyNumberFormat="0" applyProtection="0">
      <alignment horizontal="right" vertical="center"/>
    </xf>
    <xf numFmtId="4" fontId="16" fillId="29" borderId="128" applyNumberFormat="0" applyProtection="0">
      <alignment horizontal="right" vertical="center"/>
    </xf>
    <xf numFmtId="4" fontId="16" fillId="28" borderId="128" applyNumberFormat="0" applyProtection="0">
      <alignment horizontal="right" vertical="center"/>
    </xf>
    <xf numFmtId="4" fontId="16" fillId="27" borderId="128" applyNumberFormat="0" applyProtection="0">
      <alignment horizontal="right" vertical="center"/>
    </xf>
    <xf numFmtId="4" fontId="16" fillId="26" borderId="128" applyNumberFormat="0" applyProtection="0">
      <alignment horizontal="right" vertical="center"/>
    </xf>
    <xf numFmtId="4" fontId="16" fillId="25" borderId="128" applyNumberFormat="0" applyProtection="0">
      <alignment horizontal="right" vertical="center"/>
    </xf>
    <xf numFmtId="4" fontId="16" fillId="24" borderId="128" applyNumberFormat="0" applyProtection="0">
      <alignment horizontal="right" vertical="center"/>
    </xf>
    <xf numFmtId="0" fontId="17" fillId="19" borderId="128" applyNumberFormat="0" applyProtection="0">
      <alignment horizontal="left" vertical="top" indent="1"/>
    </xf>
    <xf numFmtId="4" fontId="30" fillId="19" borderId="128" applyNumberFormat="0" applyProtection="0">
      <alignment vertical="center"/>
    </xf>
    <xf numFmtId="0" fontId="20" fillId="83" borderId="129" applyNumberFormat="0">
      <protection locked="0"/>
    </xf>
    <xf numFmtId="4" fontId="23" fillId="0" borderId="129" applyNumberFormat="0" applyProtection="0">
      <alignment horizontal="left" vertical="center" indent="1"/>
    </xf>
    <xf numFmtId="4" fontId="23" fillId="0" borderId="129" applyNumberFormat="0" applyProtection="0">
      <alignment horizontal="left" vertical="center" indent="1"/>
    </xf>
    <xf numFmtId="4" fontId="16" fillId="24" borderId="128" applyNumberFormat="0" applyProtection="0">
      <alignment horizontal="right" vertical="center"/>
    </xf>
    <xf numFmtId="4" fontId="30" fillId="19" borderId="128" applyNumberFormat="0" applyProtection="0">
      <alignment vertical="center"/>
    </xf>
    <xf numFmtId="4" fontId="16" fillId="36" borderId="128" applyNumberFormat="0" applyProtection="0">
      <alignment horizontal="right" vertical="center"/>
    </xf>
    <xf numFmtId="0" fontId="20" fillId="35" borderId="128" applyNumberFormat="0" applyProtection="0">
      <alignment horizontal="left" vertical="top" indent="1"/>
    </xf>
    <xf numFmtId="0" fontId="20" fillId="38" borderId="128" applyNumberFormat="0" applyProtection="0">
      <alignment horizontal="left" vertical="top" indent="1"/>
    </xf>
    <xf numFmtId="0" fontId="20" fillId="39" borderId="128" applyNumberFormat="0" applyProtection="0">
      <alignment horizontal="left" vertical="top" indent="1"/>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35" fillId="41" borderId="128" applyNumberFormat="0" applyProtection="0">
      <alignment horizontal="right" vertical="center"/>
    </xf>
    <xf numFmtId="4" fontId="44" fillId="41" borderId="128" applyNumberFormat="0" applyProtection="0">
      <alignment horizontal="right" vertical="center"/>
    </xf>
    <xf numFmtId="4" fontId="16" fillId="30" borderId="128" applyNumberFormat="0" applyProtection="0">
      <alignment horizontal="right" vertical="center"/>
    </xf>
    <xf numFmtId="4" fontId="16" fillId="32" borderId="128" applyNumberFormat="0" applyProtection="0">
      <alignment horizontal="right" vertical="center"/>
    </xf>
    <xf numFmtId="4" fontId="16" fillId="29" borderId="128" applyNumberFormat="0" applyProtection="0">
      <alignment horizontal="right" vertical="center"/>
    </xf>
    <xf numFmtId="4" fontId="16" fillId="25" borderId="128" applyNumberFormat="0" applyProtection="0">
      <alignment horizontal="right" vertical="center"/>
    </xf>
    <xf numFmtId="4" fontId="16" fillId="27" borderId="128" applyNumberFormat="0" applyProtection="0">
      <alignment horizontal="right" vertical="center"/>
    </xf>
    <xf numFmtId="0" fontId="17" fillId="19" borderId="128" applyNumberFormat="0" applyProtection="0">
      <alignment horizontal="left" vertical="top" indent="1"/>
    </xf>
    <xf numFmtId="4" fontId="16" fillId="28" borderId="128" applyNumberFormat="0" applyProtection="0">
      <alignment horizontal="right" vertical="center"/>
    </xf>
    <xf numFmtId="4" fontId="16" fillId="31" borderId="128" applyNumberFormat="0" applyProtection="0">
      <alignment horizontal="right" vertical="center"/>
    </xf>
    <xf numFmtId="4" fontId="16" fillId="26" borderId="128" applyNumberFormat="0" applyProtection="0">
      <alignment horizontal="right" vertical="center"/>
    </xf>
    <xf numFmtId="4" fontId="30" fillId="19" borderId="128" applyNumberFormat="0" applyProtection="0">
      <alignment vertical="center"/>
    </xf>
    <xf numFmtId="0" fontId="17" fillId="19" borderId="128" applyNumberFormat="0" applyProtection="0">
      <alignment horizontal="left" vertical="top" indent="1"/>
    </xf>
    <xf numFmtId="4" fontId="16" fillId="24" borderId="128" applyNumberFormat="0" applyProtection="0">
      <alignment horizontal="right" vertical="center"/>
    </xf>
    <xf numFmtId="4" fontId="16" fillId="25" borderId="128" applyNumberFormat="0" applyProtection="0">
      <alignment horizontal="right" vertical="center"/>
    </xf>
    <xf numFmtId="4" fontId="16" fillId="26" borderId="128" applyNumberFormat="0" applyProtection="0">
      <alignment horizontal="right" vertical="center"/>
    </xf>
    <xf numFmtId="4" fontId="16" fillId="27" borderId="128" applyNumberFormat="0" applyProtection="0">
      <alignment horizontal="right" vertical="center"/>
    </xf>
    <xf numFmtId="4" fontId="16" fillId="28" borderId="128" applyNumberFormat="0" applyProtection="0">
      <alignment horizontal="right" vertical="center"/>
    </xf>
    <xf numFmtId="4" fontId="16" fillId="29" borderId="128" applyNumberFormat="0" applyProtection="0">
      <alignment horizontal="right" vertical="center"/>
    </xf>
    <xf numFmtId="4" fontId="16" fillId="30" borderId="128" applyNumberFormat="0" applyProtection="0">
      <alignment horizontal="right" vertical="center"/>
    </xf>
    <xf numFmtId="4" fontId="16" fillId="31" borderId="128" applyNumberFormat="0" applyProtection="0">
      <alignment horizontal="right" vertical="center"/>
    </xf>
    <xf numFmtId="4" fontId="16" fillId="32" borderId="128" applyNumberFormat="0" applyProtection="0">
      <alignment horizontal="right" vertical="center"/>
    </xf>
    <xf numFmtId="4" fontId="16" fillId="36" borderId="128" applyNumberFormat="0" applyProtection="0">
      <alignment horizontal="right" vertical="center"/>
    </xf>
    <xf numFmtId="0" fontId="20" fillId="35" borderId="128" applyNumberFormat="0" applyProtection="0">
      <alignment horizontal="left" vertical="top" indent="1"/>
    </xf>
    <xf numFmtId="0" fontId="20" fillId="38" borderId="128" applyNumberFormat="0" applyProtection="0">
      <alignment horizontal="left" vertical="top" indent="1"/>
    </xf>
    <xf numFmtId="0" fontId="20" fillId="39" borderId="128" applyNumberFormat="0" applyProtection="0">
      <alignment horizontal="left" vertical="top" indent="1"/>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35" fillId="41" borderId="128" applyNumberFormat="0" applyProtection="0">
      <alignment horizontal="right" vertical="center"/>
    </xf>
    <xf numFmtId="4" fontId="44" fillId="41" borderId="128" applyNumberFormat="0" applyProtection="0">
      <alignment horizontal="right" vertical="center"/>
    </xf>
    <xf numFmtId="4" fontId="44" fillId="41" borderId="128" applyNumberFormat="0" applyProtection="0">
      <alignment horizontal="right" vertical="center"/>
    </xf>
    <xf numFmtId="4" fontId="35" fillId="41" borderId="128" applyNumberFormat="0" applyProtection="0">
      <alignment horizontal="right" vertical="center"/>
    </xf>
    <xf numFmtId="0" fontId="16" fillId="40" borderId="128" applyNumberFormat="0" applyProtection="0">
      <alignment horizontal="left" vertical="top" indent="1"/>
    </xf>
    <xf numFmtId="4" fontId="35" fillId="40" borderId="128" applyNumberFormat="0" applyProtection="0">
      <alignment vertical="center"/>
    </xf>
    <xf numFmtId="4" fontId="16" fillId="40" borderId="128" applyNumberFormat="0" applyProtection="0">
      <alignment vertical="center"/>
    </xf>
    <xf numFmtId="0" fontId="20" fillId="3" borderId="128" applyNumberFormat="0" applyProtection="0">
      <alignment horizontal="left" vertical="top" indent="1"/>
    </xf>
    <xf numFmtId="0" fontId="20" fillId="39" borderId="128" applyNumberFormat="0" applyProtection="0">
      <alignment horizontal="left" vertical="top" indent="1"/>
    </xf>
    <xf numFmtId="0" fontId="20" fillId="38" borderId="128" applyNumberFormat="0" applyProtection="0">
      <alignment horizontal="left" vertical="top" indent="1"/>
    </xf>
    <xf numFmtId="0" fontId="20" fillId="35" borderId="128" applyNumberFormat="0" applyProtection="0">
      <alignment horizontal="left" vertical="top" indent="1"/>
    </xf>
    <xf numFmtId="4" fontId="16" fillId="36" borderId="128" applyNumberFormat="0" applyProtection="0">
      <alignment horizontal="right" vertical="center"/>
    </xf>
    <xf numFmtId="4" fontId="16" fillId="32" borderId="128" applyNumberFormat="0" applyProtection="0">
      <alignment horizontal="right" vertical="center"/>
    </xf>
    <xf numFmtId="4" fontId="16" fillId="31" borderId="128" applyNumberFormat="0" applyProtection="0">
      <alignment horizontal="right" vertical="center"/>
    </xf>
    <xf numFmtId="4" fontId="16" fillId="30" borderId="128" applyNumberFormat="0" applyProtection="0">
      <alignment horizontal="right" vertical="center"/>
    </xf>
    <xf numFmtId="4" fontId="16" fillId="29" borderId="128" applyNumberFormat="0" applyProtection="0">
      <alignment horizontal="right" vertical="center"/>
    </xf>
    <xf numFmtId="4" fontId="16" fillId="28" borderId="128" applyNumberFormat="0" applyProtection="0">
      <alignment horizontal="right" vertical="center"/>
    </xf>
    <xf numFmtId="4" fontId="16" fillId="27" borderId="128" applyNumberFormat="0" applyProtection="0">
      <alignment horizontal="right" vertical="center"/>
    </xf>
    <xf numFmtId="4" fontId="16" fillId="26" borderId="128" applyNumberFormat="0" applyProtection="0">
      <alignment horizontal="right" vertical="center"/>
    </xf>
    <xf numFmtId="4" fontId="16" fillId="25" borderId="128" applyNumberFormat="0" applyProtection="0">
      <alignment horizontal="right" vertical="center"/>
    </xf>
    <xf numFmtId="4" fontId="16" fillId="24" borderId="128" applyNumberFormat="0" applyProtection="0">
      <alignment horizontal="right" vertical="center"/>
    </xf>
    <xf numFmtId="0" fontId="17" fillId="19" borderId="128" applyNumberFormat="0" applyProtection="0">
      <alignment horizontal="left" vertical="top" indent="1"/>
    </xf>
    <xf numFmtId="4" fontId="30" fillId="19" borderId="128" applyNumberFormat="0" applyProtection="0">
      <alignment vertical="center"/>
    </xf>
    <xf numFmtId="4" fontId="23" fillId="0" borderId="129" applyNumberFormat="0" applyProtection="0">
      <alignment horizontal="left" vertical="center" indent="1"/>
    </xf>
    <xf numFmtId="4" fontId="23" fillId="0" borderId="129" applyNumberFormat="0" applyProtection="0">
      <alignment horizontal="left" vertical="center" indent="1"/>
    </xf>
    <xf numFmtId="4" fontId="16" fillId="24" borderId="128" applyNumberFormat="0" applyProtection="0">
      <alignment horizontal="right" vertical="center"/>
    </xf>
    <xf numFmtId="4" fontId="30" fillId="19" borderId="128" applyNumberFormat="0" applyProtection="0">
      <alignment vertical="center"/>
    </xf>
    <xf numFmtId="4" fontId="16" fillId="36" borderId="128" applyNumberFormat="0" applyProtection="0">
      <alignment horizontal="right" vertical="center"/>
    </xf>
    <xf numFmtId="0" fontId="20" fillId="35" borderId="128" applyNumberFormat="0" applyProtection="0">
      <alignment horizontal="left" vertical="top" indent="1"/>
    </xf>
    <xf numFmtId="0" fontId="20" fillId="38" borderId="128" applyNumberFormat="0" applyProtection="0">
      <alignment horizontal="left" vertical="top" indent="1"/>
    </xf>
    <xf numFmtId="0" fontId="20" fillId="39" borderId="128" applyNumberFormat="0" applyProtection="0">
      <alignment horizontal="left" vertical="top" indent="1"/>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35" fillId="41" borderId="128" applyNumberFormat="0" applyProtection="0">
      <alignment horizontal="right" vertical="center"/>
    </xf>
    <xf numFmtId="4" fontId="44" fillId="41" borderId="128" applyNumberFormat="0" applyProtection="0">
      <alignment horizontal="right" vertical="center"/>
    </xf>
    <xf numFmtId="4" fontId="16" fillId="30" borderId="128" applyNumberFormat="0" applyProtection="0">
      <alignment horizontal="right" vertical="center"/>
    </xf>
    <xf numFmtId="4" fontId="16" fillId="32" borderId="128" applyNumberFormat="0" applyProtection="0">
      <alignment horizontal="right" vertical="center"/>
    </xf>
    <xf numFmtId="4" fontId="16" fillId="29" borderId="128" applyNumberFormat="0" applyProtection="0">
      <alignment horizontal="right" vertical="center"/>
    </xf>
    <xf numFmtId="4" fontId="16" fillId="25" borderId="128" applyNumberFormat="0" applyProtection="0">
      <alignment horizontal="right" vertical="center"/>
    </xf>
    <xf numFmtId="4" fontId="16" fillId="27" borderId="128" applyNumberFormat="0" applyProtection="0">
      <alignment horizontal="right" vertical="center"/>
    </xf>
    <xf numFmtId="0" fontId="17" fillId="19" borderId="128" applyNumberFormat="0" applyProtection="0">
      <alignment horizontal="left" vertical="top" indent="1"/>
    </xf>
    <xf numFmtId="4" fontId="16" fillId="28" borderId="128" applyNumberFormat="0" applyProtection="0">
      <alignment horizontal="right" vertical="center"/>
    </xf>
    <xf numFmtId="4" fontId="16" fillId="31" borderId="128" applyNumberFormat="0" applyProtection="0">
      <alignment horizontal="right" vertical="center"/>
    </xf>
    <xf numFmtId="4" fontId="16" fillId="26" borderId="128" applyNumberFormat="0" applyProtection="0">
      <alignment horizontal="right" vertical="center"/>
    </xf>
    <xf numFmtId="0" fontId="24" fillId="0" borderId="129" applyNumberFormat="0" applyProtection="0">
      <alignment horizontal="left" vertical="center" indent="2"/>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23" fillId="0" borderId="129" applyNumberFormat="0" applyProtection="0">
      <alignment horizontal="right" vertical="center" wrapText="1"/>
    </xf>
    <xf numFmtId="4" fontId="35" fillId="41" borderId="128" applyNumberFormat="0" applyProtection="0">
      <alignment horizontal="right" vertical="center"/>
    </xf>
    <xf numFmtId="0" fontId="25" fillId="43" borderId="129" applyNumberFormat="0" applyProtection="0">
      <alignment horizontal="center" vertical="center" wrapText="1"/>
    </xf>
    <xf numFmtId="0" fontId="25" fillId="44" borderId="129" applyNumberFormat="0" applyProtection="0">
      <alignment horizontal="center" vertical="top" wrapText="1"/>
    </xf>
    <xf numFmtId="4" fontId="44" fillId="41" borderId="128" applyNumberFormat="0" applyProtection="0">
      <alignment horizontal="right" vertical="center"/>
    </xf>
    <xf numFmtId="4" fontId="44" fillId="41" borderId="128" applyNumberFormat="0" applyProtection="0">
      <alignment horizontal="right" vertical="center"/>
    </xf>
    <xf numFmtId="4" fontId="35" fillId="41" borderId="128" applyNumberFormat="0" applyProtection="0">
      <alignment horizontal="right" vertical="center"/>
    </xf>
    <xf numFmtId="0" fontId="16" fillId="40" borderId="128" applyNumberFormat="0" applyProtection="0">
      <alignment horizontal="left" vertical="top" indent="1"/>
    </xf>
    <xf numFmtId="4" fontId="35" fillId="40" borderId="128" applyNumberFormat="0" applyProtection="0">
      <alignment vertical="center"/>
    </xf>
    <xf numFmtId="4" fontId="16" fillId="40" borderId="128" applyNumberFormat="0" applyProtection="0">
      <alignment vertical="center"/>
    </xf>
    <xf numFmtId="0" fontId="20" fillId="3" borderId="128" applyNumberFormat="0" applyProtection="0">
      <alignment horizontal="left" vertical="top" indent="1"/>
    </xf>
    <xf numFmtId="0" fontId="20" fillId="39" borderId="128" applyNumberFormat="0" applyProtection="0">
      <alignment horizontal="left" vertical="top" indent="1"/>
    </xf>
    <xf numFmtId="0" fontId="20" fillId="38" borderId="128" applyNumberFormat="0" applyProtection="0">
      <alignment horizontal="left" vertical="top" indent="1"/>
    </xf>
    <xf numFmtId="0" fontId="20" fillId="35" borderId="128" applyNumberFormat="0" applyProtection="0">
      <alignment horizontal="left" vertical="top" indent="1"/>
    </xf>
    <xf numFmtId="4" fontId="16" fillId="36" borderId="128" applyNumberFormat="0" applyProtection="0">
      <alignment horizontal="right" vertical="center"/>
    </xf>
    <xf numFmtId="4" fontId="16" fillId="32" borderId="128" applyNumberFormat="0" applyProtection="0">
      <alignment horizontal="right" vertical="center"/>
    </xf>
    <xf numFmtId="4" fontId="16" fillId="31" borderId="128" applyNumberFormat="0" applyProtection="0">
      <alignment horizontal="right" vertical="center"/>
    </xf>
    <xf numFmtId="4" fontId="16" fillId="30" borderId="128" applyNumberFormat="0" applyProtection="0">
      <alignment horizontal="right" vertical="center"/>
    </xf>
    <xf numFmtId="4" fontId="16" fillId="29" borderId="128" applyNumberFormat="0" applyProtection="0">
      <alignment horizontal="right" vertical="center"/>
    </xf>
    <xf numFmtId="4" fontId="16" fillId="28" borderId="128" applyNumberFormat="0" applyProtection="0">
      <alignment horizontal="right" vertical="center"/>
    </xf>
    <xf numFmtId="4" fontId="16" fillId="27" borderId="128" applyNumberFormat="0" applyProtection="0">
      <alignment horizontal="right" vertical="center"/>
    </xf>
    <xf numFmtId="4" fontId="16" fillId="26" borderId="128" applyNumberFormat="0" applyProtection="0">
      <alignment horizontal="right" vertical="center"/>
    </xf>
    <xf numFmtId="4" fontId="16" fillId="25" borderId="128" applyNumberFormat="0" applyProtection="0">
      <alignment horizontal="right" vertical="center"/>
    </xf>
    <xf numFmtId="4" fontId="16" fillId="24" borderId="128" applyNumberFormat="0" applyProtection="0">
      <alignment horizontal="right" vertical="center"/>
    </xf>
    <xf numFmtId="0" fontId="17" fillId="19" borderId="128" applyNumberFormat="0" applyProtection="0">
      <alignment horizontal="left" vertical="top" indent="1"/>
    </xf>
    <xf numFmtId="4" fontId="30" fillId="19" borderId="128" applyNumberFormat="0" applyProtection="0">
      <alignment vertical="center"/>
    </xf>
    <xf numFmtId="0" fontId="20" fillId="83" borderId="129" applyNumberFormat="0">
      <protection locked="0"/>
    </xf>
    <xf numFmtId="4" fontId="23" fillId="0" borderId="129" applyNumberFormat="0" applyProtection="0">
      <alignment horizontal="left" vertical="center" indent="1"/>
    </xf>
    <xf numFmtId="4" fontId="23" fillId="0" borderId="129" applyNumberFormat="0" applyProtection="0">
      <alignment horizontal="left" vertical="center" indent="1"/>
    </xf>
    <xf numFmtId="4" fontId="16" fillId="24" borderId="128" applyNumberFormat="0" applyProtection="0">
      <alignment horizontal="right" vertical="center"/>
    </xf>
    <xf numFmtId="4" fontId="30" fillId="19" borderId="128" applyNumberFormat="0" applyProtection="0">
      <alignment vertical="center"/>
    </xf>
    <xf numFmtId="4" fontId="16" fillId="36" borderId="128" applyNumberFormat="0" applyProtection="0">
      <alignment horizontal="right" vertical="center"/>
    </xf>
    <xf numFmtId="0" fontId="20" fillId="35" borderId="128" applyNumberFormat="0" applyProtection="0">
      <alignment horizontal="left" vertical="top" indent="1"/>
    </xf>
    <xf numFmtId="0" fontId="20" fillId="38" borderId="128" applyNumberFormat="0" applyProtection="0">
      <alignment horizontal="left" vertical="top" indent="1"/>
    </xf>
    <xf numFmtId="0" fontId="20" fillId="39" borderId="128" applyNumberFormat="0" applyProtection="0">
      <alignment horizontal="left" vertical="top" indent="1"/>
    </xf>
    <xf numFmtId="0" fontId="20" fillId="3" borderId="128" applyNumberFormat="0" applyProtection="0">
      <alignment horizontal="left" vertical="top" indent="1"/>
    </xf>
    <xf numFmtId="4" fontId="16" fillId="40" borderId="128" applyNumberFormat="0" applyProtection="0">
      <alignment vertical="center"/>
    </xf>
    <xf numFmtId="4" fontId="35" fillId="40" borderId="128" applyNumberFormat="0" applyProtection="0">
      <alignment vertical="center"/>
    </xf>
    <xf numFmtId="0" fontId="16" fillId="40" borderId="128" applyNumberFormat="0" applyProtection="0">
      <alignment horizontal="left" vertical="top" indent="1"/>
    </xf>
    <xf numFmtId="4" fontId="35" fillId="41" borderId="128" applyNumberFormat="0" applyProtection="0">
      <alignment horizontal="right" vertical="center"/>
    </xf>
    <xf numFmtId="4" fontId="44" fillId="41" borderId="128" applyNumberFormat="0" applyProtection="0">
      <alignment horizontal="right" vertical="center"/>
    </xf>
    <xf numFmtId="4" fontId="16" fillId="30" borderId="128" applyNumberFormat="0" applyProtection="0">
      <alignment horizontal="right" vertical="center"/>
    </xf>
    <xf numFmtId="4" fontId="16" fillId="32" borderId="128" applyNumberFormat="0" applyProtection="0">
      <alignment horizontal="right" vertical="center"/>
    </xf>
    <xf numFmtId="4" fontId="16" fillId="29" borderId="128" applyNumberFormat="0" applyProtection="0">
      <alignment horizontal="right" vertical="center"/>
    </xf>
    <xf numFmtId="4" fontId="16" fillId="25" borderId="128" applyNumberFormat="0" applyProtection="0">
      <alignment horizontal="right" vertical="center"/>
    </xf>
    <xf numFmtId="4" fontId="16" fillId="27" borderId="128" applyNumberFormat="0" applyProtection="0">
      <alignment horizontal="right" vertical="center"/>
    </xf>
    <xf numFmtId="0" fontId="17" fillId="19" borderId="128" applyNumberFormat="0" applyProtection="0">
      <alignment horizontal="left" vertical="top" indent="1"/>
    </xf>
    <xf numFmtId="4" fontId="16" fillId="28" borderId="128" applyNumberFormat="0" applyProtection="0">
      <alignment horizontal="right" vertical="center"/>
    </xf>
    <xf numFmtId="4" fontId="16" fillId="31" borderId="128" applyNumberFormat="0" applyProtection="0">
      <alignment horizontal="right" vertical="center"/>
    </xf>
    <xf numFmtId="4" fontId="16" fillId="26" borderId="128" applyNumberFormat="0" applyProtection="0">
      <alignment horizontal="right" vertical="center"/>
    </xf>
    <xf numFmtId="0" fontId="4" fillId="0" borderId="0"/>
    <xf numFmtId="4" fontId="23" fillId="0" borderId="129"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3" applyNumberFormat="0" applyFont="0" applyAlignment="0" applyProtection="0"/>
    <xf numFmtId="9" fontId="4" fillId="0" borderId="0" applyFont="0" applyFill="0" applyBorder="0" applyAlignment="0" applyProtection="0"/>
    <xf numFmtId="4" fontId="23" fillId="0" borderId="121" applyNumberFormat="0" applyProtection="0">
      <alignment horizontal="left" vertical="center" indent="1"/>
    </xf>
    <xf numFmtId="4" fontId="23" fillId="0" borderId="121"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21" fillId="34" borderId="80" applyNumberFormat="0" applyFont="0" applyBorder="0" applyAlignment="0" applyProtection="0">
      <protection hidden="1"/>
    </xf>
    <xf numFmtId="0" fontId="126" fillId="34" borderId="132" applyNumberFormat="0" applyAlignment="0" applyProtection="0"/>
    <xf numFmtId="0" fontId="128" fillId="90" borderId="132" applyNumberFormat="0" applyAlignment="0" applyProtection="0"/>
    <xf numFmtId="0" fontId="128" fillId="90" borderId="132" applyNumberFormat="0" applyAlignment="0" applyProtection="0"/>
    <xf numFmtId="0" fontId="126" fillId="34" borderId="132" applyNumberFormat="0" applyAlignment="0" applyProtection="0"/>
    <xf numFmtId="0" fontId="128" fillId="90" borderId="132" applyNumberFormat="0" applyAlignment="0" applyProtection="0"/>
    <xf numFmtId="0" fontId="128" fillId="90" borderId="132" applyNumberFormat="0" applyAlignment="0" applyProtection="0"/>
    <xf numFmtId="0" fontId="128" fillId="90" borderId="132" applyNumberFormat="0" applyAlignment="0" applyProtection="0"/>
    <xf numFmtId="0" fontId="128" fillId="90" borderId="132" applyNumberFormat="0" applyAlignment="0" applyProtection="0"/>
    <xf numFmtId="0" fontId="128" fillId="90" borderId="132"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7"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49" fillId="0" borderId="131">
      <alignment horizontal="left" vertical="center"/>
    </xf>
    <xf numFmtId="0" fontId="149" fillId="0" borderId="131">
      <alignment horizontal="left" vertical="center"/>
    </xf>
    <xf numFmtId="0" fontId="149" fillId="0" borderId="131">
      <alignment horizontal="left" vertical="center"/>
    </xf>
    <xf numFmtId="0" fontId="149" fillId="0" borderId="131">
      <alignment horizontal="left" vertical="center"/>
    </xf>
    <xf numFmtId="0" fontId="149" fillId="0" borderId="131">
      <alignment horizontal="left" vertical="center"/>
    </xf>
    <xf numFmtId="0" fontId="149" fillId="0" borderId="131">
      <alignment horizontal="left" vertical="center"/>
    </xf>
    <xf numFmtId="10" fontId="22" fillId="40" borderId="121" applyNumberFormat="0" applyBorder="0" applyAlignment="0" applyProtection="0"/>
    <xf numFmtId="10" fontId="22" fillId="40" borderId="121" applyNumberFormat="0" applyBorder="0" applyAlignment="0" applyProtection="0"/>
    <xf numFmtId="10" fontId="22" fillId="40" borderId="121" applyNumberFormat="0" applyBorder="0" applyAlignment="0" applyProtection="0"/>
    <xf numFmtId="10" fontId="22" fillId="40" borderId="121" applyNumberFormat="0" applyBorder="0" applyAlignment="0" applyProtection="0"/>
    <xf numFmtId="10" fontId="22" fillId="40" borderId="121" applyNumberFormat="0" applyBorder="0" applyAlignment="0" applyProtection="0"/>
    <xf numFmtId="10" fontId="22" fillId="40" borderId="121" applyNumberFormat="0" applyBorder="0" applyAlignment="0" applyProtection="0"/>
    <xf numFmtId="10" fontId="22" fillId="40" borderId="121" applyNumberFormat="0" applyBorder="0" applyAlignment="0" applyProtection="0"/>
    <xf numFmtId="10" fontId="22" fillId="40" borderId="121" applyNumberFormat="0" applyBorder="0" applyAlignment="0" applyProtection="0"/>
    <xf numFmtId="0" fontId="163" fillId="92" borderId="132" applyNumberFormat="0" applyAlignment="0" applyProtection="0"/>
    <xf numFmtId="0" fontId="163" fillId="92" borderId="132" applyNumberFormat="0" applyAlignment="0" applyProtection="0"/>
    <xf numFmtId="0" fontId="163" fillId="92" borderId="132" applyNumberFormat="0" applyAlignment="0" applyProtection="0"/>
    <xf numFmtId="0" fontId="163" fillId="92" borderId="132" applyNumberFormat="0" applyAlignment="0" applyProtection="0"/>
    <xf numFmtId="0" fontId="163" fillId="92" borderId="132" applyNumberFormat="0" applyAlignment="0" applyProtection="0"/>
    <xf numFmtId="0" fontId="163" fillId="92" borderId="132" applyNumberFormat="0" applyAlignment="0" applyProtection="0"/>
    <xf numFmtId="0" fontId="163" fillId="92" borderId="132"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3" fillId="92" borderId="144" applyNumberFormat="0" applyAlignment="0" applyProtection="0"/>
    <xf numFmtId="0" fontId="163" fillId="92" borderId="144" applyNumberFormat="0" applyAlignment="0" applyProtection="0"/>
    <xf numFmtId="0" fontId="163" fillId="92" borderId="144" applyNumberFormat="0" applyAlignment="0" applyProtection="0"/>
    <xf numFmtId="0" fontId="163" fillId="92" borderId="144" applyNumberFormat="0" applyAlignment="0" applyProtection="0"/>
    <xf numFmtId="0" fontId="163" fillId="92" borderId="144" applyNumberFormat="0" applyAlignment="0" applyProtection="0"/>
    <xf numFmtId="0" fontId="163" fillId="92" borderId="144" applyNumberFormat="0" applyAlignment="0" applyProtection="0"/>
    <xf numFmtId="0" fontId="163" fillId="92" borderId="144" applyNumberFormat="0" applyAlignment="0" applyProtection="0"/>
    <xf numFmtId="10" fontId="22" fillId="40" borderId="137" applyNumberFormat="0" applyBorder="0" applyAlignment="0" applyProtection="0"/>
    <xf numFmtId="10" fontId="22" fillId="40" borderId="137" applyNumberFormat="0" applyBorder="0" applyAlignment="0" applyProtection="0"/>
    <xf numFmtId="10" fontId="22" fillId="40" borderId="137" applyNumberFormat="0" applyBorder="0" applyAlignment="0" applyProtection="0"/>
    <xf numFmtId="10" fontId="22" fillId="40" borderId="137" applyNumberFormat="0" applyBorder="0" applyAlignment="0" applyProtection="0"/>
    <xf numFmtId="10" fontId="22" fillId="40" borderId="137" applyNumberFormat="0" applyBorder="0" applyAlignment="0" applyProtection="0"/>
    <xf numFmtId="10" fontId="22" fillId="40" borderId="137" applyNumberFormat="0" applyBorder="0" applyAlignment="0" applyProtection="0"/>
    <xf numFmtId="10" fontId="22" fillId="40" borderId="137" applyNumberFormat="0" applyBorder="0" applyAlignment="0" applyProtection="0"/>
    <xf numFmtId="10" fontId="22" fillId="40" borderId="137" applyNumberFormat="0" applyBorder="0" applyAlignment="0" applyProtection="0"/>
    <xf numFmtId="0" fontId="149" fillId="0" borderId="143">
      <alignment horizontal="left" vertical="center"/>
    </xf>
    <xf numFmtId="0" fontId="149" fillId="0" borderId="143">
      <alignment horizontal="left" vertical="center"/>
    </xf>
    <xf numFmtId="0" fontId="149" fillId="0" borderId="143">
      <alignment horizontal="left" vertical="center"/>
    </xf>
    <xf numFmtId="0" fontId="149" fillId="0" borderId="143">
      <alignment horizontal="left" vertical="center"/>
    </xf>
    <xf numFmtId="0" fontId="149" fillId="0" borderId="143">
      <alignment horizontal="left" vertical="center"/>
    </xf>
    <xf numFmtId="0" fontId="149" fillId="0" borderId="143">
      <alignment horizontal="left" vertical="center"/>
    </xf>
    <xf numFmtId="0" fontId="128" fillId="90" borderId="144" applyNumberFormat="0" applyAlignment="0" applyProtection="0"/>
    <xf numFmtId="0" fontId="128" fillId="90" borderId="144" applyNumberFormat="0" applyAlignment="0" applyProtection="0"/>
    <xf numFmtId="0" fontId="128" fillId="90" borderId="144" applyNumberFormat="0" applyAlignment="0" applyProtection="0"/>
    <xf numFmtId="0" fontId="128" fillId="90" borderId="144" applyNumberFormat="0" applyAlignment="0" applyProtection="0"/>
    <xf numFmtId="0" fontId="128" fillId="90" borderId="144" applyNumberFormat="0" applyAlignment="0" applyProtection="0"/>
    <xf numFmtId="0" fontId="126" fillId="34" borderId="144" applyNumberFormat="0" applyAlignment="0" applyProtection="0"/>
    <xf numFmtId="0" fontId="128" fillId="90" borderId="144" applyNumberFormat="0" applyAlignment="0" applyProtection="0"/>
    <xf numFmtId="0" fontId="128" fillId="90" borderId="144" applyNumberFormat="0" applyAlignment="0" applyProtection="0"/>
    <xf numFmtId="0" fontId="126" fillId="34" borderId="1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23" fillId="0" borderId="137" applyNumberFormat="0" applyProtection="0">
      <alignment horizontal="left" vertical="center" indent="1"/>
    </xf>
    <xf numFmtId="4" fontId="23" fillId="0" borderId="137" applyNumberFormat="0" applyProtection="0">
      <alignment horizontal="left" vertical="center" indent="1"/>
    </xf>
    <xf numFmtId="4" fontId="23" fillId="0" borderId="141" applyNumberFormat="0" applyProtection="0">
      <alignment horizontal="left" vertical="center" indent="1"/>
    </xf>
    <xf numFmtId="4" fontId="16" fillId="26" borderId="140" applyNumberFormat="0" applyProtection="0">
      <alignment horizontal="right" vertical="center"/>
    </xf>
    <xf numFmtId="4" fontId="16" fillId="31" borderId="140" applyNumberFormat="0" applyProtection="0">
      <alignment horizontal="right" vertical="center"/>
    </xf>
    <xf numFmtId="4" fontId="16" fillId="28" borderId="140" applyNumberFormat="0" applyProtection="0">
      <alignment horizontal="right" vertical="center"/>
    </xf>
    <xf numFmtId="0" fontId="17" fillId="19" borderId="140" applyNumberFormat="0" applyProtection="0">
      <alignment horizontal="left" vertical="top" indent="1"/>
    </xf>
    <xf numFmtId="4" fontId="16" fillId="27" borderId="140" applyNumberFormat="0" applyProtection="0">
      <alignment horizontal="right" vertical="center"/>
    </xf>
    <xf numFmtId="4" fontId="16" fillId="25" borderId="140" applyNumberFormat="0" applyProtection="0">
      <alignment horizontal="right" vertical="center"/>
    </xf>
    <xf numFmtId="4" fontId="16" fillId="29" borderId="140" applyNumberFormat="0" applyProtection="0">
      <alignment horizontal="right" vertical="center"/>
    </xf>
    <xf numFmtId="4" fontId="16" fillId="32" borderId="140" applyNumberFormat="0" applyProtection="0">
      <alignment horizontal="right" vertical="center"/>
    </xf>
    <xf numFmtId="4" fontId="16" fillId="30" borderId="140" applyNumberFormat="0" applyProtection="0">
      <alignment horizontal="right" vertical="center"/>
    </xf>
    <xf numFmtId="4" fontId="44" fillId="41" borderId="140" applyNumberFormat="0" applyProtection="0">
      <alignment horizontal="right" vertical="center"/>
    </xf>
    <xf numFmtId="4" fontId="35" fillId="41" borderId="140" applyNumberFormat="0" applyProtection="0">
      <alignment horizontal="right" vertical="center"/>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0" fillId="39" borderId="140" applyNumberFormat="0" applyProtection="0">
      <alignment horizontal="left" vertical="top" indent="1"/>
    </xf>
    <xf numFmtId="0" fontId="20" fillId="38" borderId="140" applyNumberFormat="0" applyProtection="0">
      <alignment horizontal="left" vertical="top" indent="1"/>
    </xf>
    <xf numFmtId="0" fontId="20" fillId="35" borderId="140" applyNumberFormat="0" applyProtection="0">
      <alignment horizontal="left" vertical="top" indent="1"/>
    </xf>
    <xf numFmtId="4" fontId="16" fillId="36" borderId="140" applyNumberFormat="0" applyProtection="0">
      <alignment horizontal="right" vertical="center"/>
    </xf>
    <xf numFmtId="4" fontId="30" fillId="19" borderId="140" applyNumberFormat="0" applyProtection="0">
      <alignment vertical="center"/>
    </xf>
    <xf numFmtId="4" fontId="16" fillId="24" borderId="140" applyNumberFormat="0" applyProtection="0">
      <alignment horizontal="right" vertical="center"/>
    </xf>
    <xf numFmtId="4" fontId="23" fillId="0" borderId="141" applyNumberFormat="0" applyProtection="0">
      <alignment horizontal="left" vertical="center" indent="1"/>
    </xf>
    <xf numFmtId="4" fontId="23" fillId="0" borderId="141" applyNumberFormat="0" applyProtection="0">
      <alignment horizontal="left" vertical="center" indent="1"/>
    </xf>
    <xf numFmtId="0" fontId="20" fillId="83" borderId="141" applyNumberFormat="0">
      <protection locked="0"/>
    </xf>
    <xf numFmtId="4" fontId="30" fillId="19" borderId="140" applyNumberFormat="0" applyProtection="0">
      <alignment vertical="center"/>
    </xf>
    <xf numFmtId="0" fontId="17" fillId="19" borderId="140" applyNumberFormat="0" applyProtection="0">
      <alignment horizontal="left" vertical="top" indent="1"/>
    </xf>
    <xf numFmtId="4" fontId="16" fillId="24" borderId="140" applyNumberFormat="0" applyProtection="0">
      <alignment horizontal="right" vertical="center"/>
    </xf>
    <xf numFmtId="4" fontId="16" fillId="25" borderId="140" applyNumberFormat="0" applyProtection="0">
      <alignment horizontal="right" vertical="center"/>
    </xf>
    <xf numFmtId="4" fontId="16" fillId="26" borderId="140" applyNumberFormat="0" applyProtection="0">
      <alignment horizontal="right" vertical="center"/>
    </xf>
    <xf numFmtId="4" fontId="16" fillId="27" borderId="140" applyNumberFormat="0" applyProtection="0">
      <alignment horizontal="right" vertical="center"/>
    </xf>
    <xf numFmtId="4" fontId="16" fillId="28" borderId="140" applyNumberFormat="0" applyProtection="0">
      <alignment horizontal="right" vertical="center"/>
    </xf>
    <xf numFmtId="4" fontId="16" fillId="29" borderId="140" applyNumberFormat="0" applyProtection="0">
      <alignment horizontal="right" vertical="center"/>
    </xf>
    <xf numFmtId="4" fontId="16" fillId="30" borderId="140" applyNumberFormat="0" applyProtection="0">
      <alignment horizontal="right" vertical="center"/>
    </xf>
    <xf numFmtId="4" fontId="16" fillId="31" borderId="140" applyNumberFormat="0" applyProtection="0">
      <alignment horizontal="right" vertical="center"/>
    </xf>
    <xf numFmtId="4" fontId="16" fillId="32" borderId="140" applyNumberFormat="0" applyProtection="0">
      <alignment horizontal="right" vertical="center"/>
    </xf>
    <xf numFmtId="4" fontId="16" fillId="36" borderId="140" applyNumberFormat="0" applyProtection="0">
      <alignment horizontal="right" vertical="center"/>
    </xf>
    <xf numFmtId="0" fontId="20" fillId="35" borderId="140" applyNumberFormat="0" applyProtection="0">
      <alignment horizontal="left" vertical="top" indent="1"/>
    </xf>
    <xf numFmtId="0" fontId="20" fillId="38" borderId="140" applyNumberFormat="0" applyProtection="0">
      <alignment horizontal="left" vertical="top" indent="1"/>
    </xf>
    <xf numFmtId="0" fontId="20" fillId="39" borderId="140" applyNumberFormat="0" applyProtection="0">
      <alignment horizontal="left" vertical="top" indent="1"/>
    </xf>
    <xf numFmtId="0" fontId="20" fillId="3" borderId="140" applyNumberFormat="0" applyProtection="0">
      <alignment horizontal="left" vertical="top" indent="1"/>
    </xf>
    <xf numFmtId="4" fontId="16" fillId="40" borderId="140" applyNumberFormat="0" applyProtection="0">
      <alignment vertical="center"/>
    </xf>
    <xf numFmtId="4" fontId="35" fillId="40" borderId="140" applyNumberFormat="0" applyProtection="0">
      <alignment vertical="center"/>
    </xf>
    <xf numFmtId="0" fontId="16" fillId="40" borderId="140" applyNumberFormat="0" applyProtection="0">
      <alignment horizontal="left" vertical="top" indent="1"/>
    </xf>
    <xf numFmtId="4" fontId="35" fillId="41" borderId="140" applyNumberFormat="0" applyProtection="0">
      <alignment horizontal="right" vertical="center"/>
    </xf>
    <xf numFmtId="4" fontId="44" fillId="41" borderId="140" applyNumberFormat="0" applyProtection="0">
      <alignment horizontal="right" vertical="center"/>
    </xf>
    <xf numFmtId="4" fontId="44" fillId="41" borderId="140" applyNumberFormat="0" applyProtection="0">
      <alignment horizontal="right" vertical="center"/>
    </xf>
    <xf numFmtId="0" fontId="25" fillId="44" borderId="141" applyNumberFormat="0" applyProtection="0">
      <alignment horizontal="center" vertical="top" wrapText="1"/>
    </xf>
    <xf numFmtId="0" fontId="25" fillId="43" borderId="141" applyNumberFormat="0" applyProtection="0">
      <alignment horizontal="center" vertical="center" wrapText="1"/>
    </xf>
    <xf numFmtId="4" fontId="35" fillId="41" borderId="140" applyNumberFormat="0" applyProtection="0">
      <alignment horizontal="right" vertical="center"/>
    </xf>
    <xf numFmtId="4" fontId="23" fillId="0" borderId="141" applyNumberFormat="0" applyProtection="0">
      <alignment horizontal="right" vertical="center" wrapText="1"/>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4" fillId="0" borderId="141" applyNumberFormat="0" applyProtection="0">
      <alignment horizontal="left" vertical="center" indent="2"/>
    </xf>
    <xf numFmtId="4" fontId="16" fillId="26" borderId="140" applyNumberFormat="0" applyProtection="0">
      <alignment horizontal="right" vertical="center"/>
    </xf>
    <xf numFmtId="4" fontId="16" fillId="31" borderId="140" applyNumberFormat="0" applyProtection="0">
      <alignment horizontal="right" vertical="center"/>
    </xf>
    <xf numFmtId="4" fontId="16" fillId="28" borderId="140" applyNumberFormat="0" applyProtection="0">
      <alignment horizontal="right" vertical="center"/>
    </xf>
    <xf numFmtId="0" fontId="17" fillId="19" borderId="140" applyNumberFormat="0" applyProtection="0">
      <alignment horizontal="left" vertical="top" indent="1"/>
    </xf>
    <xf numFmtId="4" fontId="16" fillId="27" borderId="140" applyNumberFormat="0" applyProtection="0">
      <alignment horizontal="right" vertical="center"/>
    </xf>
    <xf numFmtId="4" fontId="16" fillId="25" borderId="140" applyNumberFormat="0" applyProtection="0">
      <alignment horizontal="right" vertical="center"/>
    </xf>
    <xf numFmtId="4" fontId="16" fillId="29" borderId="140" applyNumberFormat="0" applyProtection="0">
      <alignment horizontal="right" vertical="center"/>
    </xf>
    <xf numFmtId="4" fontId="16" fillId="32" borderId="140" applyNumberFormat="0" applyProtection="0">
      <alignment horizontal="right" vertical="center"/>
    </xf>
    <xf numFmtId="4" fontId="16" fillId="30" borderId="140" applyNumberFormat="0" applyProtection="0">
      <alignment horizontal="right" vertical="center"/>
    </xf>
    <xf numFmtId="4" fontId="44" fillId="41" borderId="140" applyNumberFormat="0" applyProtection="0">
      <alignment horizontal="right" vertical="center"/>
    </xf>
    <xf numFmtId="4" fontId="35" fillId="41" borderId="140" applyNumberFormat="0" applyProtection="0">
      <alignment horizontal="right" vertical="center"/>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0" fillId="39" borderId="140" applyNumberFormat="0" applyProtection="0">
      <alignment horizontal="left" vertical="top" indent="1"/>
    </xf>
    <xf numFmtId="0" fontId="20" fillId="38" borderId="140" applyNumberFormat="0" applyProtection="0">
      <alignment horizontal="left" vertical="top" indent="1"/>
    </xf>
    <xf numFmtId="0" fontId="20" fillId="35" borderId="140" applyNumberFormat="0" applyProtection="0">
      <alignment horizontal="left" vertical="top" indent="1"/>
    </xf>
    <xf numFmtId="4" fontId="16" fillId="36" borderId="140" applyNumberFormat="0" applyProtection="0">
      <alignment horizontal="right" vertical="center"/>
    </xf>
    <xf numFmtId="4" fontId="30" fillId="19" borderId="140" applyNumberFormat="0" applyProtection="0">
      <alignment vertical="center"/>
    </xf>
    <xf numFmtId="4" fontId="16" fillId="24" borderId="140" applyNumberFormat="0" applyProtection="0">
      <alignment horizontal="right" vertical="center"/>
    </xf>
    <xf numFmtId="4" fontId="23" fillId="0" borderId="141" applyNumberFormat="0" applyProtection="0">
      <alignment horizontal="left" vertical="center" indent="1"/>
    </xf>
    <xf numFmtId="4" fontId="23" fillId="0" borderId="141" applyNumberFormat="0" applyProtection="0">
      <alignment horizontal="left" vertical="center" indent="1"/>
    </xf>
    <xf numFmtId="4" fontId="30" fillId="19" borderId="140" applyNumberFormat="0" applyProtection="0">
      <alignment vertical="center"/>
    </xf>
    <xf numFmtId="0" fontId="17" fillId="19" borderId="140" applyNumberFormat="0" applyProtection="0">
      <alignment horizontal="left" vertical="top" indent="1"/>
    </xf>
    <xf numFmtId="4" fontId="16" fillId="24" borderId="140" applyNumberFormat="0" applyProtection="0">
      <alignment horizontal="right" vertical="center"/>
    </xf>
    <xf numFmtId="4" fontId="16" fillId="25" borderId="140" applyNumberFormat="0" applyProtection="0">
      <alignment horizontal="right" vertical="center"/>
    </xf>
    <xf numFmtId="4" fontId="16" fillId="26" borderId="140" applyNumberFormat="0" applyProtection="0">
      <alignment horizontal="right" vertical="center"/>
    </xf>
    <xf numFmtId="4" fontId="16" fillId="27" borderId="140" applyNumberFormat="0" applyProtection="0">
      <alignment horizontal="right" vertical="center"/>
    </xf>
    <xf numFmtId="4" fontId="16" fillId="28" borderId="140" applyNumberFormat="0" applyProtection="0">
      <alignment horizontal="right" vertical="center"/>
    </xf>
    <xf numFmtId="4" fontId="16" fillId="29" borderId="140" applyNumberFormat="0" applyProtection="0">
      <alignment horizontal="right" vertical="center"/>
    </xf>
    <xf numFmtId="4" fontId="16" fillId="30" borderId="140" applyNumberFormat="0" applyProtection="0">
      <alignment horizontal="right" vertical="center"/>
    </xf>
    <xf numFmtId="4" fontId="16" fillId="31" borderId="140" applyNumberFormat="0" applyProtection="0">
      <alignment horizontal="right" vertical="center"/>
    </xf>
    <xf numFmtId="4" fontId="16" fillId="32" borderId="140" applyNumberFormat="0" applyProtection="0">
      <alignment horizontal="right" vertical="center"/>
    </xf>
    <xf numFmtId="4" fontId="16" fillId="36" borderId="140" applyNumberFormat="0" applyProtection="0">
      <alignment horizontal="right" vertical="center"/>
    </xf>
    <xf numFmtId="0" fontId="20" fillId="35" borderId="140" applyNumberFormat="0" applyProtection="0">
      <alignment horizontal="left" vertical="top" indent="1"/>
    </xf>
    <xf numFmtId="0" fontId="20" fillId="38" borderId="140" applyNumberFormat="0" applyProtection="0">
      <alignment horizontal="left" vertical="top" indent="1"/>
    </xf>
    <xf numFmtId="0" fontId="20" fillId="39" borderId="140" applyNumberFormat="0" applyProtection="0">
      <alignment horizontal="left" vertical="top" indent="1"/>
    </xf>
    <xf numFmtId="0" fontId="20" fillId="3" borderId="140" applyNumberFormat="0" applyProtection="0">
      <alignment horizontal="left" vertical="top" indent="1"/>
    </xf>
    <xf numFmtId="4" fontId="16" fillId="40" borderId="140" applyNumberFormat="0" applyProtection="0">
      <alignment vertical="center"/>
    </xf>
    <xf numFmtId="4" fontId="35" fillId="40" borderId="140" applyNumberFormat="0" applyProtection="0">
      <alignment vertical="center"/>
    </xf>
    <xf numFmtId="0" fontId="16" fillId="40" borderId="140" applyNumberFormat="0" applyProtection="0">
      <alignment horizontal="left" vertical="top" indent="1"/>
    </xf>
    <xf numFmtId="4" fontId="35" fillId="41" borderId="140" applyNumberFormat="0" applyProtection="0">
      <alignment horizontal="right" vertical="center"/>
    </xf>
    <xf numFmtId="4" fontId="44" fillId="41" borderId="140" applyNumberFormat="0" applyProtection="0">
      <alignment horizontal="right" vertical="center"/>
    </xf>
    <xf numFmtId="4" fontId="44" fillId="41" borderId="140" applyNumberFormat="0" applyProtection="0">
      <alignment horizontal="right" vertical="center"/>
    </xf>
    <xf numFmtId="4" fontId="35" fillId="41" borderId="140" applyNumberFormat="0" applyProtection="0">
      <alignment horizontal="right" vertical="center"/>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0" fillId="39" borderId="140" applyNumberFormat="0" applyProtection="0">
      <alignment horizontal="left" vertical="top" indent="1"/>
    </xf>
    <xf numFmtId="0" fontId="20" fillId="38" borderId="140" applyNumberFormat="0" applyProtection="0">
      <alignment horizontal="left" vertical="top" indent="1"/>
    </xf>
    <xf numFmtId="0" fontId="20" fillId="35" borderId="140" applyNumberFormat="0" applyProtection="0">
      <alignment horizontal="left" vertical="top" indent="1"/>
    </xf>
    <xf numFmtId="4" fontId="16" fillId="36" borderId="140" applyNumberFormat="0" applyProtection="0">
      <alignment horizontal="right" vertical="center"/>
    </xf>
    <xf numFmtId="4" fontId="16" fillId="32" borderId="140" applyNumberFormat="0" applyProtection="0">
      <alignment horizontal="right" vertical="center"/>
    </xf>
    <xf numFmtId="4" fontId="16" fillId="31" borderId="140" applyNumberFormat="0" applyProtection="0">
      <alignment horizontal="right" vertical="center"/>
    </xf>
    <xf numFmtId="4" fontId="16" fillId="30" borderId="140" applyNumberFormat="0" applyProtection="0">
      <alignment horizontal="right" vertical="center"/>
    </xf>
    <xf numFmtId="4" fontId="16" fillId="29" borderId="140" applyNumberFormat="0" applyProtection="0">
      <alignment horizontal="right" vertical="center"/>
    </xf>
    <xf numFmtId="4" fontId="16" fillId="28" borderId="140" applyNumberFormat="0" applyProtection="0">
      <alignment horizontal="right" vertical="center"/>
    </xf>
    <xf numFmtId="4" fontId="16" fillId="27" borderId="140" applyNumberFormat="0" applyProtection="0">
      <alignment horizontal="right" vertical="center"/>
    </xf>
    <xf numFmtId="4" fontId="16" fillId="26" borderId="140" applyNumberFormat="0" applyProtection="0">
      <alignment horizontal="right" vertical="center"/>
    </xf>
    <xf numFmtId="4" fontId="16" fillId="25" borderId="140" applyNumberFormat="0" applyProtection="0">
      <alignment horizontal="right" vertical="center"/>
    </xf>
    <xf numFmtId="4" fontId="16" fillId="24" borderId="140" applyNumberFormat="0" applyProtection="0">
      <alignment horizontal="right" vertical="center"/>
    </xf>
    <xf numFmtId="0" fontId="17" fillId="19" borderId="140" applyNumberFormat="0" applyProtection="0">
      <alignment horizontal="left" vertical="top" indent="1"/>
    </xf>
    <xf numFmtId="4" fontId="30" fillId="19" borderId="140" applyNumberFormat="0" applyProtection="0">
      <alignment vertical="center"/>
    </xf>
    <xf numFmtId="4" fontId="16" fillId="26" borderId="140" applyNumberFormat="0" applyProtection="0">
      <alignment horizontal="right" vertical="center"/>
    </xf>
    <xf numFmtId="4" fontId="16" fillId="31" borderId="140" applyNumberFormat="0" applyProtection="0">
      <alignment horizontal="right" vertical="center"/>
    </xf>
    <xf numFmtId="4" fontId="16" fillId="28" borderId="140" applyNumberFormat="0" applyProtection="0">
      <alignment horizontal="right" vertical="center"/>
    </xf>
    <xf numFmtId="0" fontId="17" fillId="19" borderId="140" applyNumberFormat="0" applyProtection="0">
      <alignment horizontal="left" vertical="top" indent="1"/>
    </xf>
    <xf numFmtId="4" fontId="16" fillId="27" borderId="140" applyNumberFormat="0" applyProtection="0">
      <alignment horizontal="right" vertical="center"/>
    </xf>
    <xf numFmtId="4" fontId="16" fillId="25" borderId="140" applyNumberFormat="0" applyProtection="0">
      <alignment horizontal="right" vertical="center"/>
    </xf>
    <xf numFmtId="4" fontId="16" fillId="29" borderId="140" applyNumberFormat="0" applyProtection="0">
      <alignment horizontal="right" vertical="center"/>
    </xf>
    <xf numFmtId="4" fontId="16" fillId="32" borderId="140" applyNumberFormat="0" applyProtection="0">
      <alignment horizontal="right" vertical="center"/>
    </xf>
    <xf numFmtId="4" fontId="16" fillId="30" borderId="140" applyNumberFormat="0" applyProtection="0">
      <alignment horizontal="right" vertical="center"/>
    </xf>
    <xf numFmtId="4" fontId="44" fillId="41" borderId="140" applyNumberFormat="0" applyProtection="0">
      <alignment horizontal="right" vertical="center"/>
    </xf>
    <xf numFmtId="4" fontId="35" fillId="41" borderId="140" applyNumberFormat="0" applyProtection="0">
      <alignment horizontal="right" vertical="center"/>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0" fillId="39" borderId="140" applyNumberFormat="0" applyProtection="0">
      <alignment horizontal="left" vertical="top" indent="1"/>
    </xf>
    <xf numFmtId="0" fontId="20" fillId="38" borderId="140" applyNumberFormat="0" applyProtection="0">
      <alignment horizontal="left" vertical="top" indent="1"/>
    </xf>
    <xf numFmtId="0" fontId="20" fillId="35" borderId="140" applyNumberFormat="0" applyProtection="0">
      <alignment horizontal="left" vertical="top" indent="1"/>
    </xf>
    <xf numFmtId="4" fontId="16" fillId="36" borderId="140" applyNumberFormat="0" applyProtection="0">
      <alignment horizontal="right" vertical="center"/>
    </xf>
    <xf numFmtId="4" fontId="30" fillId="19" borderId="140" applyNumberFormat="0" applyProtection="0">
      <alignment vertical="center"/>
    </xf>
    <xf numFmtId="4" fontId="16" fillId="24" borderId="140" applyNumberFormat="0" applyProtection="0">
      <alignment horizontal="right" vertical="center"/>
    </xf>
    <xf numFmtId="4" fontId="23" fillId="0" borderId="141" applyNumberFormat="0" applyProtection="0">
      <alignment horizontal="left" vertical="center" indent="1"/>
    </xf>
    <xf numFmtId="4" fontId="23" fillId="0" borderId="141" applyNumberFormat="0" applyProtection="0">
      <alignment horizontal="left" vertical="center" indent="1"/>
    </xf>
    <xf numFmtId="0" fontId="20" fillId="83" borderId="141" applyNumberFormat="0">
      <protection locked="0"/>
    </xf>
    <xf numFmtId="4" fontId="30" fillId="19" borderId="140" applyNumberFormat="0" applyProtection="0">
      <alignment vertical="center"/>
    </xf>
    <xf numFmtId="0" fontId="17" fillId="19" borderId="140" applyNumberFormat="0" applyProtection="0">
      <alignment horizontal="left" vertical="top" indent="1"/>
    </xf>
    <xf numFmtId="4" fontId="16" fillId="24" borderId="140" applyNumberFormat="0" applyProtection="0">
      <alignment horizontal="right" vertical="center"/>
    </xf>
    <xf numFmtId="4" fontId="16" fillId="25" borderId="140" applyNumberFormat="0" applyProtection="0">
      <alignment horizontal="right" vertical="center"/>
    </xf>
    <xf numFmtId="4" fontId="16" fillId="26" borderId="140" applyNumberFormat="0" applyProtection="0">
      <alignment horizontal="right" vertical="center"/>
    </xf>
    <xf numFmtId="4" fontId="16" fillId="27" borderId="140" applyNumberFormat="0" applyProtection="0">
      <alignment horizontal="right" vertical="center"/>
    </xf>
    <xf numFmtId="4" fontId="16" fillId="28" borderId="140" applyNumberFormat="0" applyProtection="0">
      <alignment horizontal="right" vertical="center"/>
    </xf>
    <xf numFmtId="4" fontId="16" fillId="29" borderId="140" applyNumberFormat="0" applyProtection="0">
      <alignment horizontal="right" vertical="center"/>
    </xf>
    <xf numFmtId="4" fontId="16" fillId="30" borderId="140" applyNumberFormat="0" applyProtection="0">
      <alignment horizontal="right" vertical="center"/>
    </xf>
    <xf numFmtId="4" fontId="16" fillId="31" borderId="140" applyNumberFormat="0" applyProtection="0">
      <alignment horizontal="right" vertical="center"/>
    </xf>
    <xf numFmtId="4" fontId="16" fillId="32" borderId="140" applyNumberFormat="0" applyProtection="0">
      <alignment horizontal="right" vertical="center"/>
    </xf>
    <xf numFmtId="4" fontId="16" fillId="36" borderId="140" applyNumberFormat="0" applyProtection="0">
      <alignment horizontal="right" vertical="center"/>
    </xf>
    <xf numFmtId="0" fontId="20" fillId="35" borderId="140" applyNumberFormat="0" applyProtection="0">
      <alignment horizontal="left" vertical="top" indent="1"/>
    </xf>
    <xf numFmtId="0" fontId="20" fillId="38" borderId="140" applyNumberFormat="0" applyProtection="0">
      <alignment horizontal="left" vertical="top" indent="1"/>
    </xf>
    <xf numFmtId="0" fontId="20" fillId="39" borderId="140" applyNumberFormat="0" applyProtection="0">
      <alignment horizontal="left" vertical="top" indent="1"/>
    </xf>
    <xf numFmtId="0" fontId="20" fillId="3" borderId="140" applyNumberFormat="0" applyProtection="0">
      <alignment horizontal="left" vertical="top" indent="1"/>
    </xf>
    <xf numFmtId="4" fontId="16" fillId="40" borderId="140" applyNumberFormat="0" applyProtection="0">
      <alignment vertical="center"/>
    </xf>
    <xf numFmtId="4" fontId="35" fillId="40" borderId="140" applyNumberFormat="0" applyProtection="0">
      <alignment vertical="center"/>
    </xf>
    <xf numFmtId="0" fontId="16" fillId="40" borderId="140" applyNumberFormat="0" applyProtection="0">
      <alignment horizontal="left" vertical="top" indent="1"/>
    </xf>
    <xf numFmtId="4" fontId="35" fillId="41" borderId="140" applyNumberFormat="0" applyProtection="0">
      <alignment horizontal="right" vertical="center"/>
    </xf>
    <xf numFmtId="4" fontId="44" fillId="41" borderId="140" applyNumberFormat="0" applyProtection="0">
      <alignment horizontal="right" vertical="center"/>
    </xf>
    <xf numFmtId="4" fontId="44" fillId="41" borderId="140" applyNumberFormat="0" applyProtection="0">
      <alignment horizontal="right" vertical="center"/>
    </xf>
    <xf numFmtId="0" fontId="25" fillId="44" borderId="141" applyNumberFormat="0" applyProtection="0">
      <alignment horizontal="center" vertical="top" wrapText="1"/>
    </xf>
    <xf numFmtId="0" fontId="25" fillId="43" borderId="141" applyNumberFormat="0" applyProtection="0">
      <alignment horizontal="center" vertical="center" wrapText="1"/>
    </xf>
    <xf numFmtId="4" fontId="35" fillId="41" borderId="140" applyNumberFormat="0" applyProtection="0">
      <alignment horizontal="right" vertical="center"/>
    </xf>
    <xf numFmtId="4" fontId="23" fillId="0" borderId="141" applyNumberFormat="0" applyProtection="0">
      <alignment horizontal="right" vertical="center" wrapText="1"/>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4" fillId="0" borderId="141" applyNumberFormat="0" applyProtection="0">
      <alignment horizontal="left" vertical="center" indent="2"/>
    </xf>
    <xf numFmtId="0" fontId="20" fillId="39" borderId="140" applyNumberFormat="0" applyProtection="0">
      <alignment horizontal="left" vertical="top" indent="1"/>
    </xf>
    <xf numFmtId="0" fontId="24" fillId="0" borderId="141" applyNumberFormat="0" applyProtection="0">
      <alignment horizontal="left" vertical="center" indent="2"/>
    </xf>
    <xf numFmtId="0" fontId="20" fillId="38" borderId="140" applyNumberFormat="0" applyProtection="0">
      <alignment horizontal="left" vertical="top" indent="1"/>
    </xf>
    <xf numFmtId="0" fontId="24" fillId="0" borderId="141" applyNumberFormat="0" applyProtection="0">
      <alignment horizontal="left" vertical="center" indent="2"/>
    </xf>
    <xf numFmtId="0" fontId="20" fillId="35" borderId="140" applyNumberFormat="0" applyProtection="0">
      <alignment horizontal="left" vertical="top" indent="1"/>
    </xf>
    <xf numFmtId="0" fontId="24" fillId="0" borderId="141" applyNumberFormat="0" applyProtection="0">
      <alignment horizontal="left" vertical="center" indent="2"/>
    </xf>
    <xf numFmtId="4" fontId="16" fillId="36" borderId="140" applyNumberFormat="0" applyProtection="0">
      <alignment horizontal="right" vertical="center"/>
    </xf>
    <xf numFmtId="4" fontId="16" fillId="34" borderId="141" applyNumberFormat="0" applyProtection="0">
      <alignment horizontal="left" vertical="center" indent="1"/>
    </xf>
    <xf numFmtId="4" fontId="17" fillId="33" borderId="141" applyNumberFormat="0" applyProtection="0">
      <alignment horizontal="left" vertical="center" indent="1"/>
    </xf>
    <xf numFmtId="4" fontId="16" fillId="32" borderId="140" applyNumberFormat="0" applyProtection="0">
      <alignment horizontal="right" vertical="center"/>
    </xf>
    <xf numFmtId="4" fontId="16" fillId="31" borderId="140" applyNumberFormat="0" applyProtection="0">
      <alignment horizontal="right" vertical="center"/>
    </xf>
    <xf numFmtId="4" fontId="16" fillId="30" borderId="140" applyNumberFormat="0" applyProtection="0">
      <alignment horizontal="right" vertical="center"/>
    </xf>
    <xf numFmtId="4" fontId="16" fillId="29" borderId="140" applyNumberFormat="0" applyProtection="0">
      <alignment horizontal="right" vertical="center"/>
    </xf>
    <xf numFmtId="4" fontId="16" fillId="28" borderId="140" applyNumberFormat="0" applyProtection="0">
      <alignment horizontal="right" vertical="center"/>
    </xf>
    <xf numFmtId="4" fontId="16" fillId="27" borderId="140" applyNumberFormat="0" applyProtection="0">
      <alignment horizontal="right" vertical="center"/>
    </xf>
    <xf numFmtId="4" fontId="16" fillId="26" borderId="140" applyNumberFormat="0" applyProtection="0">
      <alignment horizontal="right" vertical="center"/>
    </xf>
    <xf numFmtId="4" fontId="16" fillId="25" borderId="140" applyNumberFormat="0" applyProtection="0">
      <alignment horizontal="right" vertical="center"/>
    </xf>
    <xf numFmtId="4" fontId="16" fillId="24" borderId="140" applyNumberFormat="0" applyProtection="0">
      <alignment horizontal="right" vertical="center"/>
    </xf>
    <xf numFmtId="4" fontId="25" fillId="22" borderId="141" applyNumberFormat="0" applyProtection="0">
      <alignment horizontal="left" vertical="center"/>
    </xf>
    <xf numFmtId="0" fontId="17" fillId="19" borderId="140" applyNumberFormat="0" applyProtection="0">
      <alignment horizontal="left" vertical="top" indent="1"/>
    </xf>
    <xf numFmtId="4" fontId="29" fillId="18" borderId="141" applyNumberFormat="0" applyProtection="0">
      <alignment horizontal="left" vertical="center" indent="1"/>
    </xf>
    <xf numFmtId="4" fontId="30" fillId="19" borderId="140" applyNumberFormat="0" applyProtection="0">
      <alignment vertical="center"/>
    </xf>
    <xf numFmtId="4" fontId="23" fillId="0" borderId="141" applyNumberFormat="0" applyProtection="0">
      <alignment horizontal="left" vertical="center" indent="1"/>
    </xf>
    <xf numFmtId="4" fontId="23" fillId="0" borderId="141" applyNumberFormat="0" applyProtection="0">
      <alignment horizontal="left" vertical="center" indent="1"/>
    </xf>
    <xf numFmtId="4" fontId="30" fillId="19" borderId="140" applyNumberFormat="0" applyProtection="0">
      <alignment vertical="center"/>
    </xf>
    <xf numFmtId="0" fontId="17" fillId="19" borderId="140" applyNumberFormat="0" applyProtection="0">
      <alignment horizontal="left" vertical="top" indent="1"/>
    </xf>
    <xf numFmtId="4" fontId="16" fillId="24" borderId="140" applyNumberFormat="0" applyProtection="0">
      <alignment horizontal="right" vertical="center"/>
    </xf>
    <xf numFmtId="4" fontId="16" fillId="25" borderId="140" applyNumberFormat="0" applyProtection="0">
      <alignment horizontal="right" vertical="center"/>
    </xf>
    <xf numFmtId="4" fontId="16" fillId="26" borderId="140" applyNumberFormat="0" applyProtection="0">
      <alignment horizontal="right" vertical="center"/>
    </xf>
    <xf numFmtId="4" fontId="16" fillId="27" borderId="140" applyNumberFormat="0" applyProtection="0">
      <alignment horizontal="right" vertical="center"/>
    </xf>
    <xf numFmtId="4" fontId="16" fillId="28" borderId="140" applyNumberFormat="0" applyProtection="0">
      <alignment horizontal="right" vertical="center"/>
    </xf>
    <xf numFmtId="4" fontId="16" fillId="29" borderId="140" applyNumberFormat="0" applyProtection="0">
      <alignment horizontal="right" vertical="center"/>
    </xf>
    <xf numFmtId="4" fontId="16" fillId="30" borderId="140" applyNumberFormat="0" applyProtection="0">
      <alignment horizontal="right" vertical="center"/>
    </xf>
    <xf numFmtId="4" fontId="16" fillId="31" borderId="140" applyNumberFormat="0" applyProtection="0">
      <alignment horizontal="right" vertical="center"/>
    </xf>
    <xf numFmtId="4" fontId="16" fillId="32" borderId="140" applyNumberFormat="0" applyProtection="0">
      <alignment horizontal="right" vertical="center"/>
    </xf>
    <xf numFmtId="4" fontId="16" fillId="36" borderId="140" applyNumberFormat="0" applyProtection="0">
      <alignment horizontal="right" vertical="center"/>
    </xf>
    <xf numFmtId="0" fontId="20" fillId="35" borderId="140" applyNumberFormat="0" applyProtection="0">
      <alignment horizontal="left" vertical="top" indent="1"/>
    </xf>
    <xf numFmtId="0" fontId="20" fillId="38" borderId="140" applyNumberFormat="0" applyProtection="0">
      <alignment horizontal="left" vertical="top" indent="1"/>
    </xf>
    <xf numFmtId="0" fontId="20" fillId="39" borderId="140" applyNumberFormat="0" applyProtection="0">
      <alignment horizontal="left" vertical="top" indent="1"/>
    </xf>
    <xf numFmtId="0" fontId="20" fillId="3" borderId="140" applyNumberFormat="0" applyProtection="0">
      <alignment horizontal="left" vertical="top" indent="1"/>
    </xf>
    <xf numFmtId="4" fontId="16" fillId="40" borderId="140" applyNumberFormat="0" applyProtection="0">
      <alignment vertical="center"/>
    </xf>
    <xf numFmtId="4" fontId="35" fillId="40" borderId="140" applyNumberFormat="0" applyProtection="0">
      <alignment vertical="center"/>
    </xf>
    <xf numFmtId="0" fontId="16" fillId="40" borderId="140" applyNumberFormat="0" applyProtection="0">
      <alignment horizontal="left" vertical="top" indent="1"/>
    </xf>
    <xf numFmtId="4" fontId="35" fillId="41" borderId="140" applyNumberFormat="0" applyProtection="0">
      <alignment horizontal="right" vertical="center"/>
    </xf>
    <xf numFmtId="4" fontId="44" fillId="41" borderId="140" applyNumberFormat="0" applyProtection="0">
      <alignment horizontal="right" vertical="center"/>
    </xf>
    <xf numFmtId="4" fontId="44" fillId="41" borderId="140" applyNumberFormat="0" applyProtection="0">
      <alignment horizontal="right" vertical="center"/>
    </xf>
    <xf numFmtId="4" fontId="35" fillId="41" borderId="140" applyNumberFormat="0" applyProtection="0">
      <alignment horizontal="right" vertical="center"/>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0" fillId="39" borderId="140" applyNumberFormat="0" applyProtection="0">
      <alignment horizontal="left" vertical="top" indent="1"/>
    </xf>
    <xf numFmtId="0" fontId="20" fillId="38" borderId="140" applyNumberFormat="0" applyProtection="0">
      <alignment horizontal="left" vertical="top" indent="1"/>
    </xf>
    <xf numFmtId="0" fontId="20" fillId="35" borderId="140" applyNumberFormat="0" applyProtection="0">
      <alignment horizontal="left" vertical="top" indent="1"/>
    </xf>
    <xf numFmtId="4" fontId="16" fillId="36" borderId="140" applyNumberFormat="0" applyProtection="0">
      <alignment horizontal="right" vertical="center"/>
    </xf>
    <xf numFmtId="4" fontId="16" fillId="32" borderId="140" applyNumberFormat="0" applyProtection="0">
      <alignment horizontal="right" vertical="center"/>
    </xf>
    <xf numFmtId="4" fontId="16" fillId="31" borderId="140" applyNumberFormat="0" applyProtection="0">
      <alignment horizontal="right" vertical="center"/>
    </xf>
    <xf numFmtId="4" fontId="16" fillId="30" borderId="140" applyNumberFormat="0" applyProtection="0">
      <alignment horizontal="right" vertical="center"/>
    </xf>
    <xf numFmtId="4" fontId="16" fillId="29" borderId="140" applyNumberFormat="0" applyProtection="0">
      <alignment horizontal="right" vertical="center"/>
    </xf>
    <xf numFmtId="4" fontId="16" fillId="28" borderId="140" applyNumberFormat="0" applyProtection="0">
      <alignment horizontal="right" vertical="center"/>
    </xf>
    <xf numFmtId="4" fontId="16" fillId="27" borderId="140" applyNumberFormat="0" applyProtection="0">
      <alignment horizontal="right" vertical="center"/>
    </xf>
    <xf numFmtId="4" fontId="16" fillId="26" borderId="140" applyNumberFormat="0" applyProtection="0">
      <alignment horizontal="right" vertical="center"/>
    </xf>
    <xf numFmtId="4" fontId="16" fillId="25" borderId="140" applyNumberFormat="0" applyProtection="0">
      <alignment horizontal="right" vertical="center"/>
    </xf>
    <xf numFmtId="4" fontId="16" fillId="24" borderId="140" applyNumberFormat="0" applyProtection="0">
      <alignment horizontal="right" vertical="center"/>
    </xf>
    <xf numFmtId="0" fontId="17" fillId="19" borderId="140" applyNumberFormat="0" applyProtection="0">
      <alignment horizontal="left" vertical="top" indent="1"/>
    </xf>
    <xf numFmtId="4" fontId="30" fillId="19" borderId="140" applyNumberFormat="0" applyProtection="0">
      <alignment vertical="center"/>
    </xf>
    <xf numFmtId="4" fontId="17" fillId="33" borderId="141" applyNumberFormat="0" applyProtection="0">
      <alignment horizontal="left" vertical="center" indent="1"/>
    </xf>
    <xf numFmtId="4" fontId="29" fillId="18" borderId="141" applyNumberFormat="0" applyProtection="0">
      <alignment horizontal="left" vertical="center" indent="1"/>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4" fontId="29" fillId="18" borderId="141" applyNumberFormat="0" applyProtection="0">
      <alignment horizontal="right" vertical="center" wrapText="1"/>
    </xf>
    <xf numFmtId="4" fontId="16" fillId="24" borderId="140" applyNumberFormat="0" applyProtection="0">
      <alignment horizontal="right" vertical="center"/>
    </xf>
    <xf numFmtId="4" fontId="23" fillId="0" borderId="141" applyNumberFormat="0" applyProtection="0">
      <alignment horizontal="right" vertical="center" wrapText="1"/>
    </xf>
    <xf numFmtId="4" fontId="16" fillId="25" borderId="140" applyNumberFormat="0" applyProtection="0">
      <alignment horizontal="right" vertical="center"/>
    </xf>
    <xf numFmtId="4" fontId="16" fillId="26" borderId="140" applyNumberFormat="0" applyProtection="0">
      <alignment horizontal="right" vertical="center"/>
    </xf>
    <xf numFmtId="4" fontId="16" fillId="27" borderId="140" applyNumberFormat="0" applyProtection="0">
      <alignment horizontal="right" vertical="center"/>
    </xf>
    <xf numFmtId="4" fontId="16" fillId="28" borderId="140" applyNumberFormat="0" applyProtection="0">
      <alignment horizontal="right" vertical="center"/>
    </xf>
    <xf numFmtId="4" fontId="16" fillId="29" borderId="140" applyNumberFormat="0" applyProtection="0">
      <alignment horizontal="right" vertical="center"/>
    </xf>
    <xf numFmtId="4" fontId="16" fillId="30" borderId="140" applyNumberFormat="0" applyProtection="0">
      <alignment horizontal="right" vertical="center"/>
    </xf>
    <xf numFmtId="0" fontId="25" fillId="43" borderId="141" applyNumberFormat="0" applyProtection="0">
      <alignment horizontal="center" vertical="center" wrapText="1"/>
    </xf>
    <xf numFmtId="0" fontId="25" fillId="44" borderId="141" applyNumberFormat="0" applyProtection="0">
      <alignment horizontal="center" vertical="top" wrapText="1"/>
    </xf>
    <xf numFmtId="4" fontId="16" fillId="32" borderId="140" applyNumberFormat="0" applyProtection="0">
      <alignment horizontal="right" vertical="center"/>
    </xf>
    <xf numFmtId="4" fontId="17" fillId="33" borderId="141" applyNumberFormat="0" applyProtection="0">
      <alignment horizontal="left" vertical="center" indent="1"/>
    </xf>
    <xf numFmtId="4" fontId="16" fillId="34" borderId="141" applyNumberFormat="0" applyProtection="0">
      <alignment horizontal="left" vertical="center" indent="1"/>
    </xf>
    <xf numFmtId="4" fontId="16" fillId="36" borderId="140" applyNumberFormat="0" applyProtection="0">
      <alignment horizontal="right" vertical="center"/>
    </xf>
    <xf numFmtId="0" fontId="24" fillId="0" borderId="141" applyNumberFormat="0" applyProtection="0">
      <alignment horizontal="left" vertical="center" indent="2"/>
    </xf>
    <xf numFmtId="0" fontId="20" fillId="35" borderId="140" applyNumberFormat="0" applyProtection="0">
      <alignment horizontal="left" vertical="top" indent="1"/>
    </xf>
    <xf numFmtId="0" fontId="24" fillId="0" borderId="141" applyNumberFormat="0" applyProtection="0">
      <alignment horizontal="left" vertical="center" indent="2"/>
    </xf>
    <xf numFmtId="0" fontId="20" fillId="38" borderId="140" applyNumberFormat="0" applyProtection="0">
      <alignment horizontal="left" vertical="top" indent="1"/>
    </xf>
    <xf numFmtId="0" fontId="24" fillId="0" borderId="141" applyNumberFormat="0" applyProtection="0">
      <alignment horizontal="left" vertical="center" indent="2"/>
    </xf>
    <xf numFmtId="4" fontId="29" fillId="18" borderId="141" applyNumberFormat="0" applyProtection="0">
      <alignment horizontal="left" vertical="center" indent="1"/>
    </xf>
    <xf numFmtId="4" fontId="16" fillId="34" borderId="141" applyNumberFormat="0" applyProtection="0">
      <alignment horizontal="left" vertical="center" indent="1"/>
    </xf>
    <xf numFmtId="4" fontId="30" fillId="19" borderId="140" applyNumberFormat="0" applyProtection="0">
      <alignment vertical="center"/>
    </xf>
    <xf numFmtId="0" fontId="17" fillId="19" borderId="140" applyNumberFormat="0" applyProtection="0">
      <alignment horizontal="left" vertical="top" indent="1"/>
    </xf>
    <xf numFmtId="4" fontId="29" fillId="18" borderId="141" applyNumberFormat="0" applyProtection="0">
      <alignment horizontal="right" vertical="center" wrapText="1"/>
    </xf>
    <xf numFmtId="4" fontId="25" fillId="22" borderId="141" applyNumberFormat="0" applyProtection="0">
      <alignment horizontal="left" vertical="center"/>
    </xf>
    <xf numFmtId="0" fontId="20" fillId="83" borderId="141" applyNumberFormat="0">
      <protection locked="0"/>
    </xf>
    <xf numFmtId="0" fontId="20" fillId="39" borderId="140" applyNumberFormat="0" applyProtection="0">
      <alignment horizontal="left" vertical="top" indent="1"/>
    </xf>
    <xf numFmtId="4" fontId="16" fillId="31" borderId="140" applyNumberFormat="0" applyProtection="0">
      <alignment horizontal="right" vertical="center"/>
    </xf>
    <xf numFmtId="4" fontId="29" fillId="18" borderId="141" applyNumberFormat="0" applyProtection="0">
      <alignment horizontal="right" vertical="center" wrapText="1"/>
    </xf>
    <xf numFmtId="0" fontId="24" fillId="0" borderId="141" applyNumberFormat="0" applyProtection="0">
      <alignment horizontal="left" vertical="center" indent="2"/>
    </xf>
    <xf numFmtId="4" fontId="25" fillId="22" borderId="141" applyNumberFormat="0" applyProtection="0">
      <alignment horizontal="left" vertical="center"/>
    </xf>
    <xf numFmtId="0" fontId="20" fillId="83" borderId="139" applyNumberFormat="0">
      <protection locked="0"/>
    </xf>
    <xf numFmtId="4" fontId="30" fillId="19" borderId="140" applyNumberFormat="0" applyProtection="0">
      <alignment vertical="center"/>
    </xf>
    <xf numFmtId="0" fontId="17" fillId="19" borderId="140" applyNumberFormat="0" applyProtection="0">
      <alignment horizontal="left" vertical="top" indent="1"/>
    </xf>
    <xf numFmtId="4" fontId="16" fillId="24" borderId="140" applyNumberFormat="0" applyProtection="0">
      <alignment horizontal="right" vertical="center"/>
    </xf>
    <xf numFmtId="4" fontId="16" fillId="25" borderId="140" applyNumberFormat="0" applyProtection="0">
      <alignment horizontal="right" vertical="center"/>
    </xf>
    <xf numFmtId="4" fontId="16" fillId="26" borderId="140" applyNumberFormat="0" applyProtection="0">
      <alignment horizontal="right" vertical="center"/>
    </xf>
    <xf numFmtId="4" fontId="16" fillId="27" borderId="140" applyNumberFormat="0" applyProtection="0">
      <alignment horizontal="right" vertical="center"/>
    </xf>
    <xf numFmtId="4" fontId="16" fillId="28" borderId="140" applyNumberFormat="0" applyProtection="0">
      <alignment horizontal="right" vertical="center"/>
    </xf>
    <xf numFmtId="4" fontId="16" fillId="29" borderId="140" applyNumberFormat="0" applyProtection="0">
      <alignment horizontal="right" vertical="center"/>
    </xf>
    <xf numFmtId="4" fontId="16" fillId="30" borderId="140" applyNumberFormat="0" applyProtection="0">
      <alignment horizontal="right" vertical="center"/>
    </xf>
    <xf numFmtId="4" fontId="16" fillId="31" borderId="140" applyNumberFormat="0" applyProtection="0">
      <alignment horizontal="right" vertical="center"/>
    </xf>
    <xf numFmtId="4" fontId="16" fillId="32" borderId="140" applyNumberFormat="0" applyProtection="0">
      <alignment horizontal="right" vertical="center"/>
    </xf>
    <xf numFmtId="4" fontId="16" fillId="36" borderId="140" applyNumberFormat="0" applyProtection="0">
      <alignment horizontal="right" vertical="center"/>
    </xf>
    <xf numFmtId="0" fontId="20" fillId="35" borderId="140" applyNumberFormat="0" applyProtection="0">
      <alignment horizontal="left" vertical="top" indent="1"/>
    </xf>
    <xf numFmtId="0" fontId="20" fillId="38" borderId="140" applyNumberFormat="0" applyProtection="0">
      <alignment horizontal="left" vertical="top" indent="1"/>
    </xf>
    <xf numFmtId="0" fontId="20" fillId="39" borderId="140" applyNumberFormat="0" applyProtection="0">
      <alignment horizontal="left" vertical="top" indent="1"/>
    </xf>
    <xf numFmtId="0" fontId="20" fillId="3" borderId="140" applyNumberFormat="0" applyProtection="0">
      <alignment horizontal="left" vertical="top" indent="1"/>
    </xf>
    <xf numFmtId="4" fontId="16" fillId="40" borderId="140" applyNumberFormat="0" applyProtection="0">
      <alignment vertical="center"/>
    </xf>
    <xf numFmtId="4" fontId="35" fillId="40" borderId="140" applyNumberFormat="0" applyProtection="0">
      <alignment vertical="center"/>
    </xf>
    <xf numFmtId="0" fontId="16" fillId="40" borderId="140" applyNumberFormat="0" applyProtection="0">
      <alignment horizontal="left" vertical="top" indent="1"/>
    </xf>
    <xf numFmtId="4" fontId="35" fillId="41" borderId="140" applyNumberFormat="0" applyProtection="0">
      <alignment horizontal="right" vertical="center"/>
    </xf>
    <xf numFmtId="4" fontId="44" fillId="41" borderId="140" applyNumberFormat="0" applyProtection="0">
      <alignment horizontal="right" vertical="center"/>
    </xf>
    <xf numFmtId="4" fontId="44" fillId="41" borderId="140" applyNumberFormat="0" applyProtection="0">
      <alignment horizontal="right" vertical="center"/>
    </xf>
    <xf numFmtId="0" fontId="25" fillId="44" borderId="139" applyNumberFormat="0" applyProtection="0">
      <alignment horizontal="center" vertical="top" wrapText="1"/>
    </xf>
    <xf numFmtId="0" fontId="25" fillId="43" borderId="139" applyNumberFormat="0" applyProtection="0">
      <alignment horizontal="center" vertical="center" wrapText="1"/>
    </xf>
    <xf numFmtId="4" fontId="35" fillId="41" borderId="140" applyNumberFormat="0" applyProtection="0">
      <alignment horizontal="right" vertical="center"/>
    </xf>
    <xf numFmtId="4" fontId="23" fillId="0" borderId="139" applyNumberFormat="0" applyProtection="0">
      <alignment horizontal="right" vertical="center" wrapText="1"/>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4" fillId="0" borderId="139" applyNumberFormat="0" applyProtection="0">
      <alignment horizontal="left" vertical="center" indent="2"/>
    </xf>
    <xf numFmtId="0" fontId="20" fillId="39" borderId="140" applyNumberFormat="0" applyProtection="0">
      <alignment horizontal="left" vertical="top" indent="1"/>
    </xf>
    <xf numFmtId="0" fontId="24" fillId="0" borderId="139" applyNumberFormat="0" applyProtection="0">
      <alignment horizontal="left" vertical="center" indent="2"/>
    </xf>
    <xf numFmtId="0" fontId="20" fillId="38" borderId="140" applyNumberFormat="0" applyProtection="0">
      <alignment horizontal="left" vertical="top" indent="1"/>
    </xf>
    <xf numFmtId="0" fontId="24" fillId="0" borderId="139" applyNumberFormat="0" applyProtection="0">
      <alignment horizontal="left" vertical="center" indent="2"/>
    </xf>
    <xf numFmtId="0" fontId="20" fillId="35" borderId="140" applyNumberFormat="0" applyProtection="0">
      <alignment horizontal="left" vertical="top" indent="1"/>
    </xf>
    <xf numFmtId="0" fontId="24" fillId="0" borderId="139" applyNumberFormat="0" applyProtection="0">
      <alignment horizontal="left" vertical="center" indent="2"/>
    </xf>
    <xf numFmtId="4" fontId="16" fillId="36" borderId="140" applyNumberFormat="0" applyProtection="0">
      <alignment horizontal="right" vertical="center"/>
    </xf>
    <xf numFmtId="4" fontId="16" fillId="34" borderId="139" applyNumberFormat="0" applyProtection="0">
      <alignment horizontal="left" vertical="center" indent="1"/>
    </xf>
    <xf numFmtId="4" fontId="17" fillId="33" borderId="139" applyNumberFormat="0" applyProtection="0">
      <alignment horizontal="left" vertical="center" indent="1"/>
    </xf>
    <xf numFmtId="4" fontId="16" fillId="32" borderId="140" applyNumberFormat="0" applyProtection="0">
      <alignment horizontal="right" vertical="center"/>
    </xf>
    <xf numFmtId="4" fontId="16" fillId="31" borderId="140" applyNumberFormat="0" applyProtection="0">
      <alignment horizontal="right" vertical="center"/>
    </xf>
    <xf numFmtId="4" fontId="16" fillId="30" borderId="140" applyNumberFormat="0" applyProtection="0">
      <alignment horizontal="right" vertical="center"/>
    </xf>
    <xf numFmtId="4" fontId="16" fillId="29" borderId="140" applyNumberFormat="0" applyProtection="0">
      <alignment horizontal="right" vertical="center"/>
    </xf>
    <xf numFmtId="4" fontId="16" fillId="28" borderId="140" applyNumberFormat="0" applyProtection="0">
      <alignment horizontal="right" vertical="center"/>
    </xf>
    <xf numFmtId="4" fontId="16" fillId="27" borderId="140" applyNumberFormat="0" applyProtection="0">
      <alignment horizontal="right" vertical="center"/>
    </xf>
    <xf numFmtId="4" fontId="16" fillId="26" borderId="140" applyNumberFormat="0" applyProtection="0">
      <alignment horizontal="right" vertical="center"/>
    </xf>
    <xf numFmtId="4" fontId="16" fillId="25" borderId="140" applyNumberFormat="0" applyProtection="0">
      <alignment horizontal="right" vertical="center"/>
    </xf>
    <xf numFmtId="4" fontId="16" fillId="24" borderId="140" applyNumberFormat="0" applyProtection="0">
      <alignment horizontal="right" vertical="center"/>
    </xf>
    <xf numFmtId="4" fontId="25" fillId="22" borderId="139" applyNumberFormat="0" applyProtection="0">
      <alignment horizontal="left" vertical="center"/>
    </xf>
    <xf numFmtId="0" fontId="17" fillId="19" borderId="140" applyNumberFormat="0" applyProtection="0">
      <alignment horizontal="left" vertical="top" indent="1"/>
    </xf>
    <xf numFmtId="4" fontId="29" fillId="18" borderId="139" applyNumberFormat="0" applyProtection="0">
      <alignment horizontal="left" vertical="center" indent="1"/>
    </xf>
    <xf numFmtId="4" fontId="30" fillId="19" borderId="140" applyNumberFormat="0" applyProtection="0">
      <alignment vertical="center"/>
    </xf>
    <xf numFmtId="4" fontId="29" fillId="18" borderId="139" applyNumberFormat="0" applyProtection="0">
      <alignment horizontal="right" vertical="center" wrapText="1"/>
    </xf>
    <xf numFmtId="0" fontId="20" fillId="83" borderId="139" applyNumberFormat="0">
      <protection locked="0"/>
    </xf>
    <xf numFmtId="0" fontId="4" fillId="0" borderId="0"/>
    <xf numFmtId="4" fontId="44" fillId="41" borderId="140" applyNumberFormat="0" applyProtection="0">
      <alignment horizontal="right" vertical="center"/>
    </xf>
    <xf numFmtId="0" fontId="25" fillId="44" borderId="139" applyNumberFormat="0" applyProtection="0">
      <alignment horizontal="center" vertical="top" wrapText="1"/>
    </xf>
    <xf numFmtId="0" fontId="25" fillId="43" borderId="139" applyNumberFormat="0" applyProtection="0">
      <alignment horizontal="center" vertical="center" wrapText="1"/>
    </xf>
    <xf numFmtId="4" fontId="35" fillId="41" borderId="140" applyNumberFormat="0" applyProtection="0">
      <alignment horizontal="right" vertical="center"/>
    </xf>
    <xf numFmtId="4" fontId="23" fillId="0" borderId="139" applyNumberFormat="0" applyProtection="0">
      <alignment horizontal="right" vertical="center" wrapText="1"/>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4" fillId="0" borderId="139" applyNumberFormat="0" applyProtection="0">
      <alignment horizontal="left" vertical="center" indent="2"/>
    </xf>
    <xf numFmtId="0" fontId="20" fillId="39" borderId="140" applyNumberFormat="0" applyProtection="0">
      <alignment horizontal="left" vertical="top" indent="1"/>
    </xf>
    <xf numFmtId="0" fontId="24" fillId="0" borderId="139" applyNumberFormat="0" applyProtection="0">
      <alignment horizontal="left" vertical="center" indent="2"/>
    </xf>
    <xf numFmtId="0" fontId="20" fillId="38" borderId="140" applyNumberFormat="0" applyProtection="0">
      <alignment horizontal="left" vertical="top" indent="1"/>
    </xf>
    <xf numFmtId="0" fontId="24" fillId="0" borderId="139" applyNumberFormat="0" applyProtection="0">
      <alignment horizontal="left" vertical="center" indent="2"/>
    </xf>
    <xf numFmtId="0" fontId="20" fillId="35" borderId="140" applyNumberFormat="0" applyProtection="0">
      <alignment horizontal="left" vertical="top" indent="1"/>
    </xf>
    <xf numFmtId="0" fontId="24" fillId="0" borderId="139" applyNumberFormat="0" applyProtection="0">
      <alignment horizontal="left" vertical="center" indent="2"/>
    </xf>
    <xf numFmtId="4" fontId="16" fillId="36" borderId="140" applyNumberFormat="0" applyProtection="0">
      <alignment horizontal="right" vertical="center"/>
    </xf>
    <xf numFmtId="4" fontId="16" fillId="34" borderId="139" applyNumberFormat="0" applyProtection="0">
      <alignment horizontal="left" vertical="center" indent="1"/>
    </xf>
    <xf numFmtId="4" fontId="17" fillId="33" borderId="139" applyNumberFormat="0" applyProtection="0">
      <alignment horizontal="left" vertical="center" indent="1"/>
    </xf>
    <xf numFmtId="4" fontId="16" fillId="32" borderId="140" applyNumberFormat="0" applyProtection="0">
      <alignment horizontal="right" vertical="center"/>
    </xf>
    <xf numFmtId="4" fontId="16" fillId="31" borderId="140" applyNumberFormat="0" applyProtection="0">
      <alignment horizontal="right" vertical="center"/>
    </xf>
    <xf numFmtId="4" fontId="16" fillId="30" borderId="140" applyNumberFormat="0" applyProtection="0">
      <alignment horizontal="right" vertical="center"/>
    </xf>
    <xf numFmtId="4" fontId="16" fillId="29" borderId="140" applyNumberFormat="0" applyProtection="0">
      <alignment horizontal="right" vertical="center"/>
    </xf>
    <xf numFmtId="4" fontId="16" fillId="28" borderId="140" applyNumberFormat="0" applyProtection="0">
      <alignment horizontal="right" vertical="center"/>
    </xf>
    <xf numFmtId="4" fontId="16" fillId="27" borderId="140" applyNumberFormat="0" applyProtection="0">
      <alignment horizontal="right" vertical="center"/>
    </xf>
    <xf numFmtId="4" fontId="16" fillId="26" borderId="140" applyNumberFormat="0" applyProtection="0">
      <alignment horizontal="right" vertical="center"/>
    </xf>
    <xf numFmtId="4" fontId="16" fillId="25" borderId="140" applyNumberFormat="0" applyProtection="0">
      <alignment horizontal="right" vertical="center"/>
    </xf>
    <xf numFmtId="4" fontId="16" fillId="24" borderId="140" applyNumberFormat="0" applyProtection="0">
      <alignment horizontal="right" vertical="center"/>
    </xf>
    <xf numFmtId="4" fontId="25" fillId="22" borderId="139" applyNumberFormat="0" applyProtection="0">
      <alignment horizontal="left" vertical="center"/>
    </xf>
    <xf numFmtId="0" fontId="17" fillId="19" borderId="140" applyNumberFormat="0" applyProtection="0">
      <alignment horizontal="left" vertical="top" indent="1"/>
    </xf>
    <xf numFmtId="4" fontId="29" fillId="18" borderId="139" applyNumberFormat="0" applyProtection="0">
      <alignment horizontal="left" vertical="center" indent="1"/>
    </xf>
    <xf numFmtId="4" fontId="30" fillId="19" borderId="140" applyNumberFormat="0" applyProtection="0">
      <alignment vertical="center"/>
    </xf>
    <xf numFmtId="4" fontId="29" fillId="18" borderId="139" applyNumberFormat="0" applyProtection="0">
      <alignment horizontal="right" vertical="center" wrapText="1"/>
    </xf>
    <xf numFmtId="0" fontId="4" fillId="0" borderId="0"/>
    <xf numFmtId="4" fontId="23" fillId="0" borderId="139" applyNumberFormat="0" applyProtection="0">
      <alignment horizontal="left" vertical="center" indent="1"/>
    </xf>
    <xf numFmtId="4" fontId="16" fillId="26" borderId="140" applyNumberFormat="0" applyProtection="0">
      <alignment horizontal="right" vertical="center"/>
    </xf>
    <xf numFmtId="4" fontId="16" fillId="31" borderId="140" applyNumberFormat="0" applyProtection="0">
      <alignment horizontal="right" vertical="center"/>
    </xf>
    <xf numFmtId="4" fontId="16" fillId="28" borderId="140" applyNumberFormat="0" applyProtection="0">
      <alignment horizontal="right" vertical="center"/>
    </xf>
    <xf numFmtId="0" fontId="17" fillId="19" borderId="140" applyNumberFormat="0" applyProtection="0">
      <alignment horizontal="left" vertical="top" indent="1"/>
    </xf>
    <xf numFmtId="4" fontId="16" fillId="27" borderId="140" applyNumberFormat="0" applyProtection="0">
      <alignment horizontal="right" vertical="center"/>
    </xf>
    <xf numFmtId="4" fontId="16" fillId="25" borderId="140" applyNumberFormat="0" applyProtection="0">
      <alignment horizontal="right" vertical="center"/>
    </xf>
    <xf numFmtId="4" fontId="16" fillId="29" borderId="140" applyNumberFormat="0" applyProtection="0">
      <alignment horizontal="right" vertical="center"/>
    </xf>
    <xf numFmtId="4" fontId="16" fillId="32" borderId="140" applyNumberFormat="0" applyProtection="0">
      <alignment horizontal="right" vertical="center"/>
    </xf>
    <xf numFmtId="4" fontId="16" fillId="30" borderId="140" applyNumberFormat="0" applyProtection="0">
      <alignment horizontal="right" vertical="center"/>
    </xf>
    <xf numFmtId="4" fontId="44" fillId="41" borderId="140" applyNumberFormat="0" applyProtection="0">
      <alignment horizontal="right" vertical="center"/>
    </xf>
    <xf numFmtId="4" fontId="35" fillId="41" borderId="140" applyNumberFormat="0" applyProtection="0">
      <alignment horizontal="right" vertical="center"/>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4" fillId="0" borderId="0"/>
    <xf numFmtId="0" fontId="20" fillId="39" borderId="140" applyNumberFormat="0" applyProtection="0">
      <alignment horizontal="left" vertical="top" indent="1"/>
    </xf>
    <xf numFmtId="0" fontId="20" fillId="38" borderId="140" applyNumberFormat="0" applyProtection="0">
      <alignment horizontal="left" vertical="top" indent="1"/>
    </xf>
    <xf numFmtId="0" fontId="20" fillId="35" borderId="140" applyNumberFormat="0" applyProtection="0">
      <alignment horizontal="left" vertical="top" indent="1"/>
    </xf>
    <xf numFmtId="4" fontId="16" fillId="36" borderId="140" applyNumberFormat="0" applyProtection="0">
      <alignment horizontal="right" vertical="center"/>
    </xf>
    <xf numFmtId="4" fontId="30" fillId="19" borderId="140" applyNumberFormat="0" applyProtection="0">
      <alignment vertical="center"/>
    </xf>
    <xf numFmtId="4" fontId="23" fillId="0" borderId="141" applyNumberFormat="0" applyProtection="0">
      <alignment horizontal="left" vertical="center" indent="1"/>
    </xf>
    <xf numFmtId="4" fontId="23" fillId="0" borderId="141" applyNumberFormat="0" applyProtection="0">
      <alignment horizontal="left" vertical="center" indent="1"/>
    </xf>
    <xf numFmtId="4" fontId="30" fillId="19" borderId="140" applyNumberFormat="0" applyProtection="0">
      <alignment vertical="center"/>
    </xf>
    <xf numFmtId="0" fontId="4" fillId="0" borderId="0"/>
    <xf numFmtId="0" fontId="17" fillId="19" borderId="140" applyNumberFormat="0" applyProtection="0">
      <alignment horizontal="left" vertical="top" indent="1"/>
    </xf>
    <xf numFmtId="4" fontId="16" fillId="24" borderId="140" applyNumberFormat="0" applyProtection="0">
      <alignment horizontal="right" vertical="center"/>
    </xf>
    <xf numFmtId="4" fontId="16" fillId="25" borderId="140" applyNumberFormat="0" applyProtection="0">
      <alignment horizontal="right" vertical="center"/>
    </xf>
    <xf numFmtId="0" fontId="4" fillId="0" borderId="0"/>
    <xf numFmtId="4" fontId="16" fillId="26" borderId="140" applyNumberFormat="0" applyProtection="0">
      <alignment horizontal="right" vertical="center"/>
    </xf>
    <xf numFmtId="4" fontId="16" fillId="27" borderId="140" applyNumberFormat="0" applyProtection="0">
      <alignment horizontal="right" vertical="center"/>
    </xf>
    <xf numFmtId="4" fontId="16" fillId="28" borderId="140" applyNumberFormat="0" applyProtection="0">
      <alignment horizontal="right" vertical="center"/>
    </xf>
    <xf numFmtId="4" fontId="16" fillId="29" borderId="140" applyNumberFormat="0" applyProtection="0">
      <alignment horizontal="right" vertical="center"/>
    </xf>
    <xf numFmtId="4" fontId="16" fillId="30" borderId="140" applyNumberFormat="0" applyProtection="0">
      <alignment horizontal="right" vertical="center"/>
    </xf>
    <xf numFmtId="0" fontId="4" fillId="0" borderId="0"/>
    <xf numFmtId="4" fontId="16" fillId="31" borderId="140" applyNumberFormat="0" applyProtection="0">
      <alignment horizontal="right" vertical="center"/>
    </xf>
    <xf numFmtId="0" fontId="4" fillId="0" borderId="0"/>
    <xf numFmtId="4" fontId="16" fillId="32" borderId="140" applyNumberFormat="0" applyProtection="0">
      <alignment horizontal="right" vertical="center"/>
    </xf>
    <xf numFmtId="4" fontId="16" fillId="36" borderId="140" applyNumberFormat="0" applyProtection="0">
      <alignment horizontal="right" vertical="center"/>
    </xf>
    <xf numFmtId="0" fontId="4" fillId="0" borderId="0"/>
    <xf numFmtId="0" fontId="20" fillId="35" borderId="140" applyNumberFormat="0" applyProtection="0">
      <alignment horizontal="left" vertical="top" indent="1"/>
    </xf>
    <xf numFmtId="0" fontId="20" fillId="38" borderId="140" applyNumberFormat="0" applyProtection="0">
      <alignment horizontal="left" vertical="top" indent="1"/>
    </xf>
    <xf numFmtId="0" fontId="4" fillId="0" borderId="0"/>
    <xf numFmtId="0" fontId="20" fillId="39" borderId="140" applyNumberFormat="0" applyProtection="0">
      <alignment horizontal="left" vertical="top" indent="1"/>
    </xf>
    <xf numFmtId="0" fontId="20" fillId="3" borderId="140" applyNumberFormat="0" applyProtection="0">
      <alignment horizontal="left" vertical="top" indent="1"/>
    </xf>
    <xf numFmtId="4" fontId="16" fillId="40" borderId="140" applyNumberFormat="0" applyProtection="0">
      <alignment vertical="center"/>
    </xf>
    <xf numFmtId="0" fontId="4" fillId="0" borderId="0"/>
    <xf numFmtId="4" fontId="35" fillId="40" borderId="140" applyNumberFormat="0" applyProtection="0">
      <alignment vertical="center"/>
    </xf>
    <xf numFmtId="0" fontId="16" fillId="40" borderId="140" applyNumberFormat="0" applyProtection="0">
      <alignment horizontal="left" vertical="top" indent="1"/>
    </xf>
    <xf numFmtId="4" fontId="35" fillId="41" borderId="140" applyNumberFormat="0" applyProtection="0">
      <alignment horizontal="right" vertical="center"/>
    </xf>
    <xf numFmtId="4" fontId="44" fillId="41" borderId="140" applyNumberFormat="0" applyProtection="0">
      <alignment horizontal="right" vertical="center"/>
    </xf>
    <xf numFmtId="4" fontId="44" fillId="41" borderId="140" applyNumberFormat="0" applyProtection="0">
      <alignment horizontal="right" vertical="center"/>
    </xf>
    <xf numFmtId="0" fontId="25" fillId="43" borderId="141" applyNumberFormat="0" applyProtection="0">
      <alignment horizontal="center" vertical="center" wrapText="1"/>
    </xf>
    <xf numFmtId="4" fontId="35" fillId="41" borderId="140" applyNumberFormat="0" applyProtection="0">
      <alignment horizontal="right" vertical="center"/>
    </xf>
    <xf numFmtId="4" fontId="23" fillId="0" borderId="141" applyNumberFormat="0" applyProtection="0">
      <alignment horizontal="right" vertical="center" wrapText="1"/>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4" fillId="0" borderId="141" applyNumberFormat="0" applyProtection="0">
      <alignment horizontal="left" vertical="center" indent="2"/>
    </xf>
    <xf numFmtId="4" fontId="16" fillId="26" borderId="140" applyNumberFormat="0" applyProtection="0">
      <alignment horizontal="right" vertical="center"/>
    </xf>
    <xf numFmtId="4" fontId="16" fillId="31" borderId="140" applyNumberFormat="0" applyProtection="0">
      <alignment horizontal="right" vertical="center"/>
    </xf>
    <xf numFmtId="4" fontId="16" fillId="28" borderId="140" applyNumberFormat="0" applyProtection="0">
      <alignment horizontal="right" vertical="center"/>
    </xf>
    <xf numFmtId="0" fontId="17" fillId="19" borderId="140" applyNumberFormat="0" applyProtection="0">
      <alignment horizontal="left" vertical="top" indent="1"/>
    </xf>
    <xf numFmtId="4" fontId="16" fillId="27" borderId="140" applyNumberFormat="0" applyProtection="0">
      <alignment horizontal="right" vertical="center"/>
    </xf>
    <xf numFmtId="4" fontId="16" fillId="25" borderId="140" applyNumberFormat="0" applyProtection="0">
      <alignment horizontal="right" vertical="center"/>
    </xf>
    <xf numFmtId="4" fontId="16" fillId="29" borderId="140" applyNumberFormat="0" applyProtection="0">
      <alignment horizontal="right" vertical="center"/>
    </xf>
    <xf numFmtId="4" fontId="16" fillId="32" borderId="140" applyNumberFormat="0" applyProtection="0">
      <alignment horizontal="right" vertical="center"/>
    </xf>
    <xf numFmtId="4" fontId="16" fillId="30" borderId="140" applyNumberFormat="0" applyProtection="0">
      <alignment horizontal="right" vertical="center"/>
    </xf>
    <xf numFmtId="4" fontId="44" fillId="41" borderId="140" applyNumberFormat="0" applyProtection="0">
      <alignment horizontal="right" vertical="center"/>
    </xf>
    <xf numFmtId="4" fontId="35" fillId="41" borderId="140" applyNumberFormat="0" applyProtection="0">
      <alignment horizontal="right" vertical="center"/>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0" fillId="39" borderId="140" applyNumberFormat="0" applyProtection="0">
      <alignment horizontal="left" vertical="top" indent="1"/>
    </xf>
    <xf numFmtId="0" fontId="20" fillId="38" borderId="140" applyNumberFormat="0" applyProtection="0">
      <alignment horizontal="left" vertical="top" indent="1"/>
    </xf>
    <xf numFmtId="0" fontId="20" fillId="35" borderId="140" applyNumberFormat="0" applyProtection="0">
      <alignment horizontal="left" vertical="top" indent="1"/>
    </xf>
    <xf numFmtId="4" fontId="16" fillId="36" borderId="140" applyNumberFormat="0" applyProtection="0">
      <alignment horizontal="right" vertical="center"/>
    </xf>
    <xf numFmtId="4" fontId="30" fillId="19" borderId="140" applyNumberFormat="0" applyProtection="0">
      <alignment vertical="center"/>
    </xf>
    <xf numFmtId="4" fontId="16" fillId="24" borderId="140" applyNumberFormat="0" applyProtection="0">
      <alignment horizontal="right" vertical="center"/>
    </xf>
    <xf numFmtId="4" fontId="23" fillId="0" borderId="141" applyNumberFormat="0" applyProtection="0">
      <alignment horizontal="left" vertical="center" indent="1"/>
    </xf>
    <xf numFmtId="4" fontId="23" fillId="0" borderId="141" applyNumberFormat="0" applyProtection="0">
      <alignment horizontal="left" vertical="center" indent="1"/>
    </xf>
    <xf numFmtId="4" fontId="30" fillId="19" borderId="140" applyNumberFormat="0" applyProtection="0">
      <alignment vertical="center"/>
    </xf>
    <xf numFmtId="0" fontId="17" fillId="19" borderId="140" applyNumberFormat="0" applyProtection="0">
      <alignment horizontal="left" vertical="top" indent="1"/>
    </xf>
    <xf numFmtId="4" fontId="16" fillId="24" borderId="140" applyNumberFormat="0" applyProtection="0">
      <alignment horizontal="right" vertical="center"/>
    </xf>
    <xf numFmtId="4" fontId="16" fillId="25" borderId="140" applyNumberFormat="0" applyProtection="0">
      <alignment horizontal="right" vertical="center"/>
    </xf>
    <xf numFmtId="4" fontId="16" fillId="26" borderId="140" applyNumberFormat="0" applyProtection="0">
      <alignment horizontal="right" vertical="center"/>
    </xf>
    <xf numFmtId="4" fontId="16" fillId="27" borderId="140" applyNumberFormat="0" applyProtection="0">
      <alignment horizontal="right" vertical="center"/>
    </xf>
    <xf numFmtId="4" fontId="16" fillId="28" borderId="140" applyNumberFormat="0" applyProtection="0">
      <alignment horizontal="right" vertical="center"/>
    </xf>
    <xf numFmtId="4" fontId="16" fillId="29" borderId="140" applyNumberFormat="0" applyProtection="0">
      <alignment horizontal="right" vertical="center"/>
    </xf>
    <xf numFmtId="4" fontId="16" fillId="30" borderId="140" applyNumberFormat="0" applyProtection="0">
      <alignment horizontal="right" vertical="center"/>
    </xf>
    <xf numFmtId="4" fontId="16" fillId="31" borderId="140" applyNumberFormat="0" applyProtection="0">
      <alignment horizontal="right" vertical="center"/>
    </xf>
    <xf numFmtId="4" fontId="16" fillId="32" borderId="140" applyNumberFormat="0" applyProtection="0">
      <alignment horizontal="right" vertical="center"/>
    </xf>
    <xf numFmtId="4" fontId="16" fillId="36" borderId="140" applyNumberFormat="0" applyProtection="0">
      <alignment horizontal="right" vertical="center"/>
    </xf>
    <xf numFmtId="0" fontId="20" fillId="35" borderId="140" applyNumberFormat="0" applyProtection="0">
      <alignment horizontal="left" vertical="top" indent="1"/>
    </xf>
    <xf numFmtId="0" fontId="20" fillId="38" borderId="140" applyNumberFormat="0" applyProtection="0">
      <alignment horizontal="left" vertical="top" indent="1"/>
    </xf>
    <xf numFmtId="0" fontId="20" fillId="39" borderId="140" applyNumberFormat="0" applyProtection="0">
      <alignment horizontal="left" vertical="top" indent="1"/>
    </xf>
    <xf numFmtId="0" fontId="20" fillId="3" borderId="140" applyNumberFormat="0" applyProtection="0">
      <alignment horizontal="left" vertical="top" indent="1"/>
    </xf>
    <xf numFmtId="4" fontId="16" fillId="40" borderId="140" applyNumberFormat="0" applyProtection="0">
      <alignment vertical="center"/>
    </xf>
    <xf numFmtId="4" fontId="35" fillId="40" borderId="140" applyNumberFormat="0" applyProtection="0">
      <alignment vertical="center"/>
    </xf>
    <xf numFmtId="0" fontId="16" fillId="40" borderId="140" applyNumberFormat="0" applyProtection="0">
      <alignment horizontal="left" vertical="top" indent="1"/>
    </xf>
    <xf numFmtId="4" fontId="35" fillId="41" borderId="140" applyNumberFormat="0" applyProtection="0">
      <alignment horizontal="right" vertical="center"/>
    </xf>
    <xf numFmtId="4" fontId="44" fillId="41" borderId="140" applyNumberFormat="0" applyProtection="0">
      <alignment horizontal="right" vertical="center"/>
    </xf>
    <xf numFmtId="4" fontId="44" fillId="41" borderId="140" applyNumberFormat="0" applyProtection="0">
      <alignment horizontal="right" vertical="center"/>
    </xf>
    <xf numFmtId="4" fontId="35" fillId="41" borderId="140" applyNumberFormat="0" applyProtection="0">
      <alignment horizontal="right" vertical="center"/>
    </xf>
    <xf numFmtId="0" fontId="16" fillId="40" borderId="140" applyNumberFormat="0" applyProtection="0">
      <alignment horizontal="left" vertical="top" indent="1"/>
    </xf>
    <xf numFmtId="4" fontId="35" fillId="40" borderId="140" applyNumberFormat="0" applyProtection="0">
      <alignment vertical="center"/>
    </xf>
    <xf numFmtId="4" fontId="16" fillId="40" borderId="140" applyNumberFormat="0" applyProtection="0">
      <alignment vertical="center"/>
    </xf>
    <xf numFmtId="0" fontId="20" fillId="3" borderId="140" applyNumberFormat="0" applyProtection="0">
      <alignment horizontal="left" vertical="top" indent="1"/>
    </xf>
    <xf numFmtId="0" fontId="20" fillId="39" borderId="140" applyNumberFormat="0" applyProtection="0">
      <alignment horizontal="left" vertical="top" indent="1"/>
    </xf>
    <xf numFmtId="0" fontId="20" fillId="38" borderId="140" applyNumberFormat="0" applyProtection="0">
      <alignment horizontal="left" vertical="top" indent="1"/>
    </xf>
    <xf numFmtId="0" fontId="20" fillId="35" borderId="140" applyNumberFormat="0" applyProtection="0">
      <alignment horizontal="left" vertical="top" indent="1"/>
    </xf>
    <xf numFmtId="4" fontId="16" fillId="36" borderId="140" applyNumberFormat="0" applyProtection="0">
      <alignment horizontal="right" vertical="center"/>
    </xf>
    <xf numFmtId="4" fontId="16" fillId="32" borderId="140" applyNumberFormat="0" applyProtection="0">
      <alignment horizontal="right" vertical="center"/>
    </xf>
    <xf numFmtId="4" fontId="16" fillId="31" borderId="140" applyNumberFormat="0" applyProtection="0">
      <alignment horizontal="right" vertical="center"/>
    </xf>
    <xf numFmtId="4" fontId="16" fillId="30" borderId="140" applyNumberFormat="0" applyProtection="0">
      <alignment horizontal="right" vertical="center"/>
    </xf>
    <xf numFmtId="4" fontId="16" fillId="29" borderId="140" applyNumberFormat="0" applyProtection="0">
      <alignment horizontal="right" vertical="center"/>
    </xf>
    <xf numFmtId="4" fontId="16" fillId="28" borderId="140" applyNumberFormat="0" applyProtection="0">
      <alignment horizontal="right" vertical="center"/>
    </xf>
    <xf numFmtId="4" fontId="16" fillId="27" borderId="140" applyNumberFormat="0" applyProtection="0">
      <alignment horizontal="right" vertical="center"/>
    </xf>
    <xf numFmtId="4" fontId="16" fillId="26" borderId="140" applyNumberFormat="0" applyProtection="0">
      <alignment horizontal="right" vertical="center"/>
    </xf>
    <xf numFmtId="4" fontId="16" fillId="25" borderId="140" applyNumberFormat="0" applyProtection="0">
      <alignment horizontal="right" vertical="center"/>
    </xf>
    <xf numFmtId="4" fontId="16" fillId="24" borderId="140" applyNumberFormat="0" applyProtection="0">
      <alignment horizontal="right" vertical="center"/>
    </xf>
    <xf numFmtId="0" fontId="17" fillId="19" borderId="140" applyNumberFormat="0" applyProtection="0">
      <alignment horizontal="left" vertical="top" indent="1"/>
    </xf>
    <xf numFmtId="4" fontId="30" fillId="19" borderId="140" applyNumberFormat="0" applyProtection="0">
      <alignment vertical="center"/>
    </xf>
    <xf numFmtId="4" fontId="16" fillId="26" borderId="138" applyNumberFormat="0" applyProtection="0">
      <alignment horizontal="right" vertical="center"/>
    </xf>
    <xf numFmtId="4" fontId="16" fillId="31" borderId="138" applyNumberFormat="0" applyProtection="0">
      <alignment horizontal="right" vertical="center"/>
    </xf>
    <xf numFmtId="0" fontId="4" fillId="0" borderId="0"/>
    <xf numFmtId="4" fontId="16" fillId="28" borderId="138" applyNumberFormat="0" applyProtection="0">
      <alignment horizontal="right" vertical="center"/>
    </xf>
    <xf numFmtId="0" fontId="4" fillId="0" borderId="0"/>
    <xf numFmtId="0" fontId="17" fillId="19" borderId="138" applyNumberFormat="0" applyProtection="0">
      <alignment horizontal="left" vertical="top" indent="1"/>
    </xf>
    <xf numFmtId="4" fontId="16" fillId="27" borderId="138" applyNumberFormat="0" applyProtection="0">
      <alignment horizontal="right" vertical="center"/>
    </xf>
    <xf numFmtId="4" fontId="16" fillId="25" borderId="138" applyNumberFormat="0" applyProtection="0">
      <alignment horizontal="right" vertical="center"/>
    </xf>
    <xf numFmtId="4" fontId="16" fillId="29" borderId="138" applyNumberFormat="0" applyProtection="0">
      <alignment horizontal="right" vertical="center"/>
    </xf>
    <xf numFmtId="4" fontId="16" fillId="32" borderId="138" applyNumberFormat="0" applyProtection="0">
      <alignment horizontal="right" vertical="center"/>
    </xf>
    <xf numFmtId="4" fontId="16" fillId="30" borderId="138" applyNumberFormat="0" applyProtection="0">
      <alignment horizontal="right" vertical="center"/>
    </xf>
    <xf numFmtId="4" fontId="44" fillId="41" borderId="138" applyNumberFormat="0" applyProtection="0">
      <alignment horizontal="right" vertical="center"/>
    </xf>
    <xf numFmtId="4" fontId="35" fillId="41" borderId="138" applyNumberFormat="0" applyProtection="0">
      <alignment horizontal="right" vertical="center"/>
    </xf>
    <xf numFmtId="0" fontId="16" fillId="40" borderId="138" applyNumberFormat="0" applyProtection="0">
      <alignment horizontal="left" vertical="top" indent="1"/>
    </xf>
    <xf numFmtId="4" fontId="35" fillId="40" borderId="138" applyNumberFormat="0" applyProtection="0">
      <alignment vertical="center"/>
    </xf>
    <xf numFmtId="4" fontId="16" fillId="40" borderId="138" applyNumberFormat="0" applyProtection="0">
      <alignment vertical="center"/>
    </xf>
    <xf numFmtId="0" fontId="20" fillId="3" borderId="138" applyNumberFormat="0" applyProtection="0">
      <alignment horizontal="left" vertical="top" indent="1"/>
    </xf>
    <xf numFmtId="0" fontId="20" fillId="39" borderId="138" applyNumberFormat="0" applyProtection="0">
      <alignment horizontal="left" vertical="top" indent="1"/>
    </xf>
    <xf numFmtId="0" fontId="20" fillId="38" borderId="138" applyNumberFormat="0" applyProtection="0">
      <alignment horizontal="left" vertical="top" indent="1"/>
    </xf>
    <xf numFmtId="0" fontId="20" fillId="35" borderId="138" applyNumberFormat="0" applyProtection="0">
      <alignment horizontal="left" vertical="top" indent="1"/>
    </xf>
    <xf numFmtId="4" fontId="16" fillId="36" borderId="138" applyNumberFormat="0" applyProtection="0">
      <alignment horizontal="right" vertical="center"/>
    </xf>
    <xf numFmtId="4" fontId="30" fillId="19" borderId="138" applyNumberFormat="0" applyProtection="0">
      <alignment vertical="center"/>
    </xf>
    <xf numFmtId="4" fontId="16" fillId="24" borderId="138" applyNumberFormat="0" applyProtection="0">
      <alignment horizontal="right" vertical="center"/>
    </xf>
    <xf numFmtId="4" fontId="23" fillId="0" borderId="139" applyNumberFormat="0" applyProtection="0">
      <alignment horizontal="left" vertical="center" indent="1"/>
    </xf>
    <xf numFmtId="4" fontId="23" fillId="0" borderId="139" applyNumberFormat="0" applyProtection="0">
      <alignment horizontal="left" vertical="center" indent="1"/>
    </xf>
    <xf numFmtId="0" fontId="20" fillId="83" borderId="139" applyNumberFormat="0">
      <protection locked="0"/>
    </xf>
    <xf numFmtId="4" fontId="30" fillId="19" borderId="138" applyNumberFormat="0" applyProtection="0">
      <alignment vertical="center"/>
    </xf>
    <xf numFmtId="0" fontId="17" fillId="19" borderId="138" applyNumberFormat="0" applyProtection="0">
      <alignment horizontal="left" vertical="top" indent="1"/>
    </xf>
    <xf numFmtId="4" fontId="16" fillId="24" borderId="138" applyNumberFormat="0" applyProtection="0">
      <alignment horizontal="right" vertical="center"/>
    </xf>
    <xf numFmtId="4" fontId="16" fillId="25" borderId="138" applyNumberFormat="0" applyProtection="0">
      <alignment horizontal="right" vertical="center"/>
    </xf>
    <xf numFmtId="4" fontId="16" fillId="26" borderId="138"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6" fillId="28" borderId="138" applyNumberFormat="0" applyProtection="0">
      <alignment horizontal="right" vertical="center"/>
    </xf>
    <xf numFmtId="4" fontId="16" fillId="29" borderId="138" applyNumberFormat="0" applyProtection="0">
      <alignment horizontal="right" vertical="center"/>
    </xf>
    <xf numFmtId="0" fontId="4" fillId="0" borderId="0"/>
    <xf numFmtId="0" fontId="4" fillId="0" borderId="0"/>
    <xf numFmtId="0" fontId="4" fillId="0" borderId="0"/>
    <xf numFmtId="4" fontId="16" fillId="30" borderId="138"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4" fontId="16" fillId="31" borderId="138"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6" fillId="32" borderId="138" applyNumberFormat="0" applyProtection="0">
      <alignment horizontal="right" vertical="center"/>
    </xf>
    <xf numFmtId="0" fontId="4" fillId="0" borderId="0"/>
    <xf numFmtId="0" fontId="4" fillId="0" borderId="0"/>
    <xf numFmtId="4" fontId="16" fillId="36" borderId="138" applyNumberFormat="0" applyProtection="0">
      <alignment horizontal="right" vertical="center"/>
    </xf>
    <xf numFmtId="0" fontId="4" fillId="0" borderId="0"/>
    <xf numFmtId="0" fontId="20" fillId="35" borderId="138" applyNumberFormat="0" applyProtection="0">
      <alignment horizontal="left" vertical="top" indent="1"/>
    </xf>
    <xf numFmtId="0" fontId="20" fillId="38" borderId="138" applyNumberFormat="0" applyProtection="0">
      <alignment horizontal="left" vertical="top" indent="1"/>
    </xf>
    <xf numFmtId="0" fontId="20" fillId="39" borderId="138" applyNumberFormat="0" applyProtection="0">
      <alignment horizontal="left" vertical="top" indent="1"/>
    </xf>
    <xf numFmtId="0" fontId="20" fillId="3" borderId="138" applyNumberFormat="0" applyProtection="0">
      <alignment horizontal="left" vertical="top" indent="1"/>
    </xf>
    <xf numFmtId="4" fontId="16" fillId="40" borderId="138" applyNumberFormat="0" applyProtection="0">
      <alignment vertical="center"/>
    </xf>
    <xf numFmtId="4" fontId="35" fillId="40" borderId="138" applyNumberFormat="0" applyProtection="0">
      <alignment vertical="center"/>
    </xf>
    <xf numFmtId="0" fontId="16" fillId="40" borderId="138" applyNumberFormat="0" applyProtection="0">
      <alignment horizontal="left" vertical="top" indent="1"/>
    </xf>
    <xf numFmtId="4" fontId="35" fillId="41" borderId="138" applyNumberFormat="0" applyProtection="0">
      <alignment horizontal="right" vertical="center"/>
    </xf>
    <xf numFmtId="4" fontId="44" fillId="41" borderId="138" applyNumberFormat="0" applyProtection="0">
      <alignment horizontal="right" vertical="center"/>
    </xf>
    <xf numFmtId="4" fontId="44" fillId="41" borderId="138" applyNumberFormat="0" applyProtection="0">
      <alignment horizontal="right" vertical="center"/>
    </xf>
    <xf numFmtId="0" fontId="25" fillId="44" borderId="139" applyNumberFormat="0" applyProtection="0">
      <alignment horizontal="center" vertical="top" wrapText="1"/>
    </xf>
    <xf numFmtId="0" fontId="25" fillId="43" borderId="139" applyNumberFormat="0" applyProtection="0">
      <alignment horizontal="center" vertical="center" wrapText="1"/>
    </xf>
    <xf numFmtId="4" fontId="35" fillId="41" borderId="138" applyNumberFormat="0" applyProtection="0">
      <alignment horizontal="right" vertical="center"/>
    </xf>
    <xf numFmtId="4" fontId="23" fillId="0" borderId="139" applyNumberFormat="0" applyProtection="0">
      <alignment horizontal="right" vertical="center" wrapText="1"/>
    </xf>
    <xf numFmtId="0" fontId="16" fillId="40" borderId="138" applyNumberFormat="0" applyProtection="0">
      <alignment horizontal="left" vertical="top" indent="1"/>
    </xf>
    <xf numFmtId="4" fontId="35" fillId="40" borderId="138" applyNumberFormat="0" applyProtection="0">
      <alignment vertical="center"/>
    </xf>
    <xf numFmtId="4" fontId="16" fillId="40" borderId="138" applyNumberFormat="0" applyProtection="0">
      <alignment vertical="center"/>
    </xf>
    <xf numFmtId="0" fontId="20" fillId="3" borderId="138" applyNumberFormat="0" applyProtection="0">
      <alignment horizontal="left" vertical="top" indent="1"/>
    </xf>
    <xf numFmtId="0" fontId="24" fillId="0" borderId="139" applyNumberFormat="0" applyProtection="0">
      <alignment horizontal="left" vertical="center" indent="2"/>
    </xf>
    <xf numFmtId="0" fontId="20" fillId="39" borderId="138" applyNumberFormat="0" applyProtection="0">
      <alignment horizontal="left" vertical="top" indent="1"/>
    </xf>
    <xf numFmtId="0" fontId="24" fillId="0" borderId="139" applyNumberFormat="0" applyProtection="0">
      <alignment horizontal="left" vertical="center" indent="2"/>
    </xf>
    <xf numFmtId="0" fontId="20" fillId="38" borderId="138" applyNumberFormat="0" applyProtection="0">
      <alignment horizontal="left" vertical="top" indent="1"/>
    </xf>
    <xf numFmtId="0" fontId="24" fillId="0" borderId="139" applyNumberFormat="0" applyProtection="0">
      <alignment horizontal="left" vertical="center" indent="2"/>
    </xf>
    <xf numFmtId="0" fontId="20" fillId="35" borderId="138" applyNumberFormat="0" applyProtection="0">
      <alignment horizontal="left" vertical="top" indent="1"/>
    </xf>
    <xf numFmtId="0" fontId="24" fillId="0" borderId="139" applyNumberFormat="0" applyProtection="0">
      <alignment horizontal="left" vertical="center" indent="2"/>
    </xf>
    <xf numFmtId="4" fontId="16" fillId="36" borderId="138" applyNumberFormat="0" applyProtection="0">
      <alignment horizontal="right" vertical="center"/>
    </xf>
    <xf numFmtId="4" fontId="16" fillId="34" borderId="139" applyNumberFormat="0" applyProtection="0">
      <alignment horizontal="left" vertical="center" indent="1"/>
    </xf>
    <xf numFmtId="4" fontId="17" fillId="33" borderId="139" applyNumberFormat="0" applyProtection="0">
      <alignment horizontal="left" vertical="center" indent="1"/>
    </xf>
    <xf numFmtId="4" fontId="16" fillId="32" borderId="138" applyNumberFormat="0" applyProtection="0">
      <alignment horizontal="right" vertical="center"/>
    </xf>
    <xf numFmtId="4" fontId="16" fillId="31" borderId="138" applyNumberFormat="0" applyProtection="0">
      <alignment horizontal="right" vertical="center"/>
    </xf>
    <xf numFmtId="4" fontId="16" fillId="30" borderId="138" applyNumberFormat="0" applyProtection="0">
      <alignment horizontal="right" vertical="center"/>
    </xf>
    <xf numFmtId="4" fontId="16" fillId="29" borderId="138" applyNumberFormat="0" applyProtection="0">
      <alignment horizontal="right" vertical="center"/>
    </xf>
    <xf numFmtId="4" fontId="16" fillId="28" borderId="138" applyNumberFormat="0" applyProtection="0">
      <alignment horizontal="right" vertical="center"/>
    </xf>
    <xf numFmtId="4" fontId="16" fillId="27" borderId="138" applyNumberFormat="0" applyProtection="0">
      <alignment horizontal="right" vertical="center"/>
    </xf>
    <xf numFmtId="4" fontId="16" fillId="26" borderId="138" applyNumberFormat="0" applyProtection="0">
      <alignment horizontal="right" vertical="center"/>
    </xf>
    <xf numFmtId="4" fontId="16" fillId="25" borderId="138" applyNumberFormat="0" applyProtection="0">
      <alignment horizontal="right" vertical="center"/>
    </xf>
    <xf numFmtId="4" fontId="16" fillId="24" borderId="138" applyNumberFormat="0" applyProtection="0">
      <alignment horizontal="right" vertical="center"/>
    </xf>
    <xf numFmtId="4" fontId="25" fillId="22" borderId="139" applyNumberFormat="0" applyProtection="0">
      <alignment horizontal="left" vertical="center"/>
    </xf>
    <xf numFmtId="0" fontId="17" fillId="19" borderId="138" applyNumberFormat="0" applyProtection="0">
      <alignment horizontal="left" vertical="top" indent="1"/>
    </xf>
    <xf numFmtId="4" fontId="29" fillId="18" borderId="139" applyNumberFormat="0" applyProtection="0">
      <alignment horizontal="left" vertical="center" indent="1"/>
    </xf>
    <xf numFmtId="4" fontId="30" fillId="19" borderId="138" applyNumberFormat="0" applyProtection="0">
      <alignment vertical="center"/>
    </xf>
    <xf numFmtId="4" fontId="16" fillId="26" borderId="138" applyNumberFormat="0" applyProtection="0">
      <alignment horizontal="right" vertical="center"/>
    </xf>
    <xf numFmtId="4" fontId="16" fillId="31" borderId="138" applyNumberFormat="0" applyProtection="0">
      <alignment horizontal="right" vertical="center"/>
    </xf>
    <xf numFmtId="4" fontId="16" fillId="28" borderId="138" applyNumberFormat="0" applyProtection="0">
      <alignment horizontal="right" vertical="center"/>
    </xf>
    <xf numFmtId="0" fontId="17" fillId="19" borderId="138" applyNumberFormat="0" applyProtection="0">
      <alignment horizontal="left" vertical="top" indent="1"/>
    </xf>
    <xf numFmtId="4" fontId="16" fillId="27" borderId="138" applyNumberFormat="0" applyProtection="0">
      <alignment horizontal="right" vertical="center"/>
    </xf>
    <xf numFmtId="4" fontId="16" fillId="25" borderId="138" applyNumberFormat="0" applyProtection="0">
      <alignment horizontal="right" vertical="center"/>
    </xf>
    <xf numFmtId="4" fontId="16" fillId="29" borderId="138" applyNumberFormat="0" applyProtection="0">
      <alignment horizontal="right" vertical="center"/>
    </xf>
    <xf numFmtId="4" fontId="16" fillId="32" borderId="138" applyNumberFormat="0" applyProtection="0">
      <alignment horizontal="right" vertical="center"/>
    </xf>
    <xf numFmtId="4" fontId="16" fillId="30" borderId="138" applyNumberFormat="0" applyProtection="0">
      <alignment horizontal="right" vertical="center"/>
    </xf>
    <xf numFmtId="4" fontId="44" fillId="41" borderId="138" applyNumberFormat="0" applyProtection="0">
      <alignment horizontal="right" vertical="center"/>
    </xf>
    <xf numFmtId="4" fontId="35" fillId="41" borderId="138" applyNumberFormat="0" applyProtection="0">
      <alignment horizontal="right" vertical="center"/>
    </xf>
    <xf numFmtId="0" fontId="16" fillId="40" borderId="138" applyNumberFormat="0" applyProtection="0">
      <alignment horizontal="left" vertical="top" indent="1"/>
    </xf>
    <xf numFmtId="4" fontId="35" fillId="40" borderId="138" applyNumberFormat="0" applyProtection="0">
      <alignment vertical="center"/>
    </xf>
    <xf numFmtId="4" fontId="16" fillId="40" borderId="138" applyNumberFormat="0" applyProtection="0">
      <alignment vertical="center"/>
    </xf>
    <xf numFmtId="0" fontId="20" fillId="3" borderId="138" applyNumberFormat="0" applyProtection="0">
      <alignment horizontal="left" vertical="top" indent="1"/>
    </xf>
    <xf numFmtId="0" fontId="20" fillId="39" borderId="138" applyNumberFormat="0" applyProtection="0">
      <alignment horizontal="left" vertical="top" indent="1"/>
    </xf>
    <xf numFmtId="0" fontId="20" fillId="38" borderId="138" applyNumberFormat="0" applyProtection="0">
      <alignment horizontal="left" vertical="top" indent="1"/>
    </xf>
    <xf numFmtId="0" fontId="20" fillId="35" borderId="138" applyNumberFormat="0" applyProtection="0">
      <alignment horizontal="left" vertical="top" indent="1"/>
    </xf>
    <xf numFmtId="4" fontId="16" fillId="36" borderId="138" applyNumberFormat="0" applyProtection="0">
      <alignment horizontal="right" vertical="center"/>
    </xf>
    <xf numFmtId="4" fontId="30" fillId="19" borderId="138" applyNumberFormat="0" applyProtection="0">
      <alignment vertical="center"/>
    </xf>
    <xf numFmtId="4" fontId="16" fillId="24" borderId="138" applyNumberFormat="0" applyProtection="0">
      <alignment horizontal="right" vertical="center"/>
    </xf>
    <xf numFmtId="4" fontId="23" fillId="0" borderId="139" applyNumberFormat="0" applyProtection="0">
      <alignment horizontal="left" vertical="center" indent="1"/>
    </xf>
    <xf numFmtId="4" fontId="23" fillId="0" borderId="139" applyNumberFormat="0" applyProtection="0">
      <alignment horizontal="left" vertical="center" indent="1"/>
    </xf>
    <xf numFmtId="4" fontId="30" fillId="19" borderId="138" applyNumberFormat="0" applyProtection="0">
      <alignment vertical="center"/>
    </xf>
    <xf numFmtId="0" fontId="17" fillId="19" borderId="138" applyNumberFormat="0" applyProtection="0">
      <alignment horizontal="left" vertical="top" indent="1"/>
    </xf>
    <xf numFmtId="4" fontId="16" fillId="24" borderId="138" applyNumberFormat="0" applyProtection="0">
      <alignment horizontal="right" vertical="center"/>
    </xf>
    <xf numFmtId="4" fontId="16" fillId="25" borderId="138" applyNumberFormat="0" applyProtection="0">
      <alignment horizontal="right" vertical="center"/>
    </xf>
    <xf numFmtId="4" fontId="16" fillId="26" borderId="138" applyNumberFormat="0" applyProtection="0">
      <alignment horizontal="right" vertical="center"/>
    </xf>
    <xf numFmtId="4" fontId="16" fillId="27" borderId="138" applyNumberFormat="0" applyProtection="0">
      <alignment horizontal="right" vertical="center"/>
    </xf>
    <xf numFmtId="4" fontId="16" fillId="28" borderId="138" applyNumberFormat="0" applyProtection="0">
      <alignment horizontal="right" vertical="center"/>
    </xf>
    <xf numFmtId="4" fontId="16" fillId="29" borderId="138" applyNumberFormat="0" applyProtection="0">
      <alignment horizontal="right" vertical="center"/>
    </xf>
    <xf numFmtId="4" fontId="16" fillId="30" borderId="138" applyNumberFormat="0" applyProtection="0">
      <alignment horizontal="right" vertical="center"/>
    </xf>
    <xf numFmtId="4" fontId="16" fillId="31" borderId="138" applyNumberFormat="0" applyProtection="0">
      <alignment horizontal="right" vertical="center"/>
    </xf>
    <xf numFmtId="4" fontId="16" fillId="32" borderId="138" applyNumberFormat="0" applyProtection="0">
      <alignment horizontal="right" vertical="center"/>
    </xf>
    <xf numFmtId="4" fontId="16" fillId="36" borderId="138" applyNumberFormat="0" applyProtection="0">
      <alignment horizontal="right" vertical="center"/>
    </xf>
    <xf numFmtId="0" fontId="20" fillId="35" borderId="138" applyNumberFormat="0" applyProtection="0">
      <alignment horizontal="left" vertical="top" indent="1"/>
    </xf>
    <xf numFmtId="0" fontId="20" fillId="38" borderId="138" applyNumberFormat="0" applyProtection="0">
      <alignment horizontal="left" vertical="top" indent="1"/>
    </xf>
    <xf numFmtId="0" fontId="20" fillId="3" borderId="138" applyNumberFormat="0" applyProtection="0">
      <alignment horizontal="left" vertical="top" indent="1"/>
    </xf>
    <xf numFmtId="4" fontId="16" fillId="40" borderId="138" applyNumberFormat="0" applyProtection="0">
      <alignment vertical="center"/>
    </xf>
    <xf numFmtId="4" fontId="35" fillId="40" borderId="138" applyNumberFormat="0" applyProtection="0">
      <alignment vertical="center"/>
    </xf>
    <xf numFmtId="0" fontId="16" fillId="40" borderId="138" applyNumberFormat="0" applyProtection="0">
      <alignment horizontal="left" vertical="top" indent="1"/>
    </xf>
    <xf numFmtId="4" fontId="35" fillId="41" borderId="138" applyNumberFormat="0" applyProtection="0">
      <alignment horizontal="right" vertical="center"/>
    </xf>
    <xf numFmtId="4" fontId="44" fillId="41" borderId="138" applyNumberFormat="0" applyProtection="0">
      <alignment horizontal="right" vertical="center"/>
    </xf>
    <xf numFmtId="4" fontId="44" fillId="41" borderId="138" applyNumberFormat="0" applyProtection="0">
      <alignment horizontal="right" vertical="center"/>
    </xf>
    <xf numFmtId="4" fontId="35" fillId="41" borderId="138" applyNumberFormat="0" applyProtection="0">
      <alignment horizontal="right" vertical="center"/>
    </xf>
    <xf numFmtId="4" fontId="16" fillId="40" borderId="138" applyNumberFormat="0" applyProtection="0">
      <alignment vertical="center"/>
    </xf>
    <xf numFmtId="0" fontId="4" fillId="0" borderId="0"/>
    <xf numFmtId="0" fontId="20" fillId="38" borderId="138" applyNumberFormat="0" applyProtection="0">
      <alignment horizontal="left" vertical="top" indent="1"/>
    </xf>
    <xf numFmtId="0" fontId="20" fillId="35" borderId="138" applyNumberFormat="0" applyProtection="0">
      <alignment horizontal="left" vertical="top" indent="1"/>
    </xf>
    <xf numFmtId="4" fontId="16" fillId="36" borderId="138" applyNumberFormat="0" applyProtection="0">
      <alignment horizontal="right" vertical="center"/>
    </xf>
    <xf numFmtId="4" fontId="16" fillId="32" borderId="138" applyNumberFormat="0" applyProtection="0">
      <alignment horizontal="right" vertical="center"/>
    </xf>
    <xf numFmtId="4" fontId="16" fillId="31" borderId="138" applyNumberFormat="0" applyProtection="0">
      <alignment horizontal="right" vertical="center"/>
    </xf>
    <xf numFmtId="4" fontId="16" fillId="30" borderId="138" applyNumberFormat="0" applyProtection="0">
      <alignment horizontal="right" vertical="center"/>
    </xf>
    <xf numFmtId="4" fontId="16" fillId="29" borderId="138" applyNumberFormat="0" applyProtection="0">
      <alignment horizontal="right" vertical="center"/>
    </xf>
    <xf numFmtId="4" fontId="16" fillId="28" borderId="138" applyNumberFormat="0" applyProtection="0">
      <alignment horizontal="right" vertical="center"/>
    </xf>
    <xf numFmtId="4" fontId="16" fillId="27" borderId="138" applyNumberFormat="0" applyProtection="0">
      <alignment horizontal="right" vertical="center"/>
    </xf>
    <xf numFmtId="4" fontId="16" fillId="26" borderId="138" applyNumberFormat="0" applyProtection="0">
      <alignment horizontal="right" vertical="center"/>
    </xf>
    <xf numFmtId="4" fontId="16" fillId="25" borderId="138" applyNumberFormat="0" applyProtection="0">
      <alignment horizontal="right" vertical="center"/>
    </xf>
    <xf numFmtId="4" fontId="16" fillId="24" borderId="138" applyNumberFormat="0" applyProtection="0">
      <alignment horizontal="right" vertical="center"/>
    </xf>
    <xf numFmtId="0" fontId="17" fillId="19" borderId="138" applyNumberFormat="0" applyProtection="0">
      <alignment horizontal="left" vertical="top" indent="1"/>
    </xf>
    <xf numFmtId="0" fontId="20" fillId="88" borderId="133" applyNumberFormat="0" applyFont="0" applyAlignment="0" applyProtection="0"/>
    <xf numFmtId="4" fontId="30" fillId="19" borderId="138" applyNumberFormat="0" applyProtection="0">
      <alignment vertical="center"/>
    </xf>
    <xf numFmtId="4" fontId="17" fillId="33" borderId="139" applyNumberFormat="0" applyProtection="0">
      <alignment horizontal="left" vertical="center" indent="1"/>
    </xf>
    <xf numFmtId="4" fontId="29" fillId="18" borderId="139" applyNumberFormat="0" applyProtection="0">
      <alignment horizontal="left" vertical="center" indent="1"/>
    </xf>
    <xf numFmtId="0" fontId="24" fillId="0" borderId="139" applyNumberFormat="0" applyProtection="0">
      <alignment horizontal="left" vertical="center" indent="2"/>
    </xf>
    <xf numFmtId="0" fontId="24" fillId="0" borderId="139" applyNumberFormat="0" applyProtection="0">
      <alignment horizontal="left" vertical="center" indent="2"/>
    </xf>
    <xf numFmtId="4" fontId="29" fillId="18" borderId="141" applyNumberFormat="0" applyProtection="0">
      <alignment horizontal="right" vertical="center" wrapText="1"/>
    </xf>
    <xf numFmtId="4" fontId="16" fillId="24" borderId="140" applyNumberFormat="0" applyProtection="0">
      <alignment horizontal="right" vertical="center"/>
    </xf>
    <xf numFmtId="4" fontId="23" fillId="0" borderId="139" applyNumberFormat="0" applyProtection="0">
      <alignment horizontal="right" vertical="center" wrapText="1"/>
    </xf>
    <xf numFmtId="4" fontId="16" fillId="25" borderId="140" applyNumberFormat="0" applyProtection="0">
      <alignment horizontal="right" vertical="center"/>
    </xf>
    <xf numFmtId="4" fontId="16" fillId="26" borderId="140" applyNumberFormat="0" applyProtection="0">
      <alignment horizontal="right" vertical="center"/>
    </xf>
    <xf numFmtId="4" fontId="16" fillId="27" borderId="140" applyNumberFormat="0" applyProtection="0">
      <alignment horizontal="right" vertical="center"/>
    </xf>
    <xf numFmtId="4" fontId="16" fillId="28" borderId="140" applyNumberFormat="0" applyProtection="0">
      <alignment horizontal="right" vertical="center"/>
    </xf>
    <xf numFmtId="4" fontId="16" fillId="29" borderId="140" applyNumberFormat="0" applyProtection="0">
      <alignment horizontal="right" vertical="center"/>
    </xf>
    <xf numFmtId="4" fontId="16" fillId="30" borderId="140" applyNumberFormat="0" applyProtection="0">
      <alignment horizontal="right" vertical="center"/>
    </xf>
    <xf numFmtId="0" fontId="25" fillId="43" borderId="139" applyNumberFormat="0" applyProtection="0">
      <alignment horizontal="center" vertical="center" wrapText="1"/>
    </xf>
    <xf numFmtId="0" fontId="25" fillId="44" borderId="139" applyNumberFormat="0" applyProtection="0">
      <alignment horizontal="center" vertical="top" wrapText="1"/>
    </xf>
    <xf numFmtId="4" fontId="16" fillId="32" borderId="140" applyNumberFormat="0" applyProtection="0">
      <alignment horizontal="right" vertical="center"/>
    </xf>
    <xf numFmtId="4" fontId="17" fillId="33" borderId="141" applyNumberFormat="0" applyProtection="0">
      <alignment horizontal="left" vertical="center" indent="1"/>
    </xf>
    <xf numFmtId="4" fontId="16" fillId="34" borderId="141" applyNumberFormat="0" applyProtection="0">
      <alignment horizontal="left" vertical="center" indent="1"/>
    </xf>
    <xf numFmtId="0" fontId="20" fillId="88" borderId="132" applyNumberFormat="0" applyFont="0" applyAlignment="0" applyProtection="0"/>
    <xf numFmtId="4" fontId="16" fillId="36" borderId="140" applyNumberFormat="0" applyProtection="0">
      <alignment horizontal="right" vertical="center"/>
    </xf>
    <xf numFmtId="0" fontId="24" fillId="0" borderId="141" applyNumberFormat="0" applyProtection="0">
      <alignment horizontal="left" vertical="center" indent="2"/>
    </xf>
    <xf numFmtId="0" fontId="20" fillId="35" borderId="140" applyNumberFormat="0" applyProtection="0">
      <alignment horizontal="left" vertical="top" indent="1"/>
    </xf>
    <xf numFmtId="0" fontId="24" fillId="0" borderId="141" applyNumberFormat="0" applyProtection="0">
      <alignment horizontal="left" vertical="center" indent="2"/>
    </xf>
    <xf numFmtId="0" fontId="20" fillId="38" borderId="140" applyNumberFormat="0" applyProtection="0">
      <alignment horizontal="left" vertical="top" indent="1"/>
    </xf>
    <xf numFmtId="0" fontId="24" fillId="0" borderId="141" applyNumberFormat="0" applyProtection="0">
      <alignment horizontal="left" vertical="center" indent="2"/>
    </xf>
    <xf numFmtId="4" fontId="16" fillId="34" borderId="139" applyNumberFormat="0" applyProtection="0">
      <alignment horizontal="left" vertical="center" indent="1"/>
    </xf>
    <xf numFmtId="4" fontId="30" fillId="19" borderId="140" applyNumberFormat="0" applyProtection="0">
      <alignment vertical="center"/>
    </xf>
    <xf numFmtId="0" fontId="17" fillId="19" borderId="140" applyNumberFormat="0" applyProtection="0">
      <alignment horizontal="left" vertical="top" indent="1"/>
    </xf>
    <xf numFmtId="4" fontId="29" fillId="18" borderId="139" applyNumberFormat="0" applyProtection="0">
      <alignment horizontal="right" vertical="center" wrapText="1"/>
    </xf>
    <xf numFmtId="4" fontId="25" fillId="22" borderId="139" applyNumberFormat="0" applyProtection="0">
      <alignment horizontal="left" vertical="center"/>
    </xf>
    <xf numFmtId="0" fontId="20" fillId="83" borderId="139" applyNumberFormat="0">
      <protection locked="0"/>
    </xf>
    <xf numFmtId="0" fontId="20" fillId="39" borderId="140" applyNumberFormat="0" applyProtection="0">
      <alignment horizontal="left" vertical="top" indent="1"/>
    </xf>
    <xf numFmtId="4" fontId="16" fillId="31" borderId="140" applyNumberFormat="0" applyProtection="0">
      <alignment horizontal="right" vertical="center"/>
    </xf>
    <xf numFmtId="4" fontId="29" fillId="18" borderId="139" applyNumberFormat="0" applyProtection="0">
      <alignment horizontal="right" vertical="center" wrapText="1"/>
    </xf>
    <xf numFmtId="0" fontId="24" fillId="0" borderId="139" applyNumberFormat="0" applyProtection="0">
      <alignment horizontal="left" vertical="center" indent="2"/>
    </xf>
    <xf numFmtId="4" fontId="25" fillId="22" borderId="141" applyNumberFormat="0" applyProtection="0">
      <alignment horizontal="left" vertical="center"/>
    </xf>
    <xf numFmtId="4" fontId="23" fillId="0" borderId="137" applyNumberFormat="0" applyProtection="0">
      <alignment horizontal="left" vertical="center" indent="1"/>
    </xf>
    <xf numFmtId="0" fontId="20" fillId="88" borderId="132" applyNumberFormat="0" applyFont="0" applyAlignment="0" applyProtection="0"/>
    <xf numFmtId="4" fontId="23" fillId="0" borderId="137" applyNumberFormat="0" applyProtection="0">
      <alignment horizontal="left" vertical="center" indent="1"/>
    </xf>
    <xf numFmtId="0" fontId="20" fillId="83" borderId="137" applyNumberFormat="0">
      <protection locked="0"/>
    </xf>
    <xf numFmtId="0" fontId="20" fillId="88" borderId="132" applyNumberFormat="0" applyFont="0" applyAlignment="0" applyProtection="0"/>
    <xf numFmtId="0" fontId="25" fillId="44" borderId="137" applyNumberFormat="0" applyProtection="0">
      <alignment horizontal="center" vertical="top" wrapText="1"/>
    </xf>
    <xf numFmtId="4" fontId="23" fillId="0" borderId="137" applyNumberFormat="0" applyProtection="0">
      <alignment horizontal="right" vertical="center" wrapText="1"/>
    </xf>
    <xf numFmtId="0" fontId="24" fillId="0" borderId="137" applyNumberFormat="0" applyProtection="0">
      <alignment horizontal="left" vertical="center" indent="2"/>
    </xf>
    <xf numFmtId="0" fontId="24" fillId="0" borderId="137" applyNumberFormat="0" applyProtection="0">
      <alignment horizontal="left" vertical="center" indent="2"/>
    </xf>
    <xf numFmtId="0" fontId="24" fillId="0" borderId="137" applyNumberFormat="0" applyProtection="0">
      <alignment horizontal="left" vertical="center" indent="2"/>
    </xf>
    <xf numFmtId="0" fontId="24" fillId="0" borderId="137" applyNumberFormat="0" applyProtection="0">
      <alignment horizontal="left" vertical="center" indent="2"/>
    </xf>
    <xf numFmtId="4" fontId="16" fillId="34" borderId="137" applyNumberFormat="0" applyProtection="0">
      <alignment horizontal="left" vertical="center" indent="1"/>
    </xf>
    <xf numFmtId="0" fontId="20" fillId="88" borderId="132" applyNumberFormat="0" applyFont="0" applyAlignment="0" applyProtection="0"/>
    <xf numFmtId="4" fontId="17" fillId="33" borderId="137" applyNumberFormat="0" applyProtection="0">
      <alignment horizontal="left" vertical="center" indent="1"/>
    </xf>
    <xf numFmtId="4" fontId="25" fillId="22" borderId="137" applyNumberFormat="0" applyProtection="0">
      <alignment horizontal="left" vertical="center"/>
    </xf>
    <xf numFmtId="0" fontId="20" fillId="88" borderId="132" applyNumberFormat="0" applyFont="0" applyAlignment="0" applyProtection="0"/>
    <xf numFmtId="4" fontId="29" fillId="18" borderId="137" applyNumberFormat="0" applyProtection="0">
      <alignment horizontal="left" vertical="center" indent="1"/>
    </xf>
    <xf numFmtId="4" fontId="29" fillId="18" borderId="137" applyNumberFormat="0" applyProtection="0">
      <alignment horizontal="right" vertical="center" wrapText="1"/>
    </xf>
    <xf numFmtId="0" fontId="4" fillId="5" borderId="13" applyNumberFormat="0" applyFont="0" applyAlignment="0" applyProtection="0"/>
    <xf numFmtId="0" fontId="4" fillId="5" borderId="13" applyNumberFormat="0" applyFont="0" applyAlignment="0" applyProtection="0"/>
    <xf numFmtId="4" fontId="23" fillId="0" borderId="137" applyNumberFormat="0" applyProtection="0">
      <alignment horizontal="left" vertical="center" indent="1"/>
    </xf>
    <xf numFmtId="0" fontId="66" fillId="88" borderId="133" applyNumberFormat="0" applyFont="0" applyAlignment="0" applyProtection="0"/>
    <xf numFmtId="0" fontId="20" fillId="83" borderId="137" applyNumberFormat="0">
      <protection locked="0"/>
    </xf>
    <xf numFmtId="0" fontId="176" fillId="34" borderId="134" applyNumberFormat="0" applyAlignment="0" applyProtection="0"/>
    <xf numFmtId="0" fontId="176" fillId="90" borderId="134" applyNumberFormat="0" applyAlignment="0" applyProtection="0"/>
    <xf numFmtId="0" fontId="176" fillId="90" borderId="134" applyNumberFormat="0" applyAlignment="0" applyProtection="0"/>
    <xf numFmtId="0" fontId="176" fillId="34" borderId="134" applyNumberFormat="0" applyAlignment="0" applyProtection="0"/>
    <xf numFmtId="0" fontId="176" fillId="90" borderId="134" applyNumberFormat="0" applyAlignment="0" applyProtection="0"/>
    <xf numFmtId="0" fontId="176" fillId="90" borderId="134" applyNumberFormat="0" applyAlignment="0" applyProtection="0"/>
    <xf numFmtId="0" fontId="176" fillId="90" borderId="134" applyNumberFormat="0" applyAlignment="0" applyProtection="0"/>
    <xf numFmtId="0" fontId="176" fillId="90" borderId="134" applyNumberFormat="0" applyAlignment="0" applyProtection="0"/>
    <xf numFmtId="0" fontId="176" fillId="90" borderId="134"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80" fillId="0" borderId="80" applyNumberFormat="0" applyFill="0" applyBorder="0" applyAlignment="0" applyProtection="0">
      <protection hidden="1"/>
    </xf>
    <xf numFmtId="4" fontId="16" fillId="0" borderId="134" applyNumberFormat="0" applyProtection="0">
      <alignment vertical="center"/>
    </xf>
    <xf numFmtId="4" fontId="16" fillId="0" borderId="134" applyNumberFormat="0" applyProtection="0">
      <alignment vertical="center"/>
    </xf>
    <xf numFmtId="4" fontId="16" fillId="0" borderId="134" applyNumberFormat="0" applyProtection="0">
      <alignment horizontal="left" vertical="center" indent="1"/>
    </xf>
    <xf numFmtId="4" fontId="16" fillId="19" borderId="134" applyNumberFormat="0" applyProtection="0">
      <alignment horizontal="left" vertical="center" indent="1"/>
    </xf>
    <xf numFmtId="4" fontId="25" fillId="22" borderId="129" applyNumberFormat="0" applyProtection="0">
      <alignment horizontal="left" vertical="center"/>
    </xf>
    <xf numFmtId="0" fontId="20" fillId="0" borderId="134" applyNumberFormat="0" applyProtection="0">
      <alignment horizontal="left" vertical="center" indent="1"/>
    </xf>
    <xf numFmtId="4" fontId="16" fillId="2" borderId="134" applyNumberFormat="0" applyProtection="0">
      <alignment horizontal="right" vertical="center"/>
    </xf>
    <xf numFmtId="4" fontId="16" fillId="105" borderId="134" applyNumberFormat="0" applyProtection="0">
      <alignment horizontal="right" vertical="center"/>
    </xf>
    <xf numFmtId="4" fontId="16" fillId="42" borderId="134" applyNumberFormat="0" applyProtection="0">
      <alignment horizontal="right" vertical="center"/>
    </xf>
    <xf numFmtId="4" fontId="16" fillId="106" borderId="134" applyNumberFormat="0" applyProtection="0">
      <alignment horizontal="right" vertical="center"/>
    </xf>
    <xf numFmtId="4" fontId="16" fillId="107" borderId="134" applyNumberFormat="0" applyProtection="0">
      <alignment horizontal="right" vertical="center"/>
    </xf>
    <xf numFmtId="4" fontId="16" fillId="108" borderId="134" applyNumberFormat="0" applyProtection="0">
      <alignment horizontal="right" vertical="center"/>
    </xf>
    <xf numFmtId="4" fontId="16" fillId="109" borderId="134" applyNumberFormat="0" applyProtection="0">
      <alignment horizontal="right" vertical="center"/>
    </xf>
    <xf numFmtId="4" fontId="16" fillId="110" borderId="134" applyNumberFormat="0" applyProtection="0">
      <alignment horizontal="right" vertical="center"/>
    </xf>
    <xf numFmtId="4" fontId="16" fillId="111" borderId="134" applyNumberFormat="0" applyProtection="0">
      <alignment horizontal="right" vertical="center"/>
    </xf>
    <xf numFmtId="0" fontId="20" fillId="112" borderId="134" applyNumberFormat="0" applyProtection="0">
      <alignment horizontal="left" vertical="center" indent="1"/>
    </xf>
    <xf numFmtId="0" fontId="24" fillId="113" borderId="129" applyNumberFormat="0" applyProtection="0">
      <alignment horizontal="left" vertical="center" indent="2"/>
    </xf>
    <xf numFmtId="0" fontId="24" fillId="113" borderId="129" applyNumberFormat="0" applyProtection="0">
      <alignment horizontal="left" vertical="center" indent="2"/>
    </xf>
    <xf numFmtId="0" fontId="25" fillId="114" borderId="129" applyNumberFormat="0" applyProtection="0">
      <alignment horizontal="left" vertical="center" indent="2"/>
    </xf>
    <xf numFmtId="0" fontId="25" fillId="114" borderId="129" applyNumberFormat="0" applyProtection="0">
      <alignment horizontal="left" vertical="center" indent="2"/>
    </xf>
    <xf numFmtId="0" fontId="24" fillId="113" borderId="129" applyNumberFormat="0" applyProtection="0">
      <alignment horizontal="left" vertical="center" indent="2"/>
    </xf>
    <xf numFmtId="0" fontId="25" fillId="114" borderId="129" applyNumberFormat="0" applyProtection="0">
      <alignment horizontal="left" vertical="center" indent="2"/>
    </xf>
    <xf numFmtId="0" fontId="24" fillId="0" borderId="129" applyNumberFormat="0" applyProtection="0">
      <alignment horizontal="left" vertical="center" indent="2"/>
    </xf>
    <xf numFmtId="0" fontId="20" fillId="49" borderId="134" applyNumberFormat="0" applyProtection="0">
      <alignment horizontal="left" vertical="center" indent="1"/>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113" borderId="129" applyNumberFormat="0" applyProtection="0">
      <alignment horizontal="left" vertical="center" indent="2"/>
    </xf>
    <xf numFmtId="0" fontId="25" fillId="114" borderId="129" applyNumberFormat="0" applyProtection="0">
      <alignment horizontal="left" vertical="center" indent="2"/>
    </xf>
    <xf numFmtId="0" fontId="24" fillId="113" borderId="129" applyNumberFormat="0" applyProtection="0">
      <alignment horizontal="left" vertical="center" indent="2"/>
    </xf>
    <xf numFmtId="0" fontId="24" fillId="113" borderId="129" applyNumberFormat="0" applyProtection="0">
      <alignment horizontal="left" vertical="center" indent="2"/>
    </xf>
    <xf numFmtId="0" fontId="25" fillId="114" borderId="129" applyNumberFormat="0" applyProtection="0">
      <alignment horizontal="left" vertical="center" indent="2"/>
    </xf>
    <xf numFmtId="0" fontId="25" fillId="114" borderId="129" applyNumberFormat="0" applyProtection="0">
      <alignment horizontal="left" vertical="center" indent="2"/>
    </xf>
    <xf numFmtId="0" fontId="25" fillId="114" borderId="129" applyNumberFormat="0" applyProtection="0">
      <alignment horizontal="left" vertical="center" indent="2"/>
    </xf>
    <xf numFmtId="0" fontId="20" fillId="35" borderId="128" applyNumberFormat="0" applyProtection="0">
      <alignment horizontal="left" vertical="top" indent="1"/>
    </xf>
    <xf numFmtId="0" fontId="20" fillId="35" borderId="128" applyNumberFormat="0" applyProtection="0">
      <alignment horizontal="left" vertical="top" indent="1"/>
    </xf>
    <xf numFmtId="0" fontId="20" fillId="49" borderId="134" applyNumberFormat="0" applyProtection="0">
      <alignment horizontal="left" vertical="center" indent="1"/>
    </xf>
    <xf numFmtId="0" fontId="20" fillId="35" borderId="128" applyNumberFormat="0" applyProtection="0">
      <alignment horizontal="left" vertical="top" indent="1"/>
    </xf>
    <xf numFmtId="0" fontId="20" fillId="35" borderId="128" applyNumberFormat="0" applyProtection="0">
      <alignment horizontal="left" vertical="top" indent="1"/>
    </xf>
    <xf numFmtId="0" fontId="20" fillId="35" borderId="128" applyNumberFormat="0" applyProtection="0">
      <alignment horizontal="left" vertical="top" indent="1"/>
    </xf>
    <xf numFmtId="0" fontId="20" fillId="35" borderId="128" applyNumberFormat="0" applyProtection="0">
      <alignment horizontal="left" vertical="top" indent="1"/>
    </xf>
    <xf numFmtId="0" fontId="20" fillId="35" borderId="128" applyNumberFormat="0" applyProtection="0">
      <alignment horizontal="left" vertical="top" indent="1"/>
    </xf>
    <xf numFmtId="0" fontId="20" fillId="35" borderId="128" applyNumberFormat="0" applyProtection="0">
      <alignment horizontal="left" vertical="top" indent="1"/>
    </xf>
    <xf numFmtId="0" fontId="20" fillId="35" borderId="128" applyNumberFormat="0" applyProtection="0">
      <alignment horizontal="left" vertical="top" indent="1"/>
    </xf>
    <xf numFmtId="0" fontId="20" fillId="49" borderId="134" applyNumberFormat="0" applyProtection="0">
      <alignment horizontal="left" vertical="center" indent="1"/>
    </xf>
    <xf numFmtId="0" fontId="20" fillId="35" borderId="128" applyNumberFormat="0" applyProtection="0">
      <alignment horizontal="left" vertical="top" indent="1"/>
    </xf>
    <xf numFmtId="0" fontId="20" fillId="35" borderId="128" applyNumberFormat="0" applyProtection="0">
      <alignment horizontal="left" vertical="top" indent="1"/>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115"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0" fillId="23" borderId="134" applyNumberFormat="0" applyProtection="0">
      <alignment horizontal="left" vertical="center" indent="1"/>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115" borderId="129" applyNumberFormat="0" applyProtection="0">
      <alignment horizontal="left" vertical="center" indent="2"/>
    </xf>
    <xf numFmtId="0" fontId="24" fillId="115"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115" borderId="129" applyNumberFormat="0" applyProtection="0">
      <alignment horizontal="left" vertical="center" indent="2"/>
    </xf>
    <xf numFmtId="0" fontId="24" fillId="115" borderId="129" applyNumberFormat="0" applyProtection="0">
      <alignment horizontal="left" vertical="center" indent="2"/>
    </xf>
    <xf numFmtId="0" fontId="20" fillId="38" borderId="128" applyNumberFormat="0" applyProtection="0">
      <alignment horizontal="left" vertical="top" indent="1"/>
    </xf>
    <xf numFmtId="0" fontId="20" fillId="38" borderId="128" applyNumberFormat="0" applyProtection="0">
      <alignment horizontal="left" vertical="top" indent="1"/>
    </xf>
    <xf numFmtId="0" fontId="20" fillId="23" borderId="134" applyNumberFormat="0" applyProtection="0">
      <alignment horizontal="left" vertical="center" indent="1"/>
    </xf>
    <xf numFmtId="0" fontId="20" fillId="38" borderId="128" applyNumberFormat="0" applyProtection="0">
      <alignment horizontal="left" vertical="top" indent="1"/>
    </xf>
    <xf numFmtId="0" fontId="20" fillId="38" borderId="128" applyNumberFormat="0" applyProtection="0">
      <alignment horizontal="left" vertical="top" indent="1"/>
    </xf>
    <xf numFmtId="0" fontId="20" fillId="38" borderId="128" applyNumberFormat="0" applyProtection="0">
      <alignment horizontal="left" vertical="top" indent="1"/>
    </xf>
    <xf numFmtId="0" fontId="20" fillId="38" borderId="128" applyNumberFormat="0" applyProtection="0">
      <alignment horizontal="left" vertical="top" indent="1"/>
    </xf>
    <xf numFmtId="0" fontId="20" fillId="38" borderId="128" applyNumberFormat="0" applyProtection="0">
      <alignment horizontal="left" vertical="top" indent="1"/>
    </xf>
    <xf numFmtId="0" fontId="20" fillId="38" borderId="128" applyNumberFormat="0" applyProtection="0">
      <alignment horizontal="left" vertical="top" indent="1"/>
    </xf>
    <xf numFmtId="0" fontId="20" fillId="38" borderId="128" applyNumberFormat="0" applyProtection="0">
      <alignment horizontal="left" vertical="top" indent="1"/>
    </xf>
    <xf numFmtId="0" fontId="20" fillId="23" borderId="134" applyNumberFormat="0" applyProtection="0">
      <alignment horizontal="left" vertical="center" indent="1"/>
    </xf>
    <xf numFmtId="0" fontId="20" fillId="38" borderId="128" applyNumberFormat="0" applyProtection="0">
      <alignment horizontal="left" vertical="top" indent="1"/>
    </xf>
    <xf numFmtId="0" fontId="20" fillId="38" borderId="128" applyNumberFormat="0" applyProtection="0">
      <alignment horizontal="left" vertical="top" indent="1"/>
    </xf>
    <xf numFmtId="0" fontId="20" fillId="101" borderId="134" applyNumberFormat="0" applyProtection="0">
      <alignment horizontal="left" vertical="center" indent="1"/>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0" fillId="39" borderId="128" applyNumberFormat="0" applyProtection="0">
      <alignment horizontal="left" vertical="top" indent="1"/>
    </xf>
    <xf numFmtId="0" fontId="20" fillId="39" borderId="128" applyNumberFormat="0" applyProtection="0">
      <alignment horizontal="left" vertical="top" indent="1"/>
    </xf>
    <xf numFmtId="0" fontId="20" fillId="101" borderId="134" applyNumberFormat="0" applyProtection="0">
      <alignment horizontal="left" vertical="center" indent="1"/>
    </xf>
    <xf numFmtId="0" fontId="20" fillId="39" borderId="128" applyNumberFormat="0" applyProtection="0">
      <alignment horizontal="left" vertical="top" indent="1"/>
    </xf>
    <xf numFmtId="0" fontId="20" fillId="39" borderId="128" applyNumberFormat="0" applyProtection="0">
      <alignment horizontal="left" vertical="top" indent="1"/>
    </xf>
    <xf numFmtId="0" fontId="20" fillId="39" borderId="128" applyNumberFormat="0" applyProtection="0">
      <alignment horizontal="left" vertical="top" indent="1"/>
    </xf>
    <xf numFmtId="0" fontId="20" fillId="39" borderId="128" applyNumberFormat="0" applyProtection="0">
      <alignment horizontal="left" vertical="top" indent="1"/>
    </xf>
    <xf numFmtId="0" fontId="20" fillId="39" borderId="128" applyNumberFormat="0" applyProtection="0">
      <alignment horizontal="left" vertical="top" indent="1"/>
    </xf>
    <xf numFmtId="0" fontId="20" fillId="39" borderId="128" applyNumberFormat="0" applyProtection="0">
      <alignment horizontal="left" vertical="top" indent="1"/>
    </xf>
    <xf numFmtId="0" fontId="20" fillId="39" borderId="128" applyNumberFormat="0" applyProtection="0">
      <alignment horizontal="left" vertical="top" indent="1"/>
    </xf>
    <xf numFmtId="0" fontId="20" fillId="101" borderId="134" applyNumberFormat="0" applyProtection="0">
      <alignment horizontal="left" vertical="center" indent="1"/>
    </xf>
    <xf numFmtId="0" fontId="20" fillId="39" borderId="128" applyNumberFormat="0" applyProtection="0">
      <alignment horizontal="left" vertical="top" indent="1"/>
    </xf>
    <xf numFmtId="0" fontId="20" fillId="39" borderId="128" applyNumberFormat="0" applyProtection="0">
      <alignment horizontal="left" vertical="top" indent="1"/>
    </xf>
    <xf numFmtId="0" fontId="20" fillId="112" borderId="134" applyNumberFormat="0" applyProtection="0">
      <alignment horizontal="left" vertical="center" indent="1"/>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4" fillId="0" borderId="129" applyNumberFormat="0" applyProtection="0">
      <alignment horizontal="left" vertical="center" indent="2"/>
    </xf>
    <xf numFmtId="0" fontId="20" fillId="3" borderId="128" applyNumberFormat="0" applyProtection="0">
      <alignment horizontal="left" vertical="top" indent="1"/>
    </xf>
    <xf numFmtId="0" fontId="20" fillId="3" borderId="128" applyNumberFormat="0" applyProtection="0">
      <alignment horizontal="left" vertical="top" indent="1"/>
    </xf>
    <xf numFmtId="0" fontId="20" fillId="112" borderId="134" applyNumberFormat="0" applyProtection="0">
      <alignment horizontal="left" vertical="center" indent="1"/>
    </xf>
    <xf numFmtId="0" fontId="20" fillId="3" borderId="128" applyNumberFormat="0" applyProtection="0">
      <alignment horizontal="left" vertical="top" indent="1"/>
    </xf>
    <xf numFmtId="0" fontId="20" fillId="3" borderId="128" applyNumberFormat="0" applyProtection="0">
      <alignment horizontal="left" vertical="top" indent="1"/>
    </xf>
    <xf numFmtId="0" fontId="20" fillId="3" borderId="128" applyNumberFormat="0" applyProtection="0">
      <alignment horizontal="left" vertical="top" indent="1"/>
    </xf>
    <xf numFmtId="0" fontId="20" fillId="3" borderId="128" applyNumberFormat="0" applyProtection="0">
      <alignment horizontal="left" vertical="top" indent="1"/>
    </xf>
    <xf numFmtId="0" fontId="20" fillId="3" borderId="128" applyNumberFormat="0" applyProtection="0">
      <alignment horizontal="left" vertical="top" indent="1"/>
    </xf>
    <xf numFmtId="0" fontId="20" fillId="3" borderId="128" applyNumberFormat="0" applyProtection="0">
      <alignment horizontal="left" vertical="top" indent="1"/>
    </xf>
    <xf numFmtId="0" fontId="20" fillId="3" borderId="128" applyNumberFormat="0" applyProtection="0">
      <alignment horizontal="left" vertical="top" indent="1"/>
    </xf>
    <xf numFmtId="0" fontId="20" fillId="112" borderId="134" applyNumberFormat="0" applyProtection="0">
      <alignment horizontal="left" vertical="center" indent="1"/>
    </xf>
    <xf numFmtId="0" fontId="20" fillId="3" borderId="128" applyNumberFormat="0" applyProtection="0">
      <alignment horizontal="left" vertical="top" indent="1"/>
    </xf>
    <xf numFmtId="0" fontId="20" fillId="3" borderId="128" applyNumberFormat="0" applyProtection="0">
      <alignment horizontal="left" vertical="top" indent="1"/>
    </xf>
    <xf numFmtId="0" fontId="20" fillId="83" borderId="129" applyNumberFormat="0">
      <protection locked="0"/>
    </xf>
    <xf numFmtId="0" fontId="20" fillId="83" borderId="129" applyNumberFormat="0">
      <protection locked="0"/>
    </xf>
    <xf numFmtId="0" fontId="20" fillId="83" borderId="129" applyNumberFormat="0">
      <protection locked="0"/>
    </xf>
    <xf numFmtId="0" fontId="20" fillId="83" borderId="129" applyNumberFormat="0">
      <protection locked="0"/>
    </xf>
    <xf numFmtId="4" fontId="16" fillId="40" borderId="134" applyNumberFormat="0" applyProtection="0">
      <alignment vertical="center"/>
    </xf>
    <xf numFmtId="4" fontId="38" fillId="0" borderId="129" applyNumberFormat="0" applyProtection="0">
      <alignment horizontal="left" vertical="center" indent="1"/>
    </xf>
    <xf numFmtId="4" fontId="16" fillId="40" borderId="134" applyNumberFormat="0" applyProtection="0">
      <alignment horizontal="left" vertical="center" indent="1"/>
    </xf>
    <xf numFmtId="4" fontId="38" fillId="0" borderId="129" applyNumberFormat="0" applyProtection="0">
      <alignment horizontal="left" vertical="center" indent="1"/>
    </xf>
    <xf numFmtId="4" fontId="16" fillId="40" borderId="134" applyNumberFormat="0" applyProtection="0">
      <alignment horizontal="left" vertical="center" indent="1"/>
    </xf>
    <xf numFmtId="4" fontId="16" fillId="40" borderId="134" applyNumberFormat="0" applyProtection="0">
      <alignment horizontal="left" vertical="center" indent="1"/>
    </xf>
    <xf numFmtId="4" fontId="23" fillId="0" borderId="129" applyNumberFormat="0" applyProtection="0">
      <alignment horizontal="right" vertical="center" wrapText="1"/>
    </xf>
    <xf numFmtId="0" fontId="25" fillId="44" borderId="137" applyNumberFormat="0" applyProtection="0">
      <alignment horizontal="center" vertical="top" wrapText="1"/>
    </xf>
    <xf numFmtId="4" fontId="23" fillId="0" borderId="129" applyNumberFormat="0" applyProtection="0">
      <alignment horizontal="right" vertical="center" wrapText="1"/>
    </xf>
    <xf numFmtId="4" fontId="24" fillId="0" borderId="129" applyNumberFormat="0" applyProtection="0">
      <alignment horizontal="right" vertical="center" wrapText="1"/>
    </xf>
    <xf numFmtId="4" fontId="16" fillId="0" borderId="134" applyNumberFormat="0" applyProtection="0">
      <alignment horizontal="right" vertical="center"/>
    </xf>
    <xf numFmtId="4" fontId="16" fillId="0" borderId="134" applyNumberFormat="0" applyProtection="0">
      <alignment horizontal="right" vertical="center"/>
    </xf>
    <xf numFmtId="0" fontId="25" fillId="43" borderId="137" applyNumberFormat="0" applyProtection="0">
      <alignment horizontal="center" vertical="center" wrapText="1"/>
    </xf>
    <xf numFmtId="4" fontId="23" fillId="0" borderId="129" applyNumberFormat="0" applyProtection="0">
      <alignment horizontal="left" vertical="center" indent="1"/>
    </xf>
    <xf numFmtId="4" fontId="23" fillId="0" borderId="129" applyNumberFormat="0" applyProtection="0">
      <alignment horizontal="left" vertical="center" indent="1"/>
    </xf>
    <xf numFmtId="4" fontId="23" fillId="0" borderId="129" applyNumberFormat="0" applyProtection="0">
      <alignment horizontal="left" vertical="center" indent="1"/>
    </xf>
    <xf numFmtId="4" fontId="23" fillId="0" borderId="129" applyNumberFormat="0" applyProtection="0">
      <alignment horizontal="left" vertical="center" indent="1"/>
    </xf>
    <xf numFmtId="0" fontId="20" fillId="0" borderId="134" applyNumberFormat="0" applyProtection="0">
      <alignment horizontal="left" vertical="center" indent="1"/>
    </xf>
    <xf numFmtId="0" fontId="20" fillId="0" borderId="134" applyNumberFormat="0" applyProtection="0">
      <alignment horizontal="left" vertical="center" indent="1"/>
    </xf>
    <xf numFmtId="4" fontId="23" fillId="0" borderId="137" applyNumberFormat="0" applyProtection="0">
      <alignment horizontal="right" vertical="center" wrapText="1"/>
    </xf>
    <xf numFmtId="0" fontId="25" fillId="43" borderId="129" applyNumberFormat="0" applyProtection="0">
      <alignment horizontal="center" vertical="center" wrapText="1"/>
    </xf>
    <xf numFmtId="0" fontId="20" fillId="0" borderId="134" applyNumberFormat="0" applyProtection="0">
      <alignment horizontal="left" vertical="center" indent="1"/>
    </xf>
    <xf numFmtId="0" fontId="20" fillId="0" borderId="134" applyNumberFormat="0" applyProtection="0">
      <alignment horizontal="left" vertical="center" indent="1"/>
    </xf>
    <xf numFmtId="0" fontId="24" fillId="0" borderId="137" applyNumberFormat="0" applyProtection="0">
      <alignment horizontal="left" vertical="center" indent="2"/>
    </xf>
    <xf numFmtId="0" fontId="24" fillId="0" borderId="137" applyNumberFormat="0" applyProtection="0">
      <alignment horizontal="left" vertical="center" indent="2"/>
    </xf>
    <xf numFmtId="4" fontId="44" fillId="116" borderId="134" applyNumberFormat="0" applyProtection="0">
      <alignment horizontal="right" vertical="center"/>
    </xf>
    <xf numFmtId="0" fontId="24" fillId="0" borderId="137" applyNumberFormat="0" applyProtection="0">
      <alignment horizontal="left" vertical="center" indent="2"/>
    </xf>
    <xf numFmtId="4" fontId="16" fillId="34" borderId="137" applyNumberFormat="0" applyProtection="0">
      <alignment horizontal="left" vertical="center" indent="1"/>
    </xf>
    <xf numFmtId="4" fontId="17" fillId="33" borderId="137" applyNumberFormat="0" applyProtection="0">
      <alignment horizontal="left" vertical="center" indent="1"/>
    </xf>
    <xf numFmtId="205" fontId="188" fillId="0" borderId="130">
      <alignment horizontal="center"/>
    </xf>
    <xf numFmtId="205" fontId="188" fillId="0" borderId="130">
      <alignment horizontal="center"/>
    </xf>
    <xf numFmtId="205" fontId="188" fillId="0" borderId="130">
      <alignment horizontal="center"/>
    </xf>
    <xf numFmtId="205" fontId="188" fillId="0" borderId="130">
      <alignment horizontal="center"/>
    </xf>
    <xf numFmtId="205" fontId="188" fillId="0" borderId="130">
      <alignment horizontal="center"/>
    </xf>
    <xf numFmtId="205" fontId="188" fillId="0" borderId="130">
      <alignment horizontal="center"/>
    </xf>
    <xf numFmtId="4" fontId="25" fillId="22" borderId="137" applyNumberFormat="0" applyProtection="0">
      <alignment horizontal="left" vertical="center"/>
    </xf>
    <xf numFmtId="4" fontId="29" fillId="18" borderId="137" applyNumberFormat="0" applyProtection="0">
      <alignment horizontal="left" vertical="center" indent="1"/>
    </xf>
    <xf numFmtId="4" fontId="29" fillId="18" borderId="137" applyNumberFormat="0" applyProtection="0">
      <alignment horizontal="right" vertical="center" wrapText="1"/>
    </xf>
    <xf numFmtId="0" fontId="71" fillId="0" borderId="135" applyNumberFormat="0" applyFill="0" applyAlignment="0" applyProtection="0"/>
    <xf numFmtId="0" fontId="71" fillId="0" borderId="135" applyNumberFormat="0" applyFill="0" applyAlignment="0" applyProtection="0"/>
    <xf numFmtId="0" fontId="71" fillId="0" borderId="135" applyNumberFormat="0" applyFill="0" applyAlignment="0" applyProtection="0"/>
    <xf numFmtId="203" fontId="20" fillId="0" borderId="136">
      <protection locked="0"/>
    </xf>
    <xf numFmtId="203" fontId="20" fillId="0" borderId="136">
      <protection locked="0"/>
    </xf>
    <xf numFmtId="0" fontId="71" fillId="0" borderId="135" applyNumberFormat="0" applyFill="0" applyAlignment="0" applyProtection="0"/>
    <xf numFmtId="0" fontId="20" fillId="88" borderId="145" applyNumberFormat="0" applyFont="0" applyAlignment="0" applyProtection="0"/>
    <xf numFmtId="0" fontId="20" fillId="88" borderId="144" applyNumberFormat="0" applyFont="0" applyAlignment="0" applyProtection="0"/>
    <xf numFmtId="0" fontId="20" fillId="88" borderId="144" applyNumberFormat="0" applyFont="0" applyAlignment="0" applyProtection="0"/>
    <xf numFmtId="0" fontId="20" fillId="88" borderId="144" applyNumberFormat="0" applyFont="0" applyAlignment="0" applyProtection="0"/>
    <xf numFmtId="0" fontId="20" fillId="88" borderId="144" applyNumberFormat="0" applyFont="0" applyAlignment="0" applyProtection="0"/>
    <xf numFmtId="0" fontId="20" fillId="88" borderId="144" applyNumberFormat="0" applyFont="0" applyAlignment="0" applyProtection="0"/>
    <xf numFmtId="0" fontId="66" fillId="88" borderId="145" applyNumberFormat="0" applyFont="0" applyAlignment="0" applyProtection="0"/>
    <xf numFmtId="0" fontId="176" fillId="34" borderId="146" applyNumberFormat="0" applyAlignment="0" applyProtection="0"/>
    <xf numFmtId="0" fontId="176" fillId="90" borderId="146" applyNumberFormat="0" applyAlignment="0" applyProtection="0"/>
    <xf numFmtId="0" fontId="176" fillId="90" borderId="146" applyNumberFormat="0" applyAlignment="0" applyProtection="0"/>
    <xf numFmtId="0" fontId="176" fillId="34" borderId="146" applyNumberFormat="0" applyAlignment="0" applyProtection="0"/>
    <xf numFmtId="0" fontId="176" fillId="90" borderId="146" applyNumberFormat="0" applyAlignment="0" applyProtection="0"/>
    <xf numFmtId="0" fontId="176" fillId="90" borderId="146" applyNumberFormat="0" applyAlignment="0" applyProtection="0"/>
    <xf numFmtId="0" fontId="176" fillId="90" borderId="146" applyNumberFormat="0" applyAlignment="0" applyProtection="0"/>
    <xf numFmtId="0" fontId="176" fillId="90" borderId="146" applyNumberFormat="0" applyAlignment="0" applyProtection="0"/>
    <xf numFmtId="0" fontId="176" fillId="90" borderId="146" applyNumberFormat="0" applyAlignment="0" applyProtection="0"/>
    <xf numFmtId="4" fontId="53" fillId="103" borderId="137" applyNumberFormat="0" applyProtection="0">
      <alignment horizontal="right" vertical="center" wrapText="1"/>
    </xf>
    <xf numFmtId="4" fontId="53" fillId="103" borderId="137" applyNumberFormat="0" applyProtection="0">
      <alignment horizontal="right" vertical="center" wrapText="1"/>
    </xf>
    <xf numFmtId="4" fontId="16" fillId="0" borderId="146" applyNumberFormat="0" applyProtection="0">
      <alignment vertical="center"/>
    </xf>
    <xf numFmtId="4" fontId="16" fillId="0" borderId="146" applyNumberFormat="0" applyProtection="0">
      <alignment vertical="center"/>
    </xf>
    <xf numFmtId="4" fontId="16" fillId="0" borderId="146" applyNumberFormat="0" applyProtection="0">
      <alignment horizontal="left" vertical="center" indent="1"/>
    </xf>
    <xf numFmtId="4" fontId="16" fillId="19" borderId="146" applyNumberFormat="0" applyProtection="0">
      <alignment horizontal="left" vertical="center" indent="1"/>
    </xf>
    <xf numFmtId="4" fontId="25" fillId="22" borderId="141" applyNumberFormat="0" applyProtection="0">
      <alignment horizontal="left" vertical="center"/>
    </xf>
    <xf numFmtId="0" fontId="20" fillId="0" borderId="146" applyNumberFormat="0" applyProtection="0">
      <alignment horizontal="left" vertical="center" indent="1"/>
    </xf>
    <xf numFmtId="4" fontId="16" fillId="2" borderId="146" applyNumberFormat="0" applyProtection="0">
      <alignment horizontal="right" vertical="center"/>
    </xf>
    <xf numFmtId="4" fontId="16" fillId="105" borderId="146" applyNumberFormat="0" applyProtection="0">
      <alignment horizontal="right" vertical="center"/>
    </xf>
    <xf numFmtId="4" fontId="16" fillId="42" borderId="146" applyNumberFormat="0" applyProtection="0">
      <alignment horizontal="right" vertical="center"/>
    </xf>
    <xf numFmtId="4" fontId="16" fillId="106" borderId="146" applyNumberFormat="0" applyProtection="0">
      <alignment horizontal="right" vertical="center"/>
    </xf>
    <xf numFmtId="4" fontId="16" fillId="107" borderId="146" applyNumberFormat="0" applyProtection="0">
      <alignment horizontal="right" vertical="center"/>
    </xf>
    <xf numFmtId="4" fontId="16" fillId="108" borderId="146" applyNumberFormat="0" applyProtection="0">
      <alignment horizontal="right" vertical="center"/>
    </xf>
    <xf numFmtId="4" fontId="16" fillId="109" borderId="146" applyNumberFormat="0" applyProtection="0">
      <alignment horizontal="right" vertical="center"/>
    </xf>
    <xf numFmtId="4" fontId="16" fillId="110" borderId="146" applyNumberFormat="0" applyProtection="0">
      <alignment horizontal="right" vertical="center"/>
    </xf>
    <xf numFmtId="4" fontId="16" fillId="111" borderId="146" applyNumberFormat="0" applyProtection="0">
      <alignment horizontal="right" vertical="center"/>
    </xf>
    <xf numFmtId="0" fontId="20" fillId="112" borderId="146" applyNumberFormat="0" applyProtection="0">
      <alignment horizontal="left" vertical="center" indent="1"/>
    </xf>
    <xf numFmtId="0" fontId="24" fillId="113" borderId="141" applyNumberFormat="0" applyProtection="0">
      <alignment horizontal="left" vertical="center" indent="2"/>
    </xf>
    <xf numFmtId="0" fontId="24" fillId="113" borderId="141" applyNumberFormat="0" applyProtection="0">
      <alignment horizontal="left" vertical="center" indent="2"/>
    </xf>
    <xf numFmtId="0" fontId="25" fillId="114" borderId="141" applyNumberFormat="0" applyProtection="0">
      <alignment horizontal="left" vertical="center" indent="2"/>
    </xf>
    <xf numFmtId="0" fontId="25" fillId="114" borderId="141" applyNumberFormat="0" applyProtection="0">
      <alignment horizontal="left" vertical="center" indent="2"/>
    </xf>
    <xf numFmtId="0" fontId="24" fillId="113" borderId="141" applyNumberFormat="0" applyProtection="0">
      <alignment horizontal="left" vertical="center" indent="2"/>
    </xf>
    <xf numFmtId="0" fontId="25" fillId="114" borderId="141" applyNumberFormat="0" applyProtection="0">
      <alignment horizontal="left" vertical="center" indent="2"/>
    </xf>
    <xf numFmtId="0" fontId="24" fillId="0" borderId="141" applyNumberFormat="0" applyProtection="0">
      <alignment horizontal="left" vertical="center" indent="2"/>
    </xf>
    <xf numFmtId="0" fontId="20" fillId="49" borderId="146" applyNumberFormat="0" applyProtection="0">
      <alignment horizontal="left" vertical="center" indent="1"/>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113" borderId="141" applyNumberFormat="0" applyProtection="0">
      <alignment horizontal="left" vertical="center" indent="2"/>
    </xf>
    <xf numFmtId="0" fontId="25" fillId="114" borderId="141" applyNumberFormat="0" applyProtection="0">
      <alignment horizontal="left" vertical="center" indent="2"/>
    </xf>
    <xf numFmtId="0" fontId="24" fillId="113" borderId="141" applyNumberFormat="0" applyProtection="0">
      <alignment horizontal="left" vertical="center" indent="2"/>
    </xf>
    <xf numFmtId="0" fontId="24" fillId="113" borderId="141" applyNumberFormat="0" applyProtection="0">
      <alignment horizontal="left" vertical="center" indent="2"/>
    </xf>
    <xf numFmtId="0" fontId="25" fillId="114" borderId="141" applyNumberFormat="0" applyProtection="0">
      <alignment horizontal="left" vertical="center" indent="2"/>
    </xf>
    <xf numFmtId="0" fontId="25" fillId="114" borderId="141" applyNumberFormat="0" applyProtection="0">
      <alignment horizontal="left" vertical="center" indent="2"/>
    </xf>
    <xf numFmtId="0" fontId="25" fillId="114" borderId="141" applyNumberFormat="0" applyProtection="0">
      <alignment horizontal="left" vertical="center" indent="2"/>
    </xf>
    <xf numFmtId="0" fontId="20" fillId="35" borderId="140" applyNumberFormat="0" applyProtection="0">
      <alignment horizontal="left" vertical="top" indent="1"/>
    </xf>
    <xf numFmtId="0" fontId="20" fillId="35" borderId="140" applyNumberFormat="0" applyProtection="0">
      <alignment horizontal="left" vertical="top" indent="1"/>
    </xf>
    <xf numFmtId="0" fontId="20" fillId="49" borderId="146" applyNumberFormat="0" applyProtection="0">
      <alignment horizontal="left" vertical="center" indent="1"/>
    </xf>
    <xf numFmtId="0" fontId="20" fillId="35" borderId="140" applyNumberFormat="0" applyProtection="0">
      <alignment horizontal="left" vertical="top" indent="1"/>
    </xf>
    <xf numFmtId="0" fontId="20" fillId="35" borderId="140" applyNumberFormat="0" applyProtection="0">
      <alignment horizontal="left" vertical="top" indent="1"/>
    </xf>
    <xf numFmtId="0" fontId="20" fillId="35" borderId="140" applyNumberFormat="0" applyProtection="0">
      <alignment horizontal="left" vertical="top" indent="1"/>
    </xf>
    <xf numFmtId="0" fontId="20" fillId="35" borderId="140" applyNumberFormat="0" applyProtection="0">
      <alignment horizontal="left" vertical="top" indent="1"/>
    </xf>
    <xf numFmtId="0" fontId="20" fillId="35" borderId="140" applyNumberFormat="0" applyProtection="0">
      <alignment horizontal="left" vertical="top" indent="1"/>
    </xf>
    <xf numFmtId="0" fontId="20" fillId="35" borderId="140" applyNumberFormat="0" applyProtection="0">
      <alignment horizontal="left" vertical="top" indent="1"/>
    </xf>
    <xf numFmtId="0" fontId="20" fillId="35" borderId="140" applyNumberFormat="0" applyProtection="0">
      <alignment horizontal="left" vertical="top" indent="1"/>
    </xf>
    <xf numFmtId="0" fontId="20" fillId="49" borderId="146" applyNumberFormat="0" applyProtection="0">
      <alignment horizontal="left" vertical="center" indent="1"/>
    </xf>
    <xf numFmtId="0" fontId="20" fillId="35" borderId="140" applyNumberFormat="0" applyProtection="0">
      <alignment horizontal="left" vertical="top" indent="1"/>
    </xf>
    <xf numFmtId="0" fontId="20" fillId="35" borderId="140" applyNumberFormat="0" applyProtection="0">
      <alignment horizontal="left" vertical="top" indent="1"/>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115"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0" fillId="23" borderId="146" applyNumberFormat="0" applyProtection="0">
      <alignment horizontal="left" vertical="center" indent="1"/>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115" borderId="141" applyNumberFormat="0" applyProtection="0">
      <alignment horizontal="left" vertical="center" indent="2"/>
    </xf>
    <xf numFmtId="0" fontId="24" fillId="115"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115" borderId="141" applyNumberFormat="0" applyProtection="0">
      <alignment horizontal="left" vertical="center" indent="2"/>
    </xf>
    <xf numFmtId="0" fontId="24" fillId="115" borderId="141" applyNumberFormat="0" applyProtection="0">
      <alignment horizontal="left" vertical="center" indent="2"/>
    </xf>
    <xf numFmtId="0" fontId="20" fillId="38" borderId="140" applyNumberFormat="0" applyProtection="0">
      <alignment horizontal="left" vertical="top" indent="1"/>
    </xf>
    <xf numFmtId="0" fontId="20" fillId="38" borderId="140" applyNumberFormat="0" applyProtection="0">
      <alignment horizontal="left" vertical="top" indent="1"/>
    </xf>
    <xf numFmtId="0" fontId="20" fillId="23" borderId="146" applyNumberFormat="0" applyProtection="0">
      <alignment horizontal="left" vertical="center" indent="1"/>
    </xf>
    <xf numFmtId="0" fontId="20" fillId="38" borderId="140" applyNumberFormat="0" applyProtection="0">
      <alignment horizontal="left" vertical="top" indent="1"/>
    </xf>
    <xf numFmtId="0" fontId="20" fillId="38" borderId="140" applyNumberFormat="0" applyProtection="0">
      <alignment horizontal="left" vertical="top" indent="1"/>
    </xf>
    <xf numFmtId="0" fontId="20" fillId="38" borderId="140" applyNumberFormat="0" applyProtection="0">
      <alignment horizontal="left" vertical="top" indent="1"/>
    </xf>
    <xf numFmtId="0" fontId="20" fillId="38" borderId="140" applyNumberFormat="0" applyProtection="0">
      <alignment horizontal="left" vertical="top" indent="1"/>
    </xf>
    <xf numFmtId="0" fontId="20" fillId="38" borderId="140" applyNumberFormat="0" applyProtection="0">
      <alignment horizontal="left" vertical="top" indent="1"/>
    </xf>
    <xf numFmtId="0" fontId="20" fillId="38" borderId="140" applyNumberFormat="0" applyProtection="0">
      <alignment horizontal="left" vertical="top" indent="1"/>
    </xf>
    <xf numFmtId="0" fontId="20" fillId="38" borderId="140" applyNumberFormat="0" applyProtection="0">
      <alignment horizontal="left" vertical="top" indent="1"/>
    </xf>
    <xf numFmtId="0" fontId="20" fillId="23" borderId="146" applyNumberFormat="0" applyProtection="0">
      <alignment horizontal="left" vertical="center" indent="1"/>
    </xf>
    <xf numFmtId="0" fontId="20" fillId="38" borderId="140" applyNumberFormat="0" applyProtection="0">
      <alignment horizontal="left" vertical="top" indent="1"/>
    </xf>
    <xf numFmtId="0" fontId="20" fillId="38" borderId="140" applyNumberFormat="0" applyProtection="0">
      <alignment horizontal="left" vertical="top" indent="1"/>
    </xf>
    <xf numFmtId="0" fontId="20" fillId="101" borderId="146" applyNumberFormat="0" applyProtection="0">
      <alignment horizontal="left" vertical="center" indent="1"/>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0" fillId="39" borderId="140" applyNumberFormat="0" applyProtection="0">
      <alignment horizontal="left" vertical="top" indent="1"/>
    </xf>
    <xf numFmtId="0" fontId="20" fillId="39" borderId="140" applyNumberFormat="0" applyProtection="0">
      <alignment horizontal="left" vertical="top" indent="1"/>
    </xf>
    <xf numFmtId="0" fontId="20" fillId="101" borderId="146" applyNumberFormat="0" applyProtection="0">
      <alignment horizontal="left" vertical="center" indent="1"/>
    </xf>
    <xf numFmtId="0" fontId="20" fillId="39" borderId="140" applyNumberFormat="0" applyProtection="0">
      <alignment horizontal="left" vertical="top" indent="1"/>
    </xf>
    <xf numFmtId="0" fontId="20" fillId="39" borderId="140" applyNumberFormat="0" applyProtection="0">
      <alignment horizontal="left" vertical="top" indent="1"/>
    </xf>
    <xf numFmtId="0" fontId="20" fillId="39" borderId="140" applyNumberFormat="0" applyProtection="0">
      <alignment horizontal="left" vertical="top" indent="1"/>
    </xf>
    <xf numFmtId="0" fontId="20" fillId="39" borderId="140" applyNumberFormat="0" applyProtection="0">
      <alignment horizontal="left" vertical="top" indent="1"/>
    </xf>
    <xf numFmtId="0" fontId="20" fillId="39" borderId="140" applyNumberFormat="0" applyProtection="0">
      <alignment horizontal="left" vertical="top" indent="1"/>
    </xf>
    <xf numFmtId="0" fontId="20" fillId="39" borderId="140" applyNumberFormat="0" applyProtection="0">
      <alignment horizontal="left" vertical="top" indent="1"/>
    </xf>
    <xf numFmtId="0" fontId="20" fillId="39" borderId="140" applyNumberFormat="0" applyProtection="0">
      <alignment horizontal="left" vertical="top" indent="1"/>
    </xf>
    <xf numFmtId="0" fontId="20" fillId="101" borderId="146" applyNumberFormat="0" applyProtection="0">
      <alignment horizontal="left" vertical="center" indent="1"/>
    </xf>
    <xf numFmtId="0" fontId="20" fillId="39" borderId="140" applyNumberFormat="0" applyProtection="0">
      <alignment horizontal="left" vertical="top" indent="1"/>
    </xf>
    <xf numFmtId="0" fontId="20" fillId="39" borderId="140" applyNumberFormat="0" applyProtection="0">
      <alignment horizontal="left" vertical="top" indent="1"/>
    </xf>
    <xf numFmtId="0" fontId="20" fillId="112" borderId="146" applyNumberFormat="0" applyProtection="0">
      <alignment horizontal="left" vertical="center" indent="1"/>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4" fillId="0" borderId="141" applyNumberFormat="0" applyProtection="0">
      <alignment horizontal="left" vertical="center" indent="2"/>
    </xf>
    <xf numFmtId="0" fontId="20" fillId="3" borderId="140" applyNumberFormat="0" applyProtection="0">
      <alignment horizontal="left" vertical="top" indent="1"/>
    </xf>
    <xf numFmtId="0" fontId="20" fillId="3" borderId="140" applyNumberFormat="0" applyProtection="0">
      <alignment horizontal="left" vertical="top" indent="1"/>
    </xf>
    <xf numFmtId="0" fontId="20" fillId="112" borderId="146" applyNumberFormat="0" applyProtection="0">
      <alignment horizontal="left" vertical="center" indent="1"/>
    </xf>
    <xf numFmtId="0" fontId="20" fillId="3" borderId="140" applyNumberFormat="0" applyProtection="0">
      <alignment horizontal="left" vertical="top" indent="1"/>
    </xf>
    <xf numFmtId="0" fontId="20" fillId="3" borderId="140" applyNumberFormat="0" applyProtection="0">
      <alignment horizontal="left" vertical="top" indent="1"/>
    </xf>
    <xf numFmtId="0" fontId="20" fillId="3" borderId="140" applyNumberFormat="0" applyProtection="0">
      <alignment horizontal="left" vertical="top" indent="1"/>
    </xf>
    <xf numFmtId="0" fontId="20" fillId="3" borderId="140" applyNumberFormat="0" applyProtection="0">
      <alignment horizontal="left" vertical="top" indent="1"/>
    </xf>
    <xf numFmtId="0" fontId="20" fillId="3" borderId="140" applyNumberFormat="0" applyProtection="0">
      <alignment horizontal="left" vertical="top" indent="1"/>
    </xf>
    <xf numFmtId="0" fontId="20" fillId="3" borderId="140" applyNumberFormat="0" applyProtection="0">
      <alignment horizontal="left" vertical="top" indent="1"/>
    </xf>
    <xf numFmtId="0" fontId="20" fillId="3" borderId="140" applyNumberFormat="0" applyProtection="0">
      <alignment horizontal="left" vertical="top" indent="1"/>
    </xf>
    <xf numFmtId="0" fontId="20" fillId="112" borderId="146" applyNumberFormat="0" applyProtection="0">
      <alignment horizontal="left" vertical="center" indent="1"/>
    </xf>
    <xf numFmtId="0" fontId="20" fillId="3" borderId="140" applyNumberFormat="0" applyProtection="0">
      <alignment horizontal="left" vertical="top" indent="1"/>
    </xf>
    <xf numFmtId="0" fontId="20" fillId="3" borderId="140" applyNumberFormat="0" applyProtection="0">
      <alignment horizontal="left" vertical="top" indent="1"/>
    </xf>
    <xf numFmtId="0" fontId="20" fillId="83" borderId="141" applyNumberFormat="0">
      <protection locked="0"/>
    </xf>
    <xf numFmtId="0" fontId="20" fillId="83" borderId="141" applyNumberFormat="0">
      <protection locked="0"/>
    </xf>
    <xf numFmtId="0" fontId="20" fillId="83" borderId="141" applyNumberFormat="0">
      <protection locked="0"/>
    </xf>
    <xf numFmtId="0" fontId="20" fillId="83" borderId="141" applyNumberFormat="0">
      <protection locked="0"/>
    </xf>
    <xf numFmtId="4" fontId="16" fillId="40" borderId="146" applyNumberFormat="0" applyProtection="0">
      <alignment vertical="center"/>
    </xf>
    <xf numFmtId="4" fontId="38" fillId="0" borderId="141" applyNumberFormat="0" applyProtection="0">
      <alignment horizontal="left" vertical="center" indent="1"/>
    </xf>
    <xf numFmtId="4" fontId="16" fillId="40" borderId="146" applyNumberFormat="0" applyProtection="0">
      <alignment horizontal="left" vertical="center" indent="1"/>
    </xf>
    <xf numFmtId="4" fontId="38" fillId="0" borderId="141" applyNumberFormat="0" applyProtection="0">
      <alignment horizontal="left" vertical="center" indent="1"/>
    </xf>
    <xf numFmtId="4" fontId="16" fillId="40" borderId="146" applyNumberFormat="0" applyProtection="0">
      <alignment horizontal="left" vertical="center" indent="1"/>
    </xf>
    <xf numFmtId="4" fontId="16" fillId="40" borderId="146" applyNumberFormat="0" applyProtection="0">
      <alignment horizontal="left" vertical="center" indent="1"/>
    </xf>
    <xf numFmtId="4" fontId="23" fillId="0" borderId="141" applyNumberFormat="0" applyProtection="0">
      <alignment horizontal="right" vertical="center" wrapText="1"/>
    </xf>
    <xf numFmtId="4" fontId="23" fillId="0" borderId="141" applyNumberFormat="0" applyProtection="0">
      <alignment horizontal="right" vertical="center" wrapText="1"/>
    </xf>
    <xf numFmtId="4" fontId="24" fillId="0" borderId="141" applyNumberFormat="0" applyProtection="0">
      <alignment horizontal="right" vertical="center" wrapText="1"/>
    </xf>
    <xf numFmtId="4" fontId="16" fillId="0" borderId="146" applyNumberFormat="0" applyProtection="0">
      <alignment horizontal="right" vertical="center"/>
    </xf>
    <xf numFmtId="4" fontId="16" fillId="0" borderId="146" applyNumberFormat="0" applyProtection="0">
      <alignment horizontal="right" vertical="center"/>
    </xf>
    <xf numFmtId="4" fontId="23" fillId="0" borderId="141" applyNumberFormat="0" applyProtection="0">
      <alignment horizontal="left" vertical="center" indent="1"/>
    </xf>
    <xf numFmtId="4" fontId="23" fillId="0" borderId="141" applyNumberFormat="0" applyProtection="0">
      <alignment horizontal="left" vertical="center" indent="1"/>
    </xf>
    <xf numFmtId="4" fontId="23" fillId="0" borderId="141" applyNumberFormat="0" applyProtection="0">
      <alignment horizontal="left" vertical="center" indent="1"/>
    </xf>
    <xf numFmtId="4" fontId="23" fillId="0" borderId="141" applyNumberFormat="0" applyProtection="0">
      <alignment horizontal="left" vertical="center" indent="1"/>
    </xf>
    <xf numFmtId="0" fontId="20" fillId="0" borderId="146" applyNumberFormat="0" applyProtection="0">
      <alignment horizontal="left" vertical="center" indent="1"/>
    </xf>
    <xf numFmtId="0" fontId="20" fillId="0" borderId="146" applyNumberFormat="0" applyProtection="0">
      <alignment horizontal="left" vertical="center" indent="1"/>
    </xf>
    <xf numFmtId="0" fontId="25" fillId="43" borderId="141" applyNumberFormat="0" applyProtection="0">
      <alignment horizontal="center" vertical="center" wrapText="1"/>
    </xf>
    <xf numFmtId="0" fontId="20" fillId="0" borderId="146" applyNumberFormat="0" applyProtection="0">
      <alignment horizontal="left" vertical="center" indent="1"/>
    </xf>
    <xf numFmtId="0" fontId="20" fillId="0" borderId="146" applyNumberFormat="0" applyProtection="0">
      <alignment horizontal="left" vertical="center" indent="1"/>
    </xf>
    <xf numFmtId="4" fontId="44" fillId="116" borderId="146" applyNumberFormat="0" applyProtection="0">
      <alignment horizontal="right" vertical="center"/>
    </xf>
    <xf numFmtId="205" fontId="188" fillId="0" borderId="142">
      <alignment horizontal="center"/>
    </xf>
    <xf numFmtId="205" fontId="188" fillId="0" borderId="142">
      <alignment horizontal="center"/>
    </xf>
    <xf numFmtId="205" fontId="188" fillId="0" borderId="142">
      <alignment horizontal="center"/>
    </xf>
    <xf numFmtId="205" fontId="188" fillId="0" borderId="142">
      <alignment horizontal="center"/>
    </xf>
    <xf numFmtId="205" fontId="188" fillId="0" borderId="142">
      <alignment horizontal="center"/>
    </xf>
    <xf numFmtId="205" fontId="188" fillId="0" borderId="142">
      <alignment horizontal="center"/>
    </xf>
    <xf numFmtId="0" fontId="71" fillId="0" borderId="147" applyNumberFormat="0" applyFill="0" applyAlignment="0" applyProtection="0"/>
    <xf numFmtId="0" fontId="71" fillId="0" borderId="147" applyNumberFormat="0" applyFill="0" applyAlignment="0" applyProtection="0"/>
    <xf numFmtId="0" fontId="71" fillId="0" borderId="147" applyNumberFormat="0" applyFill="0" applyAlignment="0" applyProtection="0"/>
    <xf numFmtId="203" fontId="20" fillId="0" borderId="148">
      <protection locked="0"/>
    </xf>
    <xf numFmtId="203" fontId="20" fillId="0" borderId="148">
      <protection locked="0"/>
    </xf>
    <xf numFmtId="0" fontId="71" fillId="0" borderId="147" applyNumberFormat="0" applyFill="0" applyAlignment="0" applyProtection="0"/>
    <xf numFmtId="4" fontId="30" fillId="19" borderId="153" applyNumberFormat="0" applyProtection="0">
      <alignment vertical="center"/>
    </xf>
    <xf numFmtId="0" fontId="17" fillId="19" borderId="153" applyNumberFormat="0" applyProtection="0">
      <alignment horizontal="left" vertical="top" indent="1"/>
    </xf>
    <xf numFmtId="4" fontId="16" fillId="24" borderId="153" applyNumberFormat="0" applyProtection="0">
      <alignment horizontal="right" vertical="center"/>
    </xf>
    <xf numFmtId="4" fontId="16" fillId="25" borderId="153" applyNumberFormat="0" applyProtection="0">
      <alignment horizontal="right" vertical="center"/>
    </xf>
    <xf numFmtId="4" fontId="16" fillId="26" borderId="153" applyNumberFormat="0" applyProtection="0">
      <alignment horizontal="right" vertical="center"/>
    </xf>
    <xf numFmtId="4" fontId="16" fillId="27" borderId="153" applyNumberFormat="0" applyProtection="0">
      <alignment horizontal="right" vertical="center"/>
    </xf>
    <xf numFmtId="4" fontId="16" fillId="28" borderId="153" applyNumberFormat="0" applyProtection="0">
      <alignment horizontal="right" vertical="center"/>
    </xf>
    <xf numFmtId="4" fontId="16" fillId="29" borderId="153" applyNumberFormat="0" applyProtection="0">
      <alignment horizontal="right" vertical="center"/>
    </xf>
    <xf numFmtId="4" fontId="16" fillId="30" borderId="153" applyNumberFormat="0" applyProtection="0">
      <alignment horizontal="right" vertical="center"/>
    </xf>
    <xf numFmtId="4" fontId="16" fillId="31" borderId="153" applyNumberFormat="0" applyProtection="0">
      <alignment horizontal="right" vertical="center"/>
    </xf>
    <xf numFmtId="4" fontId="16" fillId="32" borderId="153" applyNumberFormat="0" applyProtection="0">
      <alignment horizontal="right" vertical="center"/>
    </xf>
    <xf numFmtId="4" fontId="16" fillId="36" borderId="153" applyNumberFormat="0" applyProtection="0">
      <alignment horizontal="right" vertical="center"/>
    </xf>
    <xf numFmtId="0" fontId="20" fillId="35" borderId="153" applyNumberFormat="0" applyProtection="0">
      <alignment horizontal="left" vertical="top" indent="1"/>
    </xf>
    <xf numFmtId="0" fontId="20" fillId="38" borderId="153" applyNumberFormat="0" applyProtection="0">
      <alignment horizontal="left" vertical="top" indent="1"/>
    </xf>
    <xf numFmtId="0" fontId="20" fillId="39" borderId="153" applyNumberFormat="0" applyProtection="0">
      <alignment horizontal="left" vertical="top" indent="1"/>
    </xf>
    <xf numFmtId="0" fontId="20" fillId="3" borderId="153" applyNumberFormat="0" applyProtection="0">
      <alignment horizontal="left" vertical="top" indent="1"/>
    </xf>
    <xf numFmtId="4" fontId="16" fillId="40" borderId="153" applyNumberFormat="0" applyProtection="0">
      <alignment vertical="center"/>
    </xf>
    <xf numFmtId="4" fontId="35" fillId="40" borderId="153" applyNumberFormat="0" applyProtection="0">
      <alignment vertical="center"/>
    </xf>
    <xf numFmtId="0" fontId="16" fillId="40" borderId="153" applyNumberFormat="0" applyProtection="0">
      <alignment horizontal="left" vertical="top" indent="1"/>
    </xf>
    <xf numFmtId="4" fontId="35" fillId="41" borderId="153" applyNumberFormat="0" applyProtection="0">
      <alignment horizontal="right" vertical="center"/>
    </xf>
    <xf numFmtId="4" fontId="44" fillId="41" borderId="215" applyNumberFormat="0" applyProtection="0">
      <alignment horizontal="right" vertical="center"/>
    </xf>
    <xf numFmtId="0" fontId="25" fillId="43" borderId="166" applyNumberFormat="0" applyProtection="0">
      <alignment horizontal="center" vertical="center" wrapText="1"/>
    </xf>
    <xf numFmtId="4" fontId="35" fillId="41" borderId="215" applyNumberFormat="0" applyProtection="0">
      <alignment horizontal="right" vertical="center"/>
    </xf>
    <xf numFmtId="4" fontId="44" fillId="41" borderId="153" applyNumberFormat="0" applyProtection="0">
      <alignment horizontal="right" vertical="center"/>
    </xf>
    <xf numFmtId="0" fontId="3" fillId="0" borderId="0"/>
    <xf numFmtId="44" fontId="3" fillId="0" borderId="0" applyFont="0" applyFill="0" applyBorder="0" applyAlignment="0" applyProtection="0"/>
    <xf numFmtId="0" fontId="20" fillId="38" borderId="215" applyNumberFormat="0" applyProtection="0">
      <alignment horizontal="left" vertical="top" indent="1"/>
    </xf>
    <xf numFmtId="4" fontId="16" fillId="30" borderId="215" applyNumberFormat="0" applyProtection="0">
      <alignment horizontal="right" vertical="center"/>
    </xf>
    <xf numFmtId="4" fontId="16" fillId="36" borderId="215" applyNumberFormat="0" applyProtection="0">
      <alignment horizontal="right" vertical="center"/>
    </xf>
    <xf numFmtId="0" fontId="3" fillId="0" borderId="0"/>
    <xf numFmtId="0" fontId="3" fillId="0" borderId="0"/>
    <xf numFmtId="4" fontId="30" fillId="19" borderId="154" applyNumberFormat="0" applyProtection="0">
      <alignment vertical="center"/>
    </xf>
    <xf numFmtId="0" fontId="17" fillId="19" borderId="154" applyNumberFormat="0" applyProtection="0">
      <alignment horizontal="left" vertical="top" indent="1"/>
    </xf>
    <xf numFmtId="4" fontId="16" fillId="24" borderId="154" applyNumberFormat="0" applyProtection="0">
      <alignment horizontal="right" vertical="center"/>
    </xf>
    <xf numFmtId="4" fontId="16" fillId="25" borderId="154" applyNumberFormat="0" applyProtection="0">
      <alignment horizontal="right" vertical="center"/>
    </xf>
    <xf numFmtId="4" fontId="16" fillId="26" borderId="154" applyNumberFormat="0" applyProtection="0">
      <alignment horizontal="right" vertical="center"/>
    </xf>
    <xf numFmtId="4" fontId="16" fillId="27" borderId="154" applyNumberFormat="0" applyProtection="0">
      <alignment horizontal="right" vertical="center"/>
    </xf>
    <xf numFmtId="4" fontId="16" fillId="28" borderId="154" applyNumberFormat="0" applyProtection="0">
      <alignment horizontal="right" vertical="center"/>
    </xf>
    <xf numFmtId="4" fontId="16" fillId="29" borderId="154" applyNumberFormat="0" applyProtection="0">
      <alignment horizontal="right" vertical="center"/>
    </xf>
    <xf numFmtId="4" fontId="16" fillId="30" borderId="154" applyNumberFormat="0" applyProtection="0">
      <alignment horizontal="right" vertical="center"/>
    </xf>
    <xf numFmtId="4" fontId="16" fillId="31" borderId="154" applyNumberFormat="0" applyProtection="0">
      <alignment horizontal="right" vertical="center"/>
    </xf>
    <xf numFmtId="4" fontId="16" fillId="32" borderId="154" applyNumberFormat="0" applyProtection="0">
      <alignment horizontal="right" vertical="center"/>
    </xf>
    <xf numFmtId="4" fontId="16" fillId="36" borderId="154" applyNumberFormat="0" applyProtection="0">
      <alignment horizontal="right" vertical="center"/>
    </xf>
    <xf numFmtId="0" fontId="20" fillId="35" borderId="154" applyNumberFormat="0" applyProtection="0">
      <alignment horizontal="left" vertical="top" indent="1"/>
    </xf>
    <xf numFmtId="0" fontId="20" fillId="38" borderId="154" applyNumberFormat="0" applyProtection="0">
      <alignment horizontal="left" vertical="top" indent="1"/>
    </xf>
    <xf numFmtId="0" fontId="20" fillId="39" borderId="154" applyNumberFormat="0" applyProtection="0">
      <alignment horizontal="left" vertical="top" indent="1"/>
    </xf>
    <xf numFmtId="0" fontId="20" fillId="3" borderId="154" applyNumberFormat="0" applyProtection="0">
      <alignment horizontal="left" vertical="top" indent="1"/>
    </xf>
    <xf numFmtId="4" fontId="16" fillId="40" borderId="154" applyNumberFormat="0" applyProtection="0">
      <alignment vertical="center"/>
    </xf>
    <xf numFmtId="4" fontId="35" fillId="40" borderId="154" applyNumberFormat="0" applyProtection="0">
      <alignment vertical="center"/>
    </xf>
    <xf numFmtId="0" fontId="16" fillId="40" borderId="154" applyNumberFormat="0" applyProtection="0">
      <alignment horizontal="left" vertical="top" indent="1"/>
    </xf>
    <xf numFmtId="4" fontId="35" fillId="41" borderId="154" applyNumberFormat="0" applyProtection="0">
      <alignment horizontal="right" vertical="center"/>
    </xf>
    <xf numFmtId="4" fontId="44" fillId="41" borderId="154" applyNumberFormat="0" applyProtection="0">
      <alignment horizontal="right" vertical="center"/>
    </xf>
    <xf numFmtId="0" fontId="3" fillId="0" borderId="0"/>
    <xf numFmtId="44" fontId="3" fillId="0" borderId="0" applyFont="0" applyFill="0" applyBorder="0" applyAlignment="0" applyProtection="0"/>
    <xf numFmtId="4" fontId="44" fillId="41" borderId="154" applyNumberFormat="0" applyProtection="0">
      <alignment horizontal="right" vertical="center"/>
    </xf>
    <xf numFmtId="4" fontId="35" fillId="41" borderId="154" applyNumberFormat="0" applyProtection="0">
      <alignment horizontal="right" vertical="center"/>
    </xf>
    <xf numFmtId="0" fontId="16" fillId="40" borderId="154" applyNumberFormat="0" applyProtection="0">
      <alignment horizontal="left" vertical="top" indent="1"/>
    </xf>
    <xf numFmtId="4" fontId="35" fillId="40" borderId="154" applyNumberFormat="0" applyProtection="0">
      <alignment vertical="center"/>
    </xf>
    <xf numFmtId="4" fontId="16" fillId="40" borderId="154" applyNumberFormat="0" applyProtection="0">
      <alignment vertical="center"/>
    </xf>
    <xf numFmtId="0" fontId="20" fillId="3" borderId="154" applyNumberFormat="0" applyProtection="0">
      <alignment horizontal="left" vertical="top" indent="1"/>
    </xf>
    <xf numFmtId="0" fontId="20" fillId="39" borderId="154" applyNumberFormat="0" applyProtection="0">
      <alignment horizontal="left" vertical="top" indent="1"/>
    </xf>
    <xf numFmtId="0" fontId="20" fillId="38" borderId="154" applyNumberFormat="0" applyProtection="0">
      <alignment horizontal="left" vertical="top" indent="1"/>
    </xf>
    <xf numFmtId="0" fontId="20" fillId="35" borderId="154" applyNumberFormat="0" applyProtection="0">
      <alignment horizontal="left" vertical="top" indent="1"/>
    </xf>
    <xf numFmtId="4" fontId="16" fillId="36" borderId="154" applyNumberFormat="0" applyProtection="0">
      <alignment horizontal="right" vertical="center"/>
    </xf>
    <xf numFmtId="4" fontId="16" fillId="32" borderId="154" applyNumberFormat="0" applyProtection="0">
      <alignment horizontal="right" vertical="center"/>
    </xf>
    <xf numFmtId="4" fontId="16" fillId="31" borderId="154" applyNumberFormat="0" applyProtection="0">
      <alignment horizontal="right" vertical="center"/>
    </xf>
    <xf numFmtId="4" fontId="16" fillId="30" borderId="154" applyNumberFormat="0" applyProtection="0">
      <alignment horizontal="right" vertical="center"/>
    </xf>
    <xf numFmtId="4" fontId="16" fillId="29" borderId="154" applyNumberFormat="0" applyProtection="0">
      <alignment horizontal="right" vertical="center"/>
    </xf>
    <xf numFmtId="4" fontId="16" fillId="28" borderId="154" applyNumberFormat="0" applyProtection="0">
      <alignment horizontal="right" vertical="center"/>
    </xf>
    <xf numFmtId="4" fontId="16" fillId="27" borderId="154" applyNumberFormat="0" applyProtection="0">
      <alignment horizontal="right" vertical="center"/>
    </xf>
    <xf numFmtId="4" fontId="16" fillId="26" borderId="154" applyNumberFormat="0" applyProtection="0">
      <alignment horizontal="right" vertical="center"/>
    </xf>
    <xf numFmtId="4" fontId="16" fillId="25" borderId="154" applyNumberFormat="0" applyProtection="0">
      <alignment horizontal="right" vertical="center"/>
    </xf>
    <xf numFmtId="4" fontId="16" fillId="24" borderId="154" applyNumberFormat="0" applyProtection="0">
      <alignment horizontal="right" vertical="center"/>
    </xf>
    <xf numFmtId="0" fontId="17" fillId="19" borderId="154" applyNumberFormat="0" applyProtection="0">
      <alignment horizontal="left" vertical="top" indent="1"/>
    </xf>
    <xf numFmtId="4" fontId="30" fillId="19" borderId="154" applyNumberFormat="0" applyProtection="0">
      <alignment vertical="center"/>
    </xf>
    <xf numFmtId="0" fontId="3" fillId="0" borderId="0"/>
    <xf numFmtId="0" fontId="3" fillId="0" borderId="0"/>
    <xf numFmtId="4" fontId="25" fillId="22" borderId="156" applyNumberFormat="0" applyProtection="0">
      <alignment horizontal="left" vertical="center"/>
    </xf>
    <xf numFmtId="4" fontId="16" fillId="31" borderId="155" applyNumberFormat="0" applyProtection="0">
      <alignment horizontal="right" vertical="center"/>
    </xf>
    <xf numFmtId="0" fontId="20" fillId="39" borderId="155" applyNumberFormat="0" applyProtection="0">
      <alignment horizontal="left" vertical="top" indent="1"/>
    </xf>
    <xf numFmtId="0" fontId="17" fillId="19" borderId="155" applyNumberFormat="0" applyProtection="0">
      <alignment horizontal="left" vertical="top" indent="1"/>
    </xf>
    <xf numFmtId="4" fontId="30" fillId="19" borderId="155" applyNumberFormat="0" applyProtection="0">
      <alignment vertical="center"/>
    </xf>
    <xf numFmtId="0" fontId="3" fillId="0" borderId="0"/>
    <xf numFmtId="44" fontId="3" fillId="0" borderId="0" applyFont="0" applyFill="0" applyBorder="0" applyAlignment="0" applyProtection="0"/>
    <xf numFmtId="4" fontId="29" fillId="18" borderId="156" applyNumberFormat="0" applyProtection="0">
      <alignment horizontal="left" vertical="center" indent="1"/>
    </xf>
    <xf numFmtId="0" fontId="24" fillId="0" borderId="156" applyNumberFormat="0" applyProtection="0">
      <alignment horizontal="left" vertical="center" indent="2"/>
    </xf>
    <xf numFmtId="0" fontId="20" fillId="38" borderId="155" applyNumberFormat="0" applyProtection="0">
      <alignment horizontal="left" vertical="top" indent="1"/>
    </xf>
    <xf numFmtId="0" fontId="24" fillId="0" borderId="156" applyNumberFormat="0" applyProtection="0">
      <alignment horizontal="left" vertical="center" indent="2"/>
    </xf>
    <xf numFmtId="0" fontId="20" fillId="35" borderId="155" applyNumberFormat="0" applyProtection="0">
      <alignment horizontal="left" vertical="top" indent="1"/>
    </xf>
    <xf numFmtId="0" fontId="24" fillId="0" borderId="156" applyNumberFormat="0" applyProtection="0">
      <alignment horizontal="left" vertical="center" indent="2"/>
    </xf>
    <xf numFmtId="4" fontId="16" fillId="36" borderId="155" applyNumberFormat="0" applyProtection="0">
      <alignment horizontal="right" vertical="center"/>
    </xf>
    <xf numFmtId="4" fontId="16" fillId="34" borderId="156" applyNumberFormat="0" applyProtection="0">
      <alignment horizontal="left" vertical="center" indent="1"/>
    </xf>
    <xf numFmtId="4" fontId="17" fillId="33" borderId="156" applyNumberFormat="0" applyProtection="0">
      <alignment horizontal="left" vertical="center" indent="1"/>
    </xf>
    <xf numFmtId="4" fontId="16" fillId="32" borderId="155" applyNumberFormat="0" applyProtection="0">
      <alignment horizontal="right" vertical="center"/>
    </xf>
    <xf numFmtId="4" fontId="16" fillId="30" borderId="155" applyNumberFormat="0" applyProtection="0">
      <alignment horizontal="right" vertical="center"/>
    </xf>
    <xf numFmtId="4" fontId="16" fillId="29" borderId="155" applyNumberFormat="0" applyProtection="0">
      <alignment horizontal="right" vertical="center"/>
    </xf>
    <xf numFmtId="4" fontId="16" fillId="28" borderId="155" applyNumberFormat="0" applyProtection="0">
      <alignment horizontal="right" vertical="center"/>
    </xf>
    <xf numFmtId="4" fontId="16" fillId="27" borderId="155" applyNumberFormat="0" applyProtection="0">
      <alignment horizontal="right" vertical="center"/>
    </xf>
    <xf numFmtId="4" fontId="16" fillId="26" borderId="155" applyNumberFormat="0" applyProtection="0">
      <alignment horizontal="right" vertical="center"/>
    </xf>
    <xf numFmtId="4" fontId="16" fillId="25" borderId="155" applyNumberFormat="0" applyProtection="0">
      <alignment horizontal="right" vertical="center"/>
    </xf>
    <xf numFmtId="4" fontId="16" fillId="24" borderId="155" applyNumberFormat="0" applyProtection="0">
      <alignment horizontal="right" vertical="center"/>
    </xf>
    <xf numFmtId="4" fontId="29" fillId="18" borderId="156" applyNumberFormat="0" applyProtection="0">
      <alignment horizontal="right" vertical="center" wrapText="1"/>
    </xf>
    <xf numFmtId="0" fontId="3" fillId="0" borderId="0"/>
    <xf numFmtId="0" fontId="3" fillId="0" borderId="0"/>
    <xf numFmtId="4" fontId="30" fillId="19" borderId="154" applyNumberFormat="0" applyProtection="0">
      <alignment vertical="center"/>
    </xf>
    <xf numFmtId="0" fontId="17" fillId="19" borderId="154" applyNumberFormat="0" applyProtection="0">
      <alignment horizontal="left" vertical="top" indent="1"/>
    </xf>
    <xf numFmtId="4" fontId="16" fillId="24" borderId="154" applyNumberFormat="0" applyProtection="0">
      <alignment horizontal="right" vertical="center"/>
    </xf>
    <xf numFmtId="4" fontId="16" fillId="25" borderId="154" applyNumberFormat="0" applyProtection="0">
      <alignment horizontal="right" vertical="center"/>
    </xf>
    <xf numFmtId="4" fontId="16" fillId="26" borderId="154" applyNumberFormat="0" applyProtection="0">
      <alignment horizontal="right" vertical="center"/>
    </xf>
    <xf numFmtId="4" fontId="16" fillId="27" borderId="154" applyNumberFormat="0" applyProtection="0">
      <alignment horizontal="right" vertical="center"/>
    </xf>
    <xf numFmtId="4" fontId="16" fillId="28" borderId="154" applyNumberFormat="0" applyProtection="0">
      <alignment horizontal="right" vertical="center"/>
    </xf>
    <xf numFmtId="4" fontId="16" fillId="29" borderId="154" applyNumberFormat="0" applyProtection="0">
      <alignment horizontal="right" vertical="center"/>
    </xf>
    <xf numFmtId="4" fontId="16" fillId="30" borderId="154" applyNumberFormat="0" applyProtection="0">
      <alignment horizontal="right" vertical="center"/>
    </xf>
    <xf numFmtId="4" fontId="16" fillId="31" borderId="154" applyNumberFormat="0" applyProtection="0">
      <alignment horizontal="right" vertical="center"/>
    </xf>
    <xf numFmtId="4" fontId="16" fillId="32" borderId="154" applyNumberFormat="0" applyProtection="0">
      <alignment horizontal="right" vertical="center"/>
    </xf>
    <xf numFmtId="4" fontId="16" fillId="36" borderId="154" applyNumberFormat="0" applyProtection="0">
      <alignment horizontal="right" vertical="center"/>
    </xf>
    <xf numFmtId="0" fontId="20" fillId="35" borderId="154" applyNumberFormat="0" applyProtection="0">
      <alignment horizontal="left" vertical="top" indent="1"/>
    </xf>
    <xf numFmtId="0" fontId="20" fillId="38" borderId="154" applyNumberFormat="0" applyProtection="0">
      <alignment horizontal="left" vertical="top" indent="1"/>
    </xf>
    <xf numFmtId="0" fontId="20" fillId="39" borderId="154" applyNumberFormat="0" applyProtection="0">
      <alignment horizontal="left" vertical="top" indent="1"/>
    </xf>
    <xf numFmtId="0" fontId="20" fillId="3" borderId="154" applyNumberFormat="0" applyProtection="0">
      <alignment horizontal="left" vertical="top" indent="1"/>
    </xf>
    <xf numFmtId="4" fontId="16" fillId="40" borderId="154" applyNumberFormat="0" applyProtection="0">
      <alignment vertical="center"/>
    </xf>
    <xf numFmtId="4" fontId="35" fillId="40" borderId="154" applyNumberFormat="0" applyProtection="0">
      <alignment vertical="center"/>
    </xf>
    <xf numFmtId="0" fontId="16" fillId="40" borderId="154" applyNumberFormat="0" applyProtection="0">
      <alignment horizontal="left" vertical="top" indent="1"/>
    </xf>
    <xf numFmtId="4" fontId="35" fillId="41" borderId="154" applyNumberFormat="0" applyProtection="0">
      <alignment horizontal="right" vertical="center"/>
    </xf>
    <xf numFmtId="4" fontId="44" fillId="41" borderId="154" applyNumberFormat="0" applyProtection="0">
      <alignment horizontal="right" vertical="center"/>
    </xf>
    <xf numFmtId="0" fontId="3" fillId="0" borderId="0"/>
    <xf numFmtId="44" fontId="3" fillId="0" borderId="0" applyFont="0" applyFill="0" applyBorder="0" applyAlignment="0" applyProtection="0"/>
    <xf numFmtId="4" fontId="44" fillId="41" borderId="154" applyNumberFormat="0" applyProtection="0">
      <alignment horizontal="right" vertical="center"/>
    </xf>
    <xf numFmtId="4" fontId="35" fillId="41" borderId="154" applyNumberFormat="0" applyProtection="0">
      <alignment horizontal="right" vertical="center"/>
    </xf>
    <xf numFmtId="0" fontId="16" fillId="40" borderId="154" applyNumberFormat="0" applyProtection="0">
      <alignment horizontal="left" vertical="top" indent="1"/>
    </xf>
    <xf numFmtId="4" fontId="35" fillId="40" borderId="154" applyNumberFormat="0" applyProtection="0">
      <alignment vertical="center"/>
    </xf>
    <xf numFmtId="4" fontId="16" fillId="40" borderId="154" applyNumberFormat="0" applyProtection="0">
      <alignment vertical="center"/>
    </xf>
    <xf numFmtId="0" fontId="20" fillId="3" borderId="154" applyNumberFormat="0" applyProtection="0">
      <alignment horizontal="left" vertical="top" indent="1"/>
    </xf>
    <xf numFmtId="0" fontId="20" fillId="39" borderId="154" applyNumberFormat="0" applyProtection="0">
      <alignment horizontal="left" vertical="top" indent="1"/>
    </xf>
    <xf numFmtId="0" fontId="20" fillId="38" borderId="154" applyNumberFormat="0" applyProtection="0">
      <alignment horizontal="left" vertical="top" indent="1"/>
    </xf>
    <xf numFmtId="0" fontId="20" fillId="35" borderId="154" applyNumberFormat="0" applyProtection="0">
      <alignment horizontal="left" vertical="top" indent="1"/>
    </xf>
    <xf numFmtId="4" fontId="16" fillId="36" borderId="154" applyNumberFormat="0" applyProtection="0">
      <alignment horizontal="right" vertical="center"/>
    </xf>
    <xf numFmtId="4" fontId="16" fillId="32" borderId="154" applyNumberFormat="0" applyProtection="0">
      <alignment horizontal="right" vertical="center"/>
    </xf>
    <xf numFmtId="4" fontId="16" fillId="31" borderId="154" applyNumberFormat="0" applyProtection="0">
      <alignment horizontal="right" vertical="center"/>
    </xf>
    <xf numFmtId="4" fontId="16" fillId="30" borderId="154" applyNumberFormat="0" applyProtection="0">
      <alignment horizontal="right" vertical="center"/>
    </xf>
    <xf numFmtId="4" fontId="16" fillId="29" borderId="154" applyNumberFormat="0" applyProtection="0">
      <alignment horizontal="right" vertical="center"/>
    </xf>
    <xf numFmtId="4" fontId="16" fillId="28" borderId="154" applyNumberFormat="0" applyProtection="0">
      <alignment horizontal="right" vertical="center"/>
    </xf>
    <xf numFmtId="4" fontId="16" fillId="27" borderId="154" applyNumberFormat="0" applyProtection="0">
      <alignment horizontal="right" vertical="center"/>
    </xf>
    <xf numFmtId="4" fontId="16" fillId="26" borderId="154" applyNumberFormat="0" applyProtection="0">
      <alignment horizontal="right" vertical="center"/>
    </xf>
    <xf numFmtId="4" fontId="16" fillId="25" borderId="154" applyNumberFormat="0" applyProtection="0">
      <alignment horizontal="right" vertical="center"/>
    </xf>
    <xf numFmtId="4" fontId="16" fillId="24" borderId="154" applyNumberFormat="0" applyProtection="0">
      <alignment horizontal="right" vertical="center"/>
    </xf>
    <xf numFmtId="0" fontId="17" fillId="19" borderId="154" applyNumberFormat="0" applyProtection="0">
      <alignment horizontal="left" vertical="top" indent="1"/>
    </xf>
    <xf numFmtId="4" fontId="30" fillId="19" borderId="154" applyNumberFormat="0" applyProtection="0">
      <alignment vertical="center"/>
    </xf>
    <xf numFmtId="0" fontId="3" fillId="0" borderId="0"/>
    <xf numFmtId="0" fontId="3" fillId="0" borderId="0"/>
    <xf numFmtId="0" fontId="3" fillId="0" borderId="0"/>
    <xf numFmtId="44" fontId="3" fillId="0" borderId="0" applyFont="0" applyFill="0" applyBorder="0" applyAlignment="0" applyProtection="0"/>
    <xf numFmtId="4" fontId="16" fillId="24" borderId="154" applyNumberFormat="0" applyProtection="0">
      <alignment horizontal="right" vertical="center"/>
    </xf>
    <xf numFmtId="4" fontId="30" fillId="19" borderId="154" applyNumberFormat="0" applyProtection="0">
      <alignment vertical="center"/>
    </xf>
    <xf numFmtId="4" fontId="16" fillId="36" borderId="154" applyNumberFormat="0" applyProtection="0">
      <alignment horizontal="right" vertical="center"/>
    </xf>
    <xf numFmtId="0" fontId="20" fillId="35" borderId="154" applyNumberFormat="0" applyProtection="0">
      <alignment horizontal="left" vertical="top" indent="1"/>
    </xf>
    <xf numFmtId="0" fontId="20" fillId="38" borderId="154" applyNumberFormat="0" applyProtection="0">
      <alignment horizontal="left" vertical="top" indent="1"/>
    </xf>
    <xf numFmtId="0" fontId="20" fillId="39" borderId="154" applyNumberFormat="0" applyProtection="0">
      <alignment horizontal="left" vertical="top" indent="1"/>
    </xf>
    <xf numFmtId="0" fontId="20" fillId="3" borderId="154" applyNumberFormat="0" applyProtection="0">
      <alignment horizontal="left" vertical="top" indent="1"/>
    </xf>
    <xf numFmtId="4" fontId="16" fillId="40" borderId="154" applyNumberFormat="0" applyProtection="0">
      <alignment vertical="center"/>
    </xf>
    <xf numFmtId="4" fontId="35" fillId="40" borderId="154" applyNumberFormat="0" applyProtection="0">
      <alignment vertical="center"/>
    </xf>
    <xf numFmtId="0" fontId="16" fillId="40" borderId="154" applyNumberFormat="0" applyProtection="0">
      <alignment horizontal="left" vertical="top" indent="1"/>
    </xf>
    <xf numFmtId="4" fontId="35" fillId="41" borderId="154" applyNumberFormat="0" applyProtection="0">
      <alignment horizontal="right" vertical="center"/>
    </xf>
    <xf numFmtId="4" fontId="44" fillId="41" borderId="154" applyNumberFormat="0" applyProtection="0">
      <alignment horizontal="right" vertical="center"/>
    </xf>
    <xf numFmtId="4" fontId="16" fillId="30" borderId="154" applyNumberFormat="0" applyProtection="0">
      <alignment horizontal="right" vertical="center"/>
    </xf>
    <xf numFmtId="0" fontId="3" fillId="0" borderId="0"/>
    <xf numFmtId="44" fontId="3" fillId="0" borderId="0" applyFont="0" applyFill="0" applyBorder="0" applyAlignment="0" applyProtection="0"/>
    <xf numFmtId="4" fontId="16" fillId="32" borderId="154" applyNumberFormat="0" applyProtection="0">
      <alignment horizontal="right" vertical="center"/>
    </xf>
    <xf numFmtId="4" fontId="16" fillId="29" borderId="154" applyNumberFormat="0" applyProtection="0">
      <alignment horizontal="right" vertical="center"/>
    </xf>
    <xf numFmtId="4" fontId="16" fillId="25" borderId="154" applyNumberFormat="0" applyProtection="0">
      <alignment horizontal="right" vertical="center"/>
    </xf>
    <xf numFmtId="4" fontId="16" fillId="27" borderId="154" applyNumberFormat="0" applyProtection="0">
      <alignment horizontal="right" vertical="center"/>
    </xf>
    <xf numFmtId="0" fontId="17" fillId="19" borderId="154" applyNumberFormat="0" applyProtection="0">
      <alignment horizontal="left" vertical="top" indent="1"/>
    </xf>
    <xf numFmtId="0" fontId="3" fillId="0" borderId="0"/>
    <xf numFmtId="0" fontId="3" fillId="0" borderId="0"/>
    <xf numFmtId="4" fontId="16" fillId="28" borderId="154" applyNumberFormat="0" applyProtection="0">
      <alignment horizontal="right" vertical="center"/>
    </xf>
    <xf numFmtId="4" fontId="16" fillId="31" borderId="154" applyNumberFormat="0" applyProtection="0">
      <alignment horizontal="right" vertical="center"/>
    </xf>
    <xf numFmtId="4" fontId="16" fillId="26" borderId="154" applyNumberFormat="0" applyProtection="0">
      <alignment horizontal="right" vertical="center"/>
    </xf>
    <xf numFmtId="4" fontId="30" fillId="19" borderId="154" applyNumberFormat="0" applyProtection="0">
      <alignment vertical="center"/>
    </xf>
    <xf numFmtId="0" fontId="17" fillId="19" borderId="154" applyNumberFormat="0" applyProtection="0">
      <alignment horizontal="left" vertical="top" indent="1"/>
    </xf>
    <xf numFmtId="4" fontId="16" fillId="24" borderId="154" applyNumberFormat="0" applyProtection="0">
      <alignment horizontal="right" vertical="center"/>
    </xf>
    <xf numFmtId="4" fontId="16" fillId="25" borderId="154" applyNumberFormat="0" applyProtection="0">
      <alignment horizontal="right" vertical="center"/>
    </xf>
    <xf numFmtId="4" fontId="16" fillId="26" borderId="154" applyNumberFormat="0" applyProtection="0">
      <alignment horizontal="right" vertical="center"/>
    </xf>
    <xf numFmtId="4" fontId="16" fillId="27" borderId="154" applyNumberFormat="0" applyProtection="0">
      <alignment horizontal="right" vertical="center"/>
    </xf>
    <xf numFmtId="4" fontId="16" fillId="28" borderId="154" applyNumberFormat="0" applyProtection="0">
      <alignment horizontal="right" vertical="center"/>
    </xf>
    <xf numFmtId="4" fontId="16" fillId="29" borderId="154" applyNumberFormat="0" applyProtection="0">
      <alignment horizontal="right" vertical="center"/>
    </xf>
    <xf numFmtId="4" fontId="16" fillId="30" borderId="154" applyNumberFormat="0" applyProtection="0">
      <alignment horizontal="right" vertical="center"/>
    </xf>
    <xf numFmtId="4" fontId="16" fillId="31" borderId="154" applyNumberFormat="0" applyProtection="0">
      <alignment horizontal="right" vertical="center"/>
    </xf>
    <xf numFmtId="4" fontId="16" fillId="32" borderId="154" applyNumberFormat="0" applyProtection="0">
      <alignment horizontal="right" vertical="center"/>
    </xf>
    <xf numFmtId="4" fontId="16" fillId="36" borderId="154" applyNumberFormat="0" applyProtection="0">
      <alignment horizontal="right" vertical="center"/>
    </xf>
    <xf numFmtId="0" fontId="20" fillId="35" borderId="154" applyNumberFormat="0" applyProtection="0">
      <alignment horizontal="left" vertical="top" indent="1"/>
    </xf>
    <xf numFmtId="0" fontId="20" fillId="38" borderId="154" applyNumberFormat="0" applyProtection="0">
      <alignment horizontal="left" vertical="top" indent="1"/>
    </xf>
    <xf numFmtId="0" fontId="20" fillId="39" borderId="154" applyNumberFormat="0" applyProtection="0">
      <alignment horizontal="left" vertical="top" indent="1"/>
    </xf>
    <xf numFmtId="0" fontId="20" fillId="3" borderId="154" applyNumberFormat="0" applyProtection="0">
      <alignment horizontal="left" vertical="top" indent="1"/>
    </xf>
    <xf numFmtId="4" fontId="16" fillId="40" borderId="154" applyNumberFormat="0" applyProtection="0">
      <alignment vertical="center"/>
    </xf>
    <xf numFmtId="4" fontId="35" fillId="40" borderId="154" applyNumberFormat="0" applyProtection="0">
      <alignment vertical="center"/>
    </xf>
    <xf numFmtId="0" fontId="16" fillId="40" borderId="154" applyNumberFormat="0" applyProtection="0">
      <alignment horizontal="left" vertical="top" indent="1"/>
    </xf>
    <xf numFmtId="4" fontId="35" fillId="41" borderId="154" applyNumberFormat="0" applyProtection="0">
      <alignment horizontal="right" vertical="center"/>
    </xf>
    <xf numFmtId="4" fontId="44" fillId="41" borderId="154" applyNumberFormat="0" applyProtection="0">
      <alignment horizontal="right" vertical="center"/>
    </xf>
    <xf numFmtId="4" fontId="44" fillId="41" borderId="154" applyNumberFormat="0" applyProtection="0">
      <alignment horizontal="right" vertical="center"/>
    </xf>
    <xf numFmtId="4" fontId="35" fillId="41" borderId="154" applyNumberFormat="0" applyProtection="0">
      <alignment horizontal="right" vertical="center"/>
    </xf>
    <xf numFmtId="0" fontId="16" fillId="40" borderId="154" applyNumberFormat="0" applyProtection="0">
      <alignment horizontal="left" vertical="top" indent="1"/>
    </xf>
    <xf numFmtId="4" fontId="35" fillId="40" borderId="154" applyNumberFormat="0" applyProtection="0">
      <alignment vertical="center"/>
    </xf>
    <xf numFmtId="4" fontId="16" fillId="40" borderId="154" applyNumberFormat="0" applyProtection="0">
      <alignment vertical="center"/>
    </xf>
    <xf numFmtId="0" fontId="20" fillId="3" borderId="154" applyNumberFormat="0" applyProtection="0">
      <alignment horizontal="left" vertical="top" indent="1"/>
    </xf>
    <xf numFmtId="0" fontId="20" fillId="39" borderId="154" applyNumberFormat="0" applyProtection="0">
      <alignment horizontal="left" vertical="top" indent="1"/>
    </xf>
    <xf numFmtId="0" fontId="20" fillId="38" borderId="154" applyNumberFormat="0" applyProtection="0">
      <alignment horizontal="left" vertical="top" indent="1"/>
    </xf>
    <xf numFmtId="0" fontId="20" fillId="35" borderId="154" applyNumberFormat="0" applyProtection="0">
      <alignment horizontal="left" vertical="top" indent="1"/>
    </xf>
    <xf numFmtId="4" fontId="16" fillId="36" borderId="154" applyNumberFormat="0" applyProtection="0">
      <alignment horizontal="right" vertical="center"/>
    </xf>
    <xf numFmtId="4" fontId="16" fillId="32" borderId="154" applyNumberFormat="0" applyProtection="0">
      <alignment horizontal="right" vertical="center"/>
    </xf>
    <xf numFmtId="4" fontId="16" fillId="31" borderId="154" applyNumberFormat="0" applyProtection="0">
      <alignment horizontal="right" vertical="center"/>
    </xf>
    <xf numFmtId="4" fontId="16" fillId="30" borderId="154" applyNumberFormat="0" applyProtection="0">
      <alignment horizontal="right" vertical="center"/>
    </xf>
    <xf numFmtId="4" fontId="16" fillId="29" borderId="154" applyNumberFormat="0" applyProtection="0">
      <alignment horizontal="right" vertical="center"/>
    </xf>
    <xf numFmtId="4" fontId="16" fillId="28" borderId="154" applyNumberFormat="0" applyProtection="0">
      <alignment horizontal="right" vertical="center"/>
    </xf>
    <xf numFmtId="4" fontId="16" fillId="27" borderId="154" applyNumberFormat="0" applyProtection="0">
      <alignment horizontal="right" vertical="center"/>
    </xf>
    <xf numFmtId="4" fontId="16" fillId="26" borderId="154" applyNumberFormat="0" applyProtection="0">
      <alignment horizontal="right" vertical="center"/>
    </xf>
    <xf numFmtId="4" fontId="16" fillId="25" borderId="154" applyNumberFormat="0" applyProtection="0">
      <alignment horizontal="right" vertical="center"/>
    </xf>
    <xf numFmtId="4" fontId="16" fillId="24" borderId="154" applyNumberFormat="0" applyProtection="0">
      <alignment horizontal="right" vertical="center"/>
    </xf>
    <xf numFmtId="0" fontId="17" fillId="19" borderId="154" applyNumberFormat="0" applyProtection="0">
      <alignment horizontal="left" vertical="top" indent="1"/>
    </xf>
    <xf numFmtId="4" fontId="30" fillId="19" borderId="154" applyNumberFormat="0" applyProtection="0">
      <alignment vertical="center"/>
    </xf>
    <xf numFmtId="4" fontId="16" fillId="24" borderId="154" applyNumberFormat="0" applyProtection="0">
      <alignment horizontal="right" vertical="center"/>
    </xf>
    <xf numFmtId="4" fontId="30" fillId="19" borderId="154" applyNumberFormat="0" applyProtection="0">
      <alignment vertical="center"/>
    </xf>
    <xf numFmtId="4" fontId="16" fillId="36" borderId="154" applyNumberFormat="0" applyProtection="0">
      <alignment horizontal="right" vertical="center"/>
    </xf>
    <xf numFmtId="0" fontId="20" fillId="35" borderId="154" applyNumberFormat="0" applyProtection="0">
      <alignment horizontal="left" vertical="top" indent="1"/>
    </xf>
    <xf numFmtId="0" fontId="20" fillId="38" borderId="154" applyNumberFormat="0" applyProtection="0">
      <alignment horizontal="left" vertical="top" indent="1"/>
    </xf>
    <xf numFmtId="0" fontId="20" fillId="39" borderId="154" applyNumberFormat="0" applyProtection="0">
      <alignment horizontal="left" vertical="top" indent="1"/>
    </xf>
    <xf numFmtId="0" fontId="20" fillId="3" borderId="154" applyNumberFormat="0" applyProtection="0">
      <alignment horizontal="left" vertical="top" indent="1"/>
    </xf>
    <xf numFmtId="4" fontId="16" fillId="40" borderId="154" applyNumberFormat="0" applyProtection="0">
      <alignment vertical="center"/>
    </xf>
    <xf numFmtId="4" fontId="35" fillId="40" borderId="154" applyNumberFormat="0" applyProtection="0">
      <alignment vertical="center"/>
    </xf>
    <xf numFmtId="0" fontId="16" fillId="40" borderId="154" applyNumberFormat="0" applyProtection="0">
      <alignment horizontal="left" vertical="top" indent="1"/>
    </xf>
    <xf numFmtId="4" fontId="35" fillId="41" borderId="154" applyNumberFormat="0" applyProtection="0">
      <alignment horizontal="right" vertical="center"/>
    </xf>
    <xf numFmtId="4" fontId="44" fillId="41" borderId="154" applyNumberFormat="0" applyProtection="0">
      <alignment horizontal="right" vertical="center"/>
    </xf>
    <xf numFmtId="4" fontId="16" fillId="30" borderId="154" applyNumberFormat="0" applyProtection="0">
      <alignment horizontal="right" vertical="center"/>
    </xf>
    <xf numFmtId="4" fontId="16" fillId="32" borderId="154" applyNumberFormat="0" applyProtection="0">
      <alignment horizontal="right" vertical="center"/>
    </xf>
    <xf numFmtId="4" fontId="16" fillId="29" borderId="154" applyNumberFormat="0" applyProtection="0">
      <alignment horizontal="right" vertical="center"/>
    </xf>
    <xf numFmtId="4" fontId="16" fillId="25" borderId="154" applyNumberFormat="0" applyProtection="0">
      <alignment horizontal="right" vertical="center"/>
    </xf>
    <xf numFmtId="4" fontId="16" fillId="27" borderId="154" applyNumberFormat="0" applyProtection="0">
      <alignment horizontal="right" vertical="center"/>
    </xf>
    <xf numFmtId="0" fontId="17" fillId="19" borderId="154" applyNumberFormat="0" applyProtection="0">
      <alignment horizontal="left" vertical="top" indent="1"/>
    </xf>
    <xf numFmtId="4" fontId="16" fillId="28" borderId="154" applyNumberFormat="0" applyProtection="0">
      <alignment horizontal="right" vertical="center"/>
    </xf>
    <xf numFmtId="4" fontId="16" fillId="31" borderId="154" applyNumberFormat="0" applyProtection="0">
      <alignment horizontal="right" vertical="center"/>
    </xf>
    <xf numFmtId="4" fontId="16" fillId="26" borderId="154" applyNumberFormat="0" applyProtection="0">
      <alignment horizontal="right" vertical="center"/>
    </xf>
    <xf numFmtId="4" fontId="30" fillId="19" borderId="155" applyNumberFormat="0" applyProtection="0">
      <alignment vertical="center"/>
    </xf>
    <xf numFmtId="0" fontId="17" fillId="19" borderId="155" applyNumberFormat="0" applyProtection="0">
      <alignment horizontal="left" vertical="top" indent="1"/>
    </xf>
    <xf numFmtId="4" fontId="16" fillId="24" borderId="155" applyNumberFormat="0" applyProtection="0">
      <alignment horizontal="right" vertical="center"/>
    </xf>
    <xf numFmtId="4" fontId="16" fillId="25" borderId="155" applyNumberFormat="0" applyProtection="0">
      <alignment horizontal="right" vertical="center"/>
    </xf>
    <xf numFmtId="4" fontId="16" fillId="26" borderId="155" applyNumberFormat="0" applyProtection="0">
      <alignment horizontal="right" vertical="center"/>
    </xf>
    <xf numFmtId="4" fontId="16" fillId="27" borderId="155" applyNumberFormat="0" applyProtection="0">
      <alignment horizontal="right" vertical="center"/>
    </xf>
    <xf numFmtId="4" fontId="16" fillId="28" borderId="155" applyNumberFormat="0" applyProtection="0">
      <alignment horizontal="right" vertical="center"/>
    </xf>
    <xf numFmtId="4" fontId="16" fillId="29" borderId="155" applyNumberFormat="0" applyProtection="0">
      <alignment horizontal="right" vertical="center"/>
    </xf>
    <xf numFmtId="4" fontId="16" fillId="30" borderId="155" applyNumberFormat="0" applyProtection="0">
      <alignment horizontal="right" vertical="center"/>
    </xf>
    <xf numFmtId="4" fontId="16" fillId="31" borderId="155" applyNumberFormat="0" applyProtection="0">
      <alignment horizontal="right" vertical="center"/>
    </xf>
    <xf numFmtId="4" fontId="16" fillId="32" borderId="155" applyNumberFormat="0" applyProtection="0">
      <alignment horizontal="right" vertical="center"/>
    </xf>
    <xf numFmtId="4" fontId="16" fillId="36" borderId="155" applyNumberFormat="0" applyProtection="0">
      <alignment horizontal="right" vertical="center"/>
    </xf>
    <xf numFmtId="0" fontId="20" fillId="35" borderId="155" applyNumberFormat="0" applyProtection="0">
      <alignment horizontal="left" vertical="top" indent="1"/>
    </xf>
    <xf numFmtId="0" fontId="20" fillId="38" borderId="155" applyNumberFormat="0" applyProtection="0">
      <alignment horizontal="left" vertical="top" indent="1"/>
    </xf>
    <xf numFmtId="0" fontId="20" fillId="39" borderId="155" applyNumberFormat="0" applyProtection="0">
      <alignment horizontal="left" vertical="top" indent="1"/>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35" fillId="41" borderId="155" applyNumberFormat="0" applyProtection="0">
      <alignment horizontal="right" vertical="center"/>
    </xf>
    <xf numFmtId="4" fontId="44" fillId="41" borderId="155" applyNumberFormat="0" applyProtection="0">
      <alignment horizontal="right" vertical="center"/>
    </xf>
    <xf numFmtId="4" fontId="44" fillId="41" borderId="155" applyNumberFormat="0" applyProtection="0">
      <alignment horizontal="right" vertical="center"/>
    </xf>
    <xf numFmtId="4" fontId="35" fillId="41" borderId="155" applyNumberFormat="0" applyProtection="0">
      <alignment horizontal="right" vertical="center"/>
    </xf>
    <xf numFmtId="0" fontId="16" fillId="40" borderId="155" applyNumberFormat="0" applyProtection="0">
      <alignment horizontal="left" vertical="top" indent="1"/>
    </xf>
    <xf numFmtId="4" fontId="35" fillId="40" borderId="155" applyNumberFormat="0" applyProtection="0">
      <alignment vertical="center"/>
    </xf>
    <xf numFmtId="4" fontId="16" fillId="40" borderId="155" applyNumberFormat="0" applyProtection="0">
      <alignment vertical="center"/>
    </xf>
    <xf numFmtId="0" fontId="20" fillId="3" borderId="155" applyNumberFormat="0" applyProtection="0">
      <alignment horizontal="left" vertical="top" indent="1"/>
    </xf>
    <xf numFmtId="0" fontId="20" fillId="39" borderId="155" applyNumberFormat="0" applyProtection="0">
      <alignment horizontal="left" vertical="top" indent="1"/>
    </xf>
    <xf numFmtId="0" fontId="20" fillId="38" borderId="155" applyNumberFormat="0" applyProtection="0">
      <alignment horizontal="left" vertical="top" indent="1"/>
    </xf>
    <xf numFmtId="0" fontId="20" fillId="35" borderId="155" applyNumberFormat="0" applyProtection="0">
      <alignment horizontal="left" vertical="top" indent="1"/>
    </xf>
    <xf numFmtId="4" fontId="16" fillId="36" borderId="155" applyNumberFormat="0" applyProtection="0">
      <alignment horizontal="right" vertical="center"/>
    </xf>
    <xf numFmtId="4" fontId="16" fillId="32" borderId="155" applyNumberFormat="0" applyProtection="0">
      <alignment horizontal="right" vertical="center"/>
    </xf>
    <xf numFmtId="4" fontId="16" fillId="31" borderId="155" applyNumberFormat="0" applyProtection="0">
      <alignment horizontal="right" vertical="center"/>
    </xf>
    <xf numFmtId="4" fontId="16" fillId="30" borderId="155" applyNumberFormat="0" applyProtection="0">
      <alignment horizontal="right" vertical="center"/>
    </xf>
    <xf numFmtId="4" fontId="16" fillId="29" borderId="155" applyNumberFormat="0" applyProtection="0">
      <alignment horizontal="right" vertical="center"/>
    </xf>
    <xf numFmtId="4" fontId="16" fillId="28" borderId="155" applyNumberFormat="0" applyProtection="0">
      <alignment horizontal="right" vertical="center"/>
    </xf>
    <xf numFmtId="4" fontId="16" fillId="27" borderId="155" applyNumberFormat="0" applyProtection="0">
      <alignment horizontal="right" vertical="center"/>
    </xf>
    <xf numFmtId="4" fontId="16" fillId="26" borderId="155" applyNumberFormat="0" applyProtection="0">
      <alignment horizontal="right" vertical="center"/>
    </xf>
    <xf numFmtId="4" fontId="16" fillId="25" borderId="155" applyNumberFormat="0" applyProtection="0">
      <alignment horizontal="right" vertical="center"/>
    </xf>
    <xf numFmtId="4" fontId="16" fillId="24" borderId="155" applyNumberFormat="0" applyProtection="0">
      <alignment horizontal="right" vertical="center"/>
    </xf>
    <xf numFmtId="0" fontId="17" fillId="19" borderId="155" applyNumberFormat="0" applyProtection="0">
      <alignment horizontal="left" vertical="top" indent="1"/>
    </xf>
    <xf numFmtId="4" fontId="30" fillId="19" borderId="155" applyNumberFormat="0" applyProtection="0">
      <alignment vertical="center"/>
    </xf>
    <xf numFmtId="4" fontId="23" fillId="0" borderId="156" applyNumberFormat="0" applyProtection="0">
      <alignment horizontal="left" vertical="center" indent="1"/>
    </xf>
    <xf numFmtId="4" fontId="23" fillId="0" borderId="156" applyNumberFormat="0" applyProtection="0">
      <alignment horizontal="left" vertical="center" indent="1"/>
    </xf>
    <xf numFmtId="4" fontId="16" fillId="24" borderId="155" applyNumberFormat="0" applyProtection="0">
      <alignment horizontal="right" vertical="center"/>
    </xf>
    <xf numFmtId="4" fontId="30" fillId="19" borderId="155" applyNumberFormat="0" applyProtection="0">
      <alignment vertical="center"/>
    </xf>
    <xf numFmtId="4" fontId="16" fillId="36" borderId="155" applyNumberFormat="0" applyProtection="0">
      <alignment horizontal="right" vertical="center"/>
    </xf>
    <xf numFmtId="0" fontId="20" fillId="35" borderId="155" applyNumberFormat="0" applyProtection="0">
      <alignment horizontal="left" vertical="top" indent="1"/>
    </xf>
    <xf numFmtId="0" fontId="20" fillId="38" borderId="155" applyNumberFormat="0" applyProtection="0">
      <alignment horizontal="left" vertical="top" indent="1"/>
    </xf>
    <xf numFmtId="0" fontId="20" fillId="39" borderId="155" applyNumberFormat="0" applyProtection="0">
      <alignment horizontal="left" vertical="top" indent="1"/>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35" fillId="41" borderId="155" applyNumberFormat="0" applyProtection="0">
      <alignment horizontal="right" vertical="center"/>
    </xf>
    <xf numFmtId="4" fontId="44" fillId="41" borderId="155" applyNumberFormat="0" applyProtection="0">
      <alignment horizontal="right" vertical="center"/>
    </xf>
    <xf numFmtId="4" fontId="16" fillId="30" borderId="155" applyNumberFormat="0" applyProtection="0">
      <alignment horizontal="right" vertical="center"/>
    </xf>
    <xf numFmtId="4" fontId="16" fillId="32" borderId="155" applyNumberFormat="0" applyProtection="0">
      <alignment horizontal="right" vertical="center"/>
    </xf>
    <xf numFmtId="4" fontId="16" fillId="29" borderId="155" applyNumberFormat="0" applyProtection="0">
      <alignment horizontal="right" vertical="center"/>
    </xf>
    <xf numFmtId="4" fontId="16" fillId="25" borderId="155" applyNumberFormat="0" applyProtection="0">
      <alignment horizontal="right" vertical="center"/>
    </xf>
    <xf numFmtId="4" fontId="16" fillId="27" borderId="155" applyNumberFormat="0" applyProtection="0">
      <alignment horizontal="right" vertical="center"/>
    </xf>
    <xf numFmtId="0" fontId="17" fillId="19" borderId="155" applyNumberFormat="0" applyProtection="0">
      <alignment horizontal="left" vertical="top" indent="1"/>
    </xf>
    <xf numFmtId="4" fontId="16" fillId="28" borderId="155" applyNumberFormat="0" applyProtection="0">
      <alignment horizontal="right" vertical="center"/>
    </xf>
    <xf numFmtId="4" fontId="16" fillId="31" borderId="155" applyNumberFormat="0" applyProtection="0">
      <alignment horizontal="right" vertical="center"/>
    </xf>
    <xf numFmtId="4" fontId="16" fillId="26" borderId="155" applyNumberFormat="0" applyProtection="0">
      <alignment horizontal="right" vertical="center"/>
    </xf>
    <xf numFmtId="0" fontId="24" fillId="0" borderId="156" applyNumberFormat="0" applyProtection="0">
      <alignment horizontal="left" vertical="center" indent="2"/>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23" fillId="0" borderId="156" applyNumberFormat="0" applyProtection="0">
      <alignment horizontal="right" vertical="center" wrapText="1"/>
    </xf>
    <xf numFmtId="4" fontId="35" fillId="41" borderId="155" applyNumberFormat="0" applyProtection="0">
      <alignment horizontal="right" vertical="center"/>
    </xf>
    <xf numFmtId="0" fontId="25" fillId="43" borderId="156" applyNumberFormat="0" applyProtection="0">
      <alignment horizontal="center" vertical="center" wrapText="1"/>
    </xf>
    <xf numFmtId="0" fontId="25" fillId="44" borderId="156" applyNumberFormat="0" applyProtection="0">
      <alignment horizontal="center" vertical="top" wrapText="1"/>
    </xf>
    <xf numFmtId="4" fontId="44" fillId="41" borderId="155" applyNumberFormat="0" applyProtection="0">
      <alignment horizontal="right" vertical="center"/>
    </xf>
    <xf numFmtId="4" fontId="44" fillId="41" borderId="155" applyNumberFormat="0" applyProtection="0">
      <alignment horizontal="right" vertical="center"/>
    </xf>
    <xf numFmtId="4" fontId="35" fillId="41" borderId="155" applyNumberFormat="0" applyProtection="0">
      <alignment horizontal="right" vertical="center"/>
    </xf>
    <xf numFmtId="0" fontId="16" fillId="40" borderId="155" applyNumberFormat="0" applyProtection="0">
      <alignment horizontal="left" vertical="top" indent="1"/>
    </xf>
    <xf numFmtId="4" fontId="35" fillId="40" borderId="155" applyNumberFormat="0" applyProtection="0">
      <alignment vertical="center"/>
    </xf>
    <xf numFmtId="4" fontId="16" fillId="40" borderId="155" applyNumberFormat="0" applyProtection="0">
      <alignment vertical="center"/>
    </xf>
    <xf numFmtId="0" fontId="20" fillId="3" borderId="155" applyNumberFormat="0" applyProtection="0">
      <alignment horizontal="left" vertical="top" indent="1"/>
    </xf>
    <xf numFmtId="0" fontId="20" fillId="39" borderId="155" applyNumberFormat="0" applyProtection="0">
      <alignment horizontal="left" vertical="top" indent="1"/>
    </xf>
    <xf numFmtId="0" fontId="20" fillId="38" borderId="155" applyNumberFormat="0" applyProtection="0">
      <alignment horizontal="left" vertical="top" indent="1"/>
    </xf>
    <xf numFmtId="0" fontId="20" fillId="35" borderId="155" applyNumberFormat="0" applyProtection="0">
      <alignment horizontal="left" vertical="top" indent="1"/>
    </xf>
    <xf numFmtId="4" fontId="16" fillId="36" borderId="155" applyNumberFormat="0" applyProtection="0">
      <alignment horizontal="right" vertical="center"/>
    </xf>
    <xf numFmtId="4" fontId="16" fillId="32" borderId="155" applyNumberFormat="0" applyProtection="0">
      <alignment horizontal="right" vertical="center"/>
    </xf>
    <xf numFmtId="4" fontId="16" fillId="31" borderId="155" applyNumberFormat="0" applyProtection="0">
      <alignment horizontal="right" vertical="center"/>
    </xf>
    <xf numFmtId="4" fontId="16" fillId="30" borderId="155" applyNumberFormat="0" applyProtection="0">
      <alignment horizontal="right" vertical="center"/>
    </xf>
    <xf numFmtId="4" fontId="16" fillId="29" borderId="155" applyNumberFormat="0" applyProtection="0">
      <alignment horizontal="right" vertical="center"/>
    </xf>
    <xf numFmtId="4" fontId="16" fillId="28" borderId="155" applyNumberFormat="0" applyProtection="0">
      <alignment horizontal="right" vertical="center"/>
    </xf>
    <xf numFmtId="4" fontId="16" fillId="27" borderId="155" applyNumberFormat="0" applyProtection="0">
      <alignment horizontal="right" vertical="center"/>
    </xf>
    <xf numFmtId="4" fontId="16" fillId="26" borderId="155" applyNumberFormat="0" applyProtection="0">
      <alignment horizontal="right" vertical="center"/>
    </xf>
    <xf numFmtId="4" fontId="16" fillId="25" borderId="155" applyNumberFormat="0" applyProtection="0">
      <alignment horizontal="right" vertical="center"/>
    </xf>
    <xf numFmtId="4" fontId="16" fillId="24" borderId="155" applyNumberFormat="0" applyProtection="0">
      <alignment horizontal="right" vertical="center"/>
    </xf>
    <xf numFmtId="0" fontId="17" fillId="19" borderId="155" applyNumberFormat="0" applyProtection="0">
      <alignment horizontal="left" vertical="top" indent="1"/>
    </xf>
    <xf numFmtId="4" fontId="30" fillId="19" borderId="155" applyNumberFormat="0" applyProtection="0">
      <alignment vertical="center"/>
    </xf>
    <xf numFmtId="0" fontId="20" fillId="83" borderId="156" applyNumberFormat="0">
      <protection locked="0"/>
    </xf>
    <xf numFmtId="4" fontId="23" fillId="0" borderId="156" applyNumberFormat="0" applyProtection="0">
      <alignment horizontal="left" vertical="center" indent="1"/>
    </xf>
    <xf numFmtId="4" fontId="23" fillId="0" borderId="156" applyNumberFormat="0" applyProtection="0">
      <alignment horizontal="left" vertical="center" indent="1"/>
    </xf>
    <xf numFmtId="4" fontId="16" fillId="24" borderId="155" applyNumberFormat="0" applyProtection="0">
      <alignment horizontal="right" vertical="center"/>
    </xf>
    <xf numFmtId="4" fontId="30" fillId="19" borderId="155" applyNumberFormat="0" applyProtection="0">
      <alignment vertical="center"/>
    </xf>
    <xf numFmtId="4" fontId="16" fillId="36" borderId="155" applyNumberFormat="0" applyProtection="0">
      <alignment horizontal="right" vertical="center"/>
    </xf>
    <xf numFmtId="0" fontId="20" fillId="35" borderId="155" applyNumberFormat="0" applyProtection="0">
      <alignment horizontal="left" vertical="top" indent="1"/>
    </xf>
    <xf numFmtId="0" fontId="20" fillId="38" borderId="155" applyNumberFormat="0" applyProtection="0">
      <alignment horizontal="left" vertical="top" indent="1"/>
    </xf>
    <xf numFmtId="0" fontId="20" fillId="39" borderId="155" applyNumberFormat="0" applyProtection="0">
      <alignment horizontal="left" vertical="top" indent="1"/>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35" fillId="41" borderId="155" applyNumberFormat="0" applyProtection="0">
      <alignment horizontal="right" vertical="center"/>
    </xf>
    <xf numFmtId="4" fontId="44" fillId="41" borderId="155" applyNumberFormat="0" applyProtection="0">
      <alignment horizontal="right" vertical="center"/>
    </xf>
    <xf numFmtId="4" fontId="16" fillId="30" borderId="155" applyNumberFormat="0" applyProtection="0">
      <alignment horizontal="right" vertical="center"/>
    </xf>
    <xf numFmtId="4" fontId="16" fillId="32" borderId="155" applyNumberFormat="0" applyProtection="0">
      <alignment horizontal="right" vertical="center"/>
    </xf>
    <xf numFmtId="4" fontId="16" fillId="29" borderId="155" applyNumberFormat="0" applyProtection="0">
      <alignment horizontal="right" vertical="center"/>
    </xf>
    <xf numFmtId="4" fontId="16" fillId="25" borderId="155" applyNumberFormat="0" applyProtection="0">
      <alignment horizontal="right" vertical="center"/>
    </xf>
    <xf numFmtId="4" fontId="16" fillId="27" borderId="155" applyNumberFormat="0" applyProtection="0">
      <alignment horizontal="right" vertical="center"/>
    </xf>
    <xf numFmtId="0" fontId="17" fillId="19" borderId="155" applyNumberFormat="0" applyProtection="0">
      <alignment horizontal="left" vertical="top" indent="1"/>
    </xf>
    <xf numFmtId="4" fontId="16" fillId="28" borderId="155" applyNumberFormat="0" applyProtection="0">
      <alignment horizontal="right" vertical="center"/>
    </xf>
    <xf numFmtId="4" fontId="16" fillId="31" borderId="155" applyNumberFormat="0" applyProtection="0">
      <alignment horizontal="right" vertical="center"/>
    </xf>
    <xf numFmtId="4" fontId="16" fillId="26" borderId="155" applyNumberFormat="0" applyProtection="0">
      <alignment horizontal="right" vertical="center"/>
    </xf>
    <xf numFmtId="0" fontId="3" fillId="0" borderId="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5" borderId="13" applyNumberFormat="0" applyFont="0" applyAlignment="0" applyProtection="0"/>
    <xf numFmtId="9" fontId="3" fillId="0" borderId="0" applyFont="0" applyFill="0" applyBorder="0" applyAlignment="0" applyProtection="0"/>
    <xf numFmtId="4" fontId="29" fillId="18" borderId="129" applyNumberFormat="0" applyProtection="0">
      <alignment horizontal="right" vertical="center" wrapText="1"/>
    </xf>
    <xf numFmtId="4" fontId="30" fillId="19" borderId="155" applyNumberFormat="0" applyProtection="0">
      <alignment vertical="center"/>
    </xf>
    <xf numFmtId="4" fontId="29" fillId="18" borderId="129" applyNumberFormat="0" applyProtection="0">
      <alignment horizontal="left" vertical="center" indent="1"/>
    </xf>
    <xf numFmtId="0" fontId="17" fillId="19" borderId="155" applyNumberFormat="0" applyProtection="0">
      <alignment horizontal="left" vertical="top" indent="1"/>
    </xf>
    <xf numFmtId="4" fontId="16" fillId="24" borderId="155" applyNumberFormat="0" applyProtection="0">
      <alignment horizontal="right" vertical="center"/>
    </xf>
    <xf numFmtId="4" fontId="16" fillId="25" borderId="155" applyNumberFormat="0" applyProtection="0">
      <alignment horizontal="right" vertical="center"/>
    </xf>
    <xf numFmtId="4" fontId="16" fillId="26" borderId="155" applyNumberFormat="0" applyProtection="0">
      <alignment horizontal="right" vertical="center"/>
    </xf>
    <xf numFmtId="4" fontId="16" fillId="27" borderId="155" applyNumberFormat="0" applyProtection="0">
      <alignment horizontal="right" vertical="center"/>
    </xf>
    <xf numFmtId="4" fontId="16" fillId="28" borderId="155" applyNumberFormat="0" applyProtection="0">
      <alignment horizontal="right" vertical="center"/>
    </xf>
    <xf numFmtId="4" fontId="16" fillId="29" borderId="155" applyNumberFormat="0" applyProtection="0">
      <alignment horizontal="right" vertical="center"/>
    </xf>
    <xf numFmtId="4" fontId="16" fillId="30" borderId="155" applyNumberFormat="0" applyProtection="0">
      <alignment horizontal="right" vertical="center"/>
    </xf>
    <xf numFmtId="4" fontId="16" fillId="31" borderId="155" applyNumberFormat="0" applyProtection="0">
      <alignment horizontal="right" vertical="center"/>
    </xf>
    <xf numFmtId="4" fontId="16" fillId="32" borderId="155" applyNumberFormat="0" applyProtection="0">
      <alignment horizontal="right" vertical="center"/>
    </xf>
    <xf numFmtId="4" fontId="17" fillId="33" borderId="129" applyNumberFormat="0" applyProtection="0">
      <alignment horizontal="left" vertical="center" indent="1"/>
    </xf>
    <xf numFmtId="4" fontId="16" fillId="34" borderId="129" applyNumberFormat="0" applyProtection="0">
      <alignment horizontal="left" vertical="center" indent="1"/>
    </xf>
    <xf numFmtId="4" fontId="16" fillId="36" borderId="155" applyNumberFormat="0" applyProtection="0">
      <alignment horizontal="right" vertical="center"/>
    </xf>
    <xf numFmtId="0" fontId="20" fillId="35" borderId="155" applyNumberFormat="0" applyProtection="0">
      <alignment horizontal="left" vertical="top" indent="1"/>
    </xf>
    <xf numFmtId="0" fontId="20" fillId="38" borderId="155" applyNumberFormat="0" applyProtection="0">
      <alignment horizontal="left" vertical="top" indent="1"/>
    </xf>
    <xf numFmtId="0" fontId="20" fillId="39" borderId="155" applyNumberFormat="0" applyProtection="0">
      <alignment horizontal="left" vertical="top" indent="1"/>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23" fillId="0" borderId="129" applyNumberFormat="0" applyProtection="0">
      <alignment horizontal="right" vertical="center" wrapText="1"/>
    </xf>
    <xf numFmtId="4" fontId="35" fillId="41" borderId="155" applyNumberFormat="0" applyProtection="0">
      <alignment horizontal="right" vertical="center"/>
    </xf>
    <xf numFmtId="0" fontId="25" fillId="43" borderId="129" applyNumberFormat="0" applyProtection="0">
      <alignment horizontal="center" vertical="center" wrapText="1"/>
    </xf>
    <xf numFmtId="0" fontId="25" fillId="44" borderId="129" applyNumberFormat="0" applyProtection="0">
      <alignment horizontal="center" vertical="top" wrapText="1"/>
    </xf>
    <xf numFmtId="4" fontId="44" fillId="41" borderId="155" applyNumberFormat="0" applyProtection="0">
      <alignment horizontal="right" vertical="center"/>
    </xf>
    <xf numFmtId="0" fontId="3" fillId="0" borderId="0"/>
    <xf numFmtId="44" fontId="3" fillId="0" borderId="0" applyFont="0" applyFill="0" applyBorder="0" applyAlignment="0" applyProtection="0"/>
    <xf numFmtId="0" fontId="3" fillId="0" borderId="0"/>
    <xf numFmtId="0" fontId="3" fillId="0" borderId="0"/>
    <xf numFmtId="4" fontId="29" fillId="18" borderId="129" applyNumberFormat="0" applyProtection="0">
      <alignment horizontal="right" vertical="center" wrapText="1"/>
    </xf>
    <xf numFmtId="4" fontId="30" fillId="19" borderId="155" applyNumberFormat="0" applyProtection="0">
      <alignment vertical="center"/>
    </xf>
    <xf numFmtId="4" fontId="29" fillId="18" borderId="129" applyNumberFormat="0" applyProtection="0">
      <alignment horizontal="left" vertical="center" indent="1"/>
    </xf>
    <xf numFmtId="0" fontId="17" fillId="19" borderId="155" applyNumberFormat="0" applyProtection="0">
      <alignment horizontal="left" vertical="top" indent="1"/>
    </xf>
    <xf numFmtId="4" fontId="25" fillId="22" borderId="129" applyNumberFormat="0" applyProtection="0">
      <alignment horizontal="left" vertical="center"/>
    </xf>
    <xf numFmtId="4" fontId="16" fillId="24" borderId="155" applyNumberFormat="0" applyProtection="0">
      <alignment horizontal="right" vertical="center"/>
    </xf>
    <xf numFmtId="4" fontId="16" fillId="25" borderId="155" applyNumberFormat="0" applyProtection="0">
      <alignment horizontal="right" vertical="center"/>
    </xf>
    <xf numFmtId="4" fontId="16" fillId="26" borderId="155" applyNumberFormat="0" applyProtection="0">
      <alignment horizontal="right" vertical="center"/>
    </xf>
    <xf numFmtId="4" fontId="16" fillId="27" borderId="155" applyNumberFormat="0" applyProtection="0">
      <alignment horizontal="right" vertical="center"/>
    </xf>
    <xf numFmtId="4" fontId="16" fillId="28" borderId="155" applyNumberFormat="0" applyProtection="0">
      <alignment horizontal="right" vertical="center"/>
    </xf>
    <xf numFmtId="4" fontId="16" fillId="29" borderId="155" applyNumberFormat="0" applyProtection="0">
      <alignment horizontal="right" vertical="center"/>
    </xf>
    <xf numFmtId="4" fontId="16" fillId="30" borderId="155" applyNumberFormat="0" applyProtection="0">
      <alignment horizontal="right" vertical="center"/>
    </xf>
    <xf numFmtId="4" fontId="16" fillId="31" borderId="155" applyNumberFormat="0" applyProtection="0">
      <alignment horizontal="right" vertical="center"/>
    </xf>
    <xf numFmtId="4" fontId="16" fillId="32" borderId="155" applyNumberFormat="0" applyProtection="0">
      <alignment horizontal="right" vertical="center"/>
    </xf>
    <xf numFmtId="4" fontId="17" fillId="33" borderId="129" applyNumberFormat="0" applyProtection="0">
      <alignment horizontal="left" vertical="center" indent="1"/>
    </xf>
    <xf numFmtId="4" fontId="16" fillId="34" borderId="129" applyNumberFormat="0" applyProtection="0">
      <alignment horizontal="left" vertical="center" indent="1"/>
    </xf>
    <xf numFmtId="4" fontId="16" fillId="36" borderId="155" applyNumberFormat="0" applyProtection="0">
      <alignment horizontal="right" vertical="center"/>
    </xf>
    <xf numFmtId="0" fontId="24" fillId="0" borderId="129" applyNumberFormat="0" applyProtection="0">
      <alignment horizontal="left" vertical="center" indent="2"/>
    </xf>
    <xf numFmtId="0" fontId="20" fillId="35" borderId="155" applyNumberFormat="0" applyProtection="0">
      <alignment horizontal="left" vertical="top" indent="1"/>
    </xf>
    <xf numFmtId="0" fontId="24" fillId="0" borderId="129" applyNumberFormat="0" applyProtection="0">
      <alignment horizontal="left" vertical="center" indent="2"/>
    </xf>
    <xf numFmtId="0" fontId="20" fillId="38" borderId="155" applyNumberFormat="0" applyProtection="0">
      <alignment horizontal="left" vertical="top" indent="1"/>
    </xf>
    <xf numFmtId="0" fontId="24" fillId="0" borderId="129" applyNumberFormat="0" applyProtection="0">
      <alignment horizontal="left" vertical="center" indent="2"/>
    </xf>
    <xf numFmtId="0" fontId="20" fillId="39" borderId="155" applyNumberFormat="0" applyProtection="0">
      <alignment horizontal="left" vertical="top" indent="1"/>
    </xf>
    <xf numFmtId="0" fontId="24" fillId="0" borderId="129" applyNumberFormat="0" applyProtection="0">
      <alignment horizontal="left" vertical="center" indent="2"/>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23" fillId="0" borderId="129" applyNumberFormat="0" applyProtection="0">
      <alignment horizontal="right" vertical="center" wrapText="1"/>
    </xf>
    <xf numFmtId="4" fontId="35" fillId="41" borderId="155" applyNumberFormat="0" applyProtection="0">
      <alignment horizontal="right" vertical="center"/>
    </xf>
    <xf numFmtId="0" fontId="25" fillId="43" borderId="129" applyNumberFormat="0" applyProtection="0">
      <alignment horizontal="center" vertical="center" wrapText="1"/>
    </xf>
    <xf numFmtId="0" fontId="25" fillId="44" borderId="129" applyNumberFormat="0" applyProtection="0">
      <alignment horizontal="center" vertical="top" wrapText="1"/>
    </xf>
    <xf numFmtId="4" fontId="44" fillId="41" borderId="155" applyNumberFormat="0" applyProtection="0">
      <alignment horizontal="right" vertical="center"/>
    </xf>
    <xf numFmtId="0" fontId="3" fillId="0" borderId="0"/>
    <xf numFmtId="44" fontId="3" fillId="0" borderId="0" applyFont="0" applyFill="0" applyBorder="0" applyAlignment="0" applyProtection="0"/>
    <xf numFmtId="4" fontId="44" fillId="41" borderId="155" applyNumberFormat="0" applyProtection="0">
      <alignment horizontal="right" vertical="center"/>
    </xf>
    <xf numFmtId="4" fontId="35" fillId="41" borderId="155" applyNumberFormat="0" applyProtection="0">
      <alignment horizontal="right" vertical="center"/>
    </xf>
    <xf numFmtId="0" fontId="16" fillId="40" borderId="155" applyNumberFormat="0" applyProtection="0">
      <alignment horizontal="left" vertical="top" indent="1"/>
    </xf>
    <xf numFmtId="4" fontId="35" fillId="40" borderId="155" applyNumberFormat="0" applyProtection="0">
      <alignment vertical="center"/>
    </xf>
    <xf numFmtId="4" fontId="16" fillId="40" borderId="155" applyNumberFormat="0" applyProtection="0">
      <alignment vertical="center"/>
    </xf>
    <xf numFmtId="0" fontId="20" fillId="3" borderId="155" applyNumberFormat="0" applyProtection="0">
      <alignment horizontal="left" vertical="top" indent="1"/>
    </xf>
    <xf numFmtId="0" fontId="20" fillId="39" borderId="155" applyNumberFormat="0" applyProtection="0">
      <alignment horizontal="left" vertical="top" indent="1"/>
    </xf>
    <xf numFmtId="0" fontId="20" fillId="38" borderId="155" applyNumberFormat="0" applyProtection="0">
      <alignment horizontal="left" vertical="top" indent="1"/>
    </xf>
    <xf numFmtId="0" fontId="20" fillId="35" borderId="155" applyNumberFormat="0" applyProtection="0">
      <alignment horizontal="left" vertical="top" indent="1"/>
    </xf>
    <xf numFmtId="4" fontId="16" fillId="36" borderId="155" applyNumberFormat="0" applyProtection="0">
      <alignment horizontal="right" vertical="center"/>
    </xf>
    <xf numFmtId="4" fontId="16" fillId="32" borderId="155" applyNumberFormat="0" applyProtection="0">
      <alignment horizontal="right" vertical="center"/>
    </xf>
    <xf numFmtId="4" fontId="16" fillId="31" borderId="155" applyNumberFormat="0" applyProtection="0">
      <alignment horizontal="right" vertical="center"/>
    </xf>
    <xf numFmtId="4" fontId="16" fillId="30" borderId="155" applyNumberFormat="0" applyProtection="0">
      <alignment horizontal="right" vertical="center"/>
    </xf>
    <xf numFmtId="4" fontId="16" fillId="29" borderId="155" applyNumberFormat="0" applyProtection="0">
      <alignment horizontal="right" vertical="center"/>
    </xf>
    <xf numFmtId="4" fontId="16" fillId="28" borderId="155" applyNumberFormat="0" applyProtection="0">
      <alignment horizontal="right" vertical="center"/>
    </xf>
    <xf numFmtId="4" fontId="16" fillId="27" borderId="155" applyNumberFormat="0" applyProtection="0">
      <alignment horizontal="right" vertical="center"/>
    </xf>
    <xf numFmtId="4" fontId="16" fillId="26" borderId="155" applyNumberFormat="0" applyProtection="0">
      <alignment horizontal="right" vertical="center"/>
    </xf>
    <xf numFmtId="4" fontId="16" fillId="25" borderId="155" applyNumberFormat="0" applyProtection="0">
      <alignment horizontal="right" vertical="center"/>
    </xf>
    <xf numFmtId="4" fontId="16" fillId="24" borderId="155" applyNumberFormat="0" applyProtection="0">
      <alignment horizontal="right" vertical="center"/>
    </xf>
    <xf numFmtId="0" fontId="17" fillId="19" borderId="155" applyNumberFormat="0" applyProtection="0">
      <alignment horizontal="left" vertical="top" indent="1"/>
    </xf>
    <xf numFmtId="4" fontId="30" fillId="19" borderId="155" applyNumberFormat="0" applyProtection="0">
      <alignment vertical="center"/>
    </xf>
    <xf numFmtId="0" fontId="20" fillId="83" borderId="129" applyNumberFormat="0">
      <protection locked="0"/>
    </xf>
    <xf numFmtId="0" fontId="3" fillId="0" borderId="0"/>
    <xf numFmtId="0" fontId="3" fillId="0" borderId="0"/>
    <xf numFmtId="4" fontId="25" fillId="22" borderId="156" applyNumberFormat="0" applyProtection="0">
      <alignment horizontal="left" vertical="center"/>
    </xf>
    <xf numFmtId="0" fontId="24" fillId="0" borderId="156" applyNumberFormat="0" applyProtection="0">
      <alignment horizontal="left" vertical="center" indent="2"/>
    </xf>
    <xf numFmtId="4" fontId="29" fillId="18" borderId="156" applyNumberFormat="0" applyProtection="0">
      <alignment horizontal="right" vertical="center" wrapText="1"/>
    </xf>
    <xf numFmtId="4" fontId="16" fillId="31" borderId="155" applyNumberFormat="0" applyProtection="0">
      <alignment horizontal="right" vertical="center"/>
    </xf>
    <xf numFmtId="0" fontId="20" fillId="39" borderId="155" applyNumberFormat="0" applyProtection="0">
      <alignment horizontal="left" vertical="top" indent="1"/>
    </xf>
    <xf numFmtId="0" fontId="20" fillId="83" borderId="156" applyNumberFormat="0">
      <protection locked="0"/>
    </xf>
    <xf numFmtId="4" fontId="25" fillId="22" borderId="156" applyNumberFormat="0" applyProtection="0">
      <alignment horizontal="left" vertical="center"/>
    </xf>
    <xf numFmtId="4" fontId="29" fillId="18" borderId="156" applyNumberFormat="0" applyProtection="0">
      <alignment horizontal="right" vertical="center" wrapText="1"/>
    </xf>
    <xf numFmtId="0" fontId="17" fillId="19" borderId="155" applyNumberFormat="0" applyProtection="0">
      <alignment horizontal="left" vertical="top" indent="1"/>
    </xf>
    <xf numFmtId="4" fontId="30" fillId="19" borderId="155" applyNumberFormat="0" applyProtection="0">
      <alignment vertical="center"/>
    </xf>
    <xf numFmtId="0" fontId="3" fillId="0" borderId="0"/>
    <xf numFmtId="44" fontId="3" fillId="0" borderId="0" applyFont="0" applyFill="0" applyBorder="0" applyAlignment="0" applyProtection="0"/>
    <xf numFmtId="4" fontId="16" fillId="34" borderId="156" applyNumberFormat="0" applyProtection="0">
      <alignment horizontal="left" vertical="center" indent="1"/>
    </xf>
    <xf numFmtId="4" fontId="29" fillId="18" borderId="156" applyNumberFormat="0" applyProtection="0">
      <alignment horizontal="left" vertical="center" indent="1"/>
    </xf>
    <xf numFmtId="0" fontId="24" fillId="0" borderId="156" applyNumberFormat="0" applyProtection="0">
      <alignment horizontal="left" vertical="center" indent="2"/>
    </xf>
    <xf numFmtId="0" fontId="20" fillId="38" borderId="155" applyNumberFormat="0" applyProtection="0">
      <alignment horizontal="left" vertical="top" indent="1"/>
    </xf>
    <xf numFmtId="0" fontId="24" fillId="0" borderId="156" applyNumberFormat="0" applyProtection="0">
      <alignment horizontal="left" vertical="center" indent="2"/>
    </xf>
    <xf numFmtId="0" fontId="20" fillId="35" borderId="155" applyNumberFormat="0" applyProtection="0">
      <alignment horizontal="left" vertical="top" indent="1"/>
    </xf>
    <xf numFmtId="0" fontId="24" fillId="0" borderId="156" applyNumberFormat="0" applyProtection="0">
      <alignment horizontal="left" vertical="center" indent="2"/>
    </xf>
    <xf numFmtId="4" fontId="16" fillId="36" borderId="155" applyNumberFormat="0" applyProtection="0">
      <alignment horizontal="right" vertical="center"/>
    </xf>
    <xf numFmtId="4" fontId="16" fillId="34" borderId="156" applyNumberFormat="0" applyProtection="0">
      <alignment horizontal="left" vertical="center" indent="1"/>
    </xf>
    <xf numFmtId="4" fontId="17" fillId="33" borderId="156" applyNumberFormat="0" applyProtection="0">
      <alignment horizontal="left" vertical="center" indent="1"/>
    </xf>
    <xf numFmtId="4" fontId="16" fillId="32" borderId="155" applyNumberFormat="0" applyProtection="0">
      <alignment horizontal="right" vertical="center"/>
    </xf>
    <xf numFmtId="0" fontId="25" fillId="44" borderId="156" applyNumberFormat="0" applyProtection="0">
      <alignment horizontal="center" vertical="top" wrapText="1"/>
    </xf>
    <xf numFmtId="0" fontId="25" fillId="43" borderId="156" applyNumberFormat="0" applyProtection="0">
      <alignment horizontal="center" vertical="center" wrapText="1"/>
    </xf>
    <xf numFmtId="4" fontId="16" fillId="30" borderId="155" applyNumberFormat="0" applyProtection="0">
      <alignment horizontal="right" vertical="center"/>
    </xf>
    <xf numFmtId="4" fontId="16" fillId="29" borderId="155" applyNumberFormat="0" applyProtection="0">
      <alignment horizontal="right" vertical="center"/>
    </xf>
    <xf numFmtId="4" fontId="16" fillId="28" borderId="155" applyNumberFormat="0" applyProtection="0">
      <alignment horizontal="right" vertical="center"/>
    </xf>
    <xf numFmtId="4" fontId="16" fillId="27" borderId="155" applyNumberFormat="0" applyProtection="0">
      <alignment horizontal="right" vertical="center"/>
    </xf>
    <xf numFmtId="4" fontId="16" fillId="26" borderId="155" applyNumberFormat="0" applyProtection="0">
      <alignment horizontal="right" vertical="center"/>
    </xf>
    <xf numFmtId="4" fontId="16" fillId="25" borderId="155" applyNumberFormat="0" applyProtection="0">
      <alignment horizontal="right" vertical="center"/>
    </xf>
    <xf numFmtId="4" fontId="23" fillId="0" borderId="156" applyNumberFormat="0" applyProtection="0">
      <alignment horizontal="right" vertical="center" wrapText="1"/>
    </xf>
    <xf numFmtId="4" fontId="16" fillId="24" borderId="155" applyNumberFormat="0" applyProtection="0">
      <alignment horizontal="right" vertical="center"/>
    </xf>
    <xf numFmtId="4" fontId="29" fillId="18" borderId="156" applyNumberFormat="0" applyProtection="0">
      <alignment horizontal="right" vertical="center" wrapText="1"/>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4" fontId="29" fillId="18" borderId="156" applyNumberFormat="0" applyProtection="0">
      <alignment horizontal="left" vertical="center" indent="1"/>
    </xf>
    <xf numFmtId="4" fontId="17" fillId="33" borderId="156" applyNumberFormat="0" applyProtection="0">
      <alignment horizontal="left" vertical="center" indent="1"/>
    </xf>
    <xf numFmtId="0" fontId="3" fillId="0" borderId="0"/>
    <xf numFmtId="0" fontId="3" fillId="0" borderId="0"/>
    <xf numFmtId="4" fontId="30" fillId="19" borderId="155" applyNumberFormat="0" applyProtection="0">
      <alignment vertical="center"/>
    </xf>
    <xf numFmtId="0" fontId="17" fillId="19" borderId="155" applyNumberFormat="0" applyProtection="0">
      <alignment horizontal="left" vertical="top" indent="1"/>
    </xf>
    <xf numFmtId="4" fontId="16" fillId="24" borderId="155" applyNumberFormat="0" applyProtection="0">
      <alignment horizontal="right" vertical="center"/>
    </xf>
    <xf numFmtId="4" fontId="16" fillId="25" borderId="155" applyNumberFormat="0" applyProtection="0">
      <alignment horizontal="right" vertical="center"/>
    </xf>
    <xf numFmtId="4" fontId="16" fillId="26" borderId="155" applyNumberFormat="0" applyProtection="0">
      <alignment horizontal="right" vertical="center"/>
    </xf>
    <xf numFmtId="4" fontId="16" fillId="27" borderId="155" applyNumberFormat="0" applyProtection="0">
      <alignment horizontal="right" vertical="center"/>
    </xf>
    <xf numFmtId="4" fontId="16" fillId="28" borderId="155" applyNumberFormat="0" applyProtection="0">
      <alignment horizontal="right" vertical="center"/>
    </xf>
    <xf numFmtId="4" fontId="16" fillId="29" borderId="155" applyNumberFormat="0" applyProtection="0">
      <alignment horizontal="right" vertical="center"/>
    </xf>
    <xf numFmtId="4" fontId="16" fillId="30" borderId="155" applyNumberFormat="0" applyProtection="0">
      <alignment horizontal="right" vertical="center"/>
    </xf>
    <xf numFmtId="4" fontId="16" fillId="31" borderId="155" applyNumberFormat="0" applyProtection="0">
      <alignment horizontal="right" vertical="center"/>
    </xf>
    <xf numFmtId="4" fontId="16" fillId="32" borderId="155" applyNumberFormat="0" applyProtection="0">
      <alignment horizontal="right" vertical="center"/>
    </xf>
    <xf numFmtId="4" fontId="16" fillId="36" borderId="155" applyNumberFormat="0" applyProtection="0">
      <alignment horizontal="right" vertical="center"/>
    </xf>
    <xf numFmtId="0" fontId="20" fillId="35" borderId="155" applyNumberFormat="0" applyProtection="0">
      <alignment horizontal="left" vertical="top" indent="1"/>
    </xf>
    <xf numFmtId="0" fontId="20" fillId="38" borderId="155" applyNumberFormat="0" applyProtection="0">
      <alignment horizontal="left" vertical="top" indent="1"/>
    </xf>
    <xf numFmtId="0" fontId="20" fillId="39" borderId="155" applyNumberFormat="0" applyProtection="0">
      <alignment horizontal="left" vertical="top" indent="1"/>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35" fillId="41" borderId="155" applyNumberFormat="0" applyProtection="0">
      <alignment horizontal="right" vertical="center"/>
    </xf>
    <xf numFmtId="4" fontId="44" fillId="41" borderId="155" applyNumberFormat="0" applyProtection="0">
      <alignment horizontal="right" vertical="center"/>
    </xf>
    <xf numFmtId="0" fontId="3" fillId="0" borderId="0"/>
    <xf numFmtId="44" fontId="3" fillId="0" borderId="0" applyFont="0" applyFill="0" applyBorder="0" applyAlignment="0" applyProtection="0"/>
    <xf numFmtId="4" fontId="44" fillId="41" borderId="155" applyNumberFormat="0" applyProtection="0">
      <alignment horizontal="right" vertical="center"/>
    </xf>
    <xf numFmtId="4" fontId="35" fillId="41" borderId="155" applyNumberFormat="0" applyProtection="0">
      <alignment horizontal="right" vertical="center"/>
    </xf>
    <xf numFmtId="0" fontId="16" fillId="40" borderId="155" applyNumberFormat="0" applyProtection="0">
      <alignment horizontal="left" vertical="top" indent="1"/>
    </xf>
    <xf numFmtId="4" fontId="35" fillId="40" borderId="155" applyNumberFormat="0" applyProtection="0">
      <alignment vertical="center"/>
    </xf>
    <xf numFmtId="4" fontId="16" fillId="40" borderId="155" applyNumberFormat="0" applyProtection="0">
      <alignment vertical="center"/>
    </xf>
    <xf numFmtId="0" fontId="20" fillId="3" borderId="155" applyNumberFormat="0" applyProtection="0">
      <alignment horizontal="left" vertical="top" indent="1"/>
    </xf>
    <xf numFmtId="0" fontId="20" fillId="39" borderId="155" applyNumberFormat="0" applyProtection="0">
      <alignment horizontal="left" vertical="top" indent="1"/>
    </xf>
    <xf numFmtId="0" fontId="20" fillId="38" borderId="155" applyNumberFormat="0" applyProtection="0">
      <alignment horizontal="left" vertical="top" indent="1"/>
    </xf>
    <xf numFmtId="0" fontId="20" fillId="35" borderId="155" applyNumberFormat="0" applyProtection="0">
      <alignment horizontal="left" vertical="top" indent="1"/>
    </xf>
    <xf numFmtId="4" fontId="16" fillId="36" borderId="155" applyNumberFormat="0" applyProtection="0">
      <alignment horizontal="right" vertical="center"/>
    </xf>
    <xf numFmtId="4" fontId="16" fillId="32" borderId="155" applyNumberFormat="0" applyProtection="0">
      <alignment horizontal="right" vertical="center"/>
    </xf>
    <xf numFmtId="4" fontId="16" fillId="31" borderId="155" applyNumberFormat="0" applyProtection="0">
      <alignment horizontal="right" vertical="center"/>
    </xf>
    <xf numFmtId="4" fontId="16" fillId="30" borderId="155" applyNumberFormat="0" applyProtection="0">
      <alignment horizontal="right" vertical="center"/>
    </xf>
    <xf numFmtId="4" fontId="16" fillId="29" borderId="155" applyNumberFormat="0" applyProtection="0">
      <alignment horizontal="right" vertical="center"/>
    </xf>
    <xf numFmtId="4" fontId="16" fillId="28" borderId="155" applyNumberFormat="0" applyProtection="0">
      <alignment horizontal="right" vertical="center"/>
    </xf>
    <xf numFmtId="4" fontId="16" fillId="27" borderId="155" applyNumberFormat="0" applyProtection="0">
      <alignment horizontal="right" vertical="center"/>
    </xf>
    <xf numFmtId="4" fontId="16" fillId="26" borderId="155" applyNumberFormat="0" applyProtection="0">
      <alignment horizontal="right" vertical="center"/>
    </xf>
    <xf numFmtId="4" fontId="16" fillId="25" borderId="155" applyNumberFormat="0" applyProtection="0">
      <alignment horizontal="right" vertical="center"/>
    </xf>
    <xf numFmtId="4" fontId="16" fillId="24" borderId="155" applyNumberFormat="0" applyProtection="0">
      <alignment horizontal="right" vertical="center"/>
    </xf>
    <xf numFmtId="0" fontId="17" fillId="19" borderId="155" applyNumberFormat="0" applyProtection="0">
      <alignment horizontal="left" vertical="top" indent="1"/>
    </xf>
    <xf numFmtId="4" fontId="30" fillId="19" borderId="155" applyNumberFormat="0" applyProtection="0">
      <alignment vertical="center"/>
    </xf>
    <xf numFmtId="4" fontId="23" fillId="0" borderId="156" applyNumberFormat="0" applyProtection="0">
      <alignment horizontal="left" vertical="center" indent="1"/>
    </xf>
    <xf numFmtId="0" fontId="3" fillId="0" borderId="0"/>
    <xf numFmtId="0" fontId="3" fillId="0" borderId="0"/>
    <xf numFmtId="4" fontId="23" fillId="0" borderId="156" applyNumberFormat="0" applyProtection="0">
      <alignment horizontal="left" vertical="center" indent="1"/>
    </xf>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4" fontId="30" fillId="19" borderId="155" applyNumberFormat="0" applyProtection="0">
      <alignment vertical="center"/>
    </xf>
    <xf numFmtId="4" fontId="29" fillId="18" borderId="156" applyNumberFormat="0" applyProtection="0">
      <alignment horizontal="left" vertical="center" indent="1"/>
    </xf>
    <xf numFmtId="0" fontId="17" fillId="19" borderId="155" applyNumberFormat="0" applyProtection="0">
      <alignment horizontal="left" vertical="top" indent="1"/>
    </xf>
    <xf numFmtId="4" fontId="25" fillId="22" borderId="156" applyNumberFormat="0" applyProtection="0">
      <alignment horizontal="left" vertical="center"/>
    </xf>
    <xf numFmtId="4" fontId="16" fillId="24" borderId="155" applyNumberFormat="0" applyProtection="0">
      <alignment horizontal="right" vertical="center"/>
    </xf>
    <xf numFmtId="4" fontId="16" fillId="25" borderId="155" applyNumberFormat="0" applyProtection="0">
      <alignment horizontal="right" vertical="center"/>
    </xf>
    <xf numFmtId="4" fontId="16" fillId="26" borderId="155" applyNumberFormat="0" applyProtection="0">
      <alignment horizontal="right" vertical="center"/>
    </xf>
    <xf numFmtId="4" fontId="16" fillId="27" borderId="155" applyNumberFormat="0" applyProtection="0">
      <alignment horizontal="right" vertical="center"/>
    </xf>
    <xf numFmtId="4" fontId="16" fillId="28" borderId="155" applyNumberFormat="0" applyProtection="0">
      <alignment horizontal="right" vertical="center"/>
    </xf>
    <xf numFmtId="4" fontId="16" fillId="29" borderId="155" applyNumberFormat="0" applyProtection="0">
      <alignment horizontal="right" vertical="center"/>
    </xf>
    <xf numFmtId="4" fontId="16" fillId="30" borderId="155" applyNumberFormat="0" applyProtection="0">
      <alignment horizontal="right" vertical="center"/>
    </xf>
    <xf numFmtId="4" fontId="16" fillId="31" borderId="155" applyNumberFormat="0" applyProtection="0">
      <alignment horizontal="right" vertical="center"/>
    </xf>
    <xf numFmtId="4" fontId="16" fillId="32" borderId="155" applyNumberFormat="0" applyProtection="0">
      <alignment horizontal="right" vertical="center"/>
    </xf>
    <xf numFmtId="4" fontId="17" fillId="33" borderId="156" applyNumberFormat="0" applyProtection="0">
      <alignment horizontal="left" vertical="center" indent="1"/>
    </xf>
    <xf numFmtId="4" fontId="16" fillId="34" borderId="156" applyNumberFormat="0" applyProtection="0">
      <alignment horizontal="left" vertical="center" indent="1"/>
    </xf>
    <xf numFmtId="4" fontId="16" fillId="36" borderId="155" applyNumberFormat="0" applyProtection="0">
      <alignment horizontal="right" vertical="center"/>
    </xf>
    <xf numFmtId="0" fontId="24" fillId="0" borderId="156" applyNumberFormat="0" applyProtection="0">
      <alignment horizontal="left" vertical="center" indent="2"/>
    </xf>
    <xf numFmtId="0" fontId="20" fillId="35" borderId="155" applyNumberFormat="0" applyProtection="0">
      <alignment horizontal="left" vertical="top" indent="1"/>
    </xf>
    <xf numFmtId="0" fontId="24" fillId="0" borderId="156" applyNumberFormat="0" applyProtection="0">
      <alignment horizontal="left" vertical="center" indent="2"/>
    </xf>
    <xf numFmtId="0" fontId="20" fillId="38" borderId="155" applyNumberFormat="0" applyProtection="0">
      <alignment horizontal="left" vertical="top" indent="1"/>
    </xf>
    <xf numFmtId="0" fontId="24" fillId="0" borderId="156" applyNumberFormat="0" applyProtection="0">
      <alignment horizontal="left" vertical="center" indent="2"/>
    </xf>
    <xf numFmtId="0" fontId="20" fillId="39" borderId="155" applyNumberFormat="0" applyProtection="0">
      <alignment horizontal="left" vertical="top" indent="1"/>
    </xf>
    <xf numFmtId="0" fontId="24" fillId="0" borderId="156" applyNumberFormat="0" applyProtection="0">
      <alignment horizontal="left" vertical="center" indent="2"/>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23" fillId="0" borderId="156" applyNumberFormat="0" applyProtection="0">
      <alignment horizontal="right" vertical="center" wrapText="1"/>
    </xf>
    <xf numFmtId="4" fontId="35" fillId="41" borderId="155" applyNumberFormat="0" applyProtection="0">
      <alignment horizontal="right" vertical="center"/>
    </xf>
    <xf numFmtId="0" fontId="25" fillId="43" borderId="156" applyNumberFormat="0" applyProtection="0">
      <alignment horizontal="center" vertical="center" wrapText="1"/>
    </xf>
    <xf numFmtId="0" fontId="25" fillId="44" borderId="156" applyNumberFormat="0" applyProtection="0">
      <alignment horizontal="center" vertical="top" wrapText="1"/>
    </xf>
    <xf numFmtId="4" fontId="44" fillId="41" borderId="155" applyNumberFormat="0" applyProtection="0">
      <alignment horizontal="right" vertical="center"/>
    </xf>
    <xf numFmtId="4" fontId="44" fillId="41" borderId="155" applyNumberFormat="0" applyProtection="0">
      <alignment horizontal="right" vertical="center"/>
    </xf>
    <xf numFmtId="4" fontId="35" fillId="41" borderId="155" applyNumberFormat="0" applyProtection="0">
      <alignment horizontal="right" vertical="center"/>
    </xf>
    <xf numFmtId="0" fontId="16" fillId="40" borderId="155" applyNumberFormat="0" applyProtection="0">
      <alignment horizontal="left" vertical="top" indent="1"/>
    </xf>
    <xf numFmtId="4" fontId="35" fillId="40" borderId="155" applyNumberFormat="0" applyProtection="0">
      <alignment vertical="center"/>
    </xf>
    <xf numFmtId="4" fontId="16" fillId="40" borderId="155" applyNumberFormat="0" applyProtection="0">
      <alignment vertical="center"/>
    </xf>
    <xf numFmtId="0" fontId="20" fillId="3" borderId="155" applyNumberFormat="0" applyProtection="0">
      <alignment horizontal="left" vertical="top" indent="1"/>
    </xf>
    <xf numFmtId="0" fontId="20" fillId="39" borderId="155" applyNumberFormat="0" applyProtection="0">
      <alignment horizontal="left" vertical="top" indent="1"/>
    </xf>
    <xf numFmtId="0" fontId="20" fillId="38" borderId="155" applyNumberFormat="0" applyProtection="0">
      <alignment horizontal="left" vertical="top" indent="1"/>
    </xf>
    <xf numFmtId="0" fontId="20" fillId="35" borderId="155" applyNumberFormat="0" applyProtection="0">
      <alignment horizontal="left" vertical="top" indent="1"/>
    </xf>
    <xf numFmtId="4" fontId="16" fillId="36" borderId="155" applyNumberFormat="0" applyProtection="0">
      <alignment horizontal="right" vertical="center"/>
    </xf>
    <xf numFmtId="4" fontId="16" fillId="32" borderId="155" applyNumberFormat="0" applyProtection="0">
      <alignment horizontal="right" vertical="center"/>
    </xf>
    <xf numFmtId="4" fontId="16" fillId="31" borderId="155" applyNumberFormat="0" applyProtection="0">
      <alignment horizontal="right" vertical="center"/>
    </xf>
    <xf numFmtId="4" fontId="16" fillId="30" borderId="155" applyNumberFormat="0" applyProtection="0">
      <alignment horizontal="right" vertical="center"/>
    </xf>
    <xf numFmtId="4" fontId="16" fillId="29" borderId="155" applyNumberFormat="0" applyProtection="0">
      <alignment horizontal="right" vertical="center"/>
    </xf>
    <xf numFmtId="4" fontId="16" fillId="28" borderId="155" applyNumberFormat="0" applyProtection="0">
      <alignment horizontal="right" vertical="center"/>
    </xf>
    <xf numFmtId="4" fontId="16" fillId="27" borderId="155" applyNumberFormat="0" applyProtection="0">
      <alignment horizontal="right" vertical="center"/>
    </xf>
    <xf numFmtId="4" fontId="16" fillId="26" borderId="155" applyNumberFormat="0" applyProtection="0">
      <alignment horizontal="right" vertical="center"/>
    </xf>
    <xf numFmtId="4" fontId="16" fillId="25" borderId="155" applyNumberFormat="0" applyProtection="0">
      <alignment horizontal="right" vertical="center"/>
    </xf>
    <xf numFmtId="4" fontId="16" fillId="24" borderId="155" applyNumberFormat="0" applyProtection="0">
      <alignment horizontal="right" vertical="center"/>
    </xf>
    <xf numFmtId="0" fontId="17" fillId="19" borderId="155" applyNumberFormat="0" applyProtection="0">
      <alignment horizontal="left" vertical="top" indent="1"/>
    </xf>
    <xf numFmtId="4" fontId="30" fillId="19" borderId="155" applyNumberFormat="0" applyProtection="0">
      <alignment vertical="center"/>
    </xf>
    <xf numFmtId="0" fontId="20" fillId="83" borderId="156" applyNumberFormat="0">
      <protection locked="0"/>
    </xf>
    <xf numFmtId="4" fontId="23" fillId="0" borderId="156" applyNumberFormat="0" applyProtection="0">
      <alignment horizontal="left" vertical="center" indent="1"/>
    </xf>
    <xf numFmtId="4" fontId="23" fillId="0" borderId="156" applyNumberFormat="0" applyProtection="0">
      <alignment horizontal="left" vertical="center" indent="1"/>
    </xf>
    <xf numFmtId="4" fontId="16" fillId="24" borderId="155" applyNumberFormat="0" applyProtection="0">
      <alignment horizontal="right" vertical="center"/>
    </xf>
    <xf numFmtId="4" fontId="30" fillId="19" borderId="155" applyNumberFormat="0" applyProtection="0">
      <alignment vertical="center"/>
    </xf>
    <xf numFmtId="4" fontId="16" fillId="36" borderId="155" applyNumberFormat="0" applyProtection="0">
      <alignment horizontal="right" vertical="center"/>
    </xf>
    <xf numFmtId="0" fontId="20" fillId="35" borderId="155" applyNumberFormat="0" applyProtection="0">
      <alignment horizontal="left" vertical="top" indent="1"/>
    </xf>
    <xf numFmtId="0" fontId="20" fillId="38" borderId="155" applyNumberFormat="0" applyProtection="0">
      <alignment horizontal="left" vertical="top" indent="1"/>
    </xf>
    <xf numFmtId="0" fontId="20" fillId="39" borderId="155" applyNumberFormat="0" applyProtection="0">
      <alignment horizontal="left" vertical="top" indent="1"/>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35" fillId="41" borderId="155" applyNumberFormat="0" applyProtection="0">
      <alignment horizontal="right" vertical="center"/>
    </xf>
    <xf numFmtId="4" fontId="44" fillId="41" borderId="155" applyNumberFormat="0" applyProtection="0">
      <alignment horizontal="right" vertical="center"/>
    </xf>
    <xf numFmtId="4" fontId="16" fillId="30" borderId="155" applyNumberFormat="0" applyProtection="0">
      <alignment horizontal="right" vertical="center"/>
    </xf>
    <xf numFmtId="4" fontId="16" fillId="32" borderId="155" applyNumberFormat="0" applyProtection="0">
      <alignment horizontal="right" vertical="center"/>
    </xf>
    <xf numFmtId="4" fontId="16" fillId="29" borderId="155" applyNumberFormat="0" applyProtection="0">
      <alignment horizontal="right" vertical="center"/>
    </xf>
    <xf numFmtId="4" fontId="16" fillId="25" borderId="155" applyNumberFormat="0" applyProtection="0">
      <alignment horizontal="right" vertical="center"/>
    </xf>
    <xf numFmtId="4" fontId="16" fillId="27" borderId="155" applyNumberFormat="0" applyProtection="0">
      <alignment horizontal="right" vertical="center"/>
    </xf>
    <xf numFmtId="0" fontId="17" fillId="19" borderId="155" applyNumberFormat="0" applyProtection="0">
      <alignment horizontal="left" vertical="top" indent="1"/>
    </xf>
    <xf numFmtId="4" fontId="16" fillId="28" borderId="155" applyNumberFormat="0" applyProtection="0">
      <alignment horizontal="right" vertical="center"/>
    </xf>
    <xf numFmtId="4" fontId="16" fillId="31" borderId="155" applyNumberFormat="0" applyProtection="0">
      <alignment horizontal="right" vertical="center"/>
    </xf>
    <xf numFmtId="4" fontId="16" fillId="26" borderId="155" applyNumberFormat="0" applyProtection="0">
      <alignment horizontal="right" vertical="center"/>
    </xf>
    <xf numFmtId="4" fontId="30" fillId="19" borderId="155" applyNumberFormat="0" applyProtection="0">
      <alignment vertical="center"/>
    </xf>
    <xf numFmtId="0" fontId="17" fillId="19" borderId="155" applyNumberFormat="0" applyProtection="0">
      <alignment horizontal="left" vertical="top" indent="1"/>
    </xf>
    <xf numFmtId="4" fontId="16" fillId="24" borderId="155" applyNumberFormat="0" applyProtection="0">
      <alignment horizontal="right" vertical="center"/>
    </xf>
    <xf numFmtId="4" fontId="16" fillId="25" borderId="155" applyNumberFormat="0" applyProtection="0">
      <alignment horizontal="right" vertical="center"/>
    </xf>
    <xf numFmtId="4" fontId="16" fillId="26" borderId="155" applyNumberFormat="0" applyProtection="0">
      <alignment horizontal="right" vertical="center"/>
    </xf>
    <xf numFmtId="4" fontId="16" fillId="27" borderId="155" applyNumberFormat="0" applyProtection="0">
      <alignment horizontal="right" vertical="center"/>
    </xf>
    <xf numFmtId="4" fontId="16" fillId="28" borderId="155" applyNumberFormat="0" applyProtection="0">
      <alignment horizontal="right" vertical="center"/>
    </xf>
    <xf numFmtId="4" fontId="16" fillId="29" borderId="155" applyNumberFormat="0" applyProtection="0">
      <alignment horizontal="right" vertical="center"/>
    </xf>
    <xf numFmtId="4" fontId="16" fillId="30" borderId="155" applyNumberFormat="0" applyProtection="0">
      <alignment horizontal="right" vertical="center"/>
    </xf>
    <xf numFmtId="4" fontId="16" fillId="31" borderId="155" applyNumberFormat="0" applyProtection="0">
      <alignment horizontal="right" vertical="center"/>
    </xf>
    <xf numFmtId="4" fontId="16" fillId="32" borderId="155" applyNumberFormat="0" applyProtection="0">
      <alignment horizontal="right" vertical="center"/>
    </xf>
    <xf numFmtId="4" fontId="16" fillId="36" borderId="155" applyNumberFormat="0" applyProtection="0">
      <alignment horizontal="right" vertical="center"/>
    </xf>
    <xf numFmtId="0" fontId="20" fillId="35" borderId="155" applyNumberFormat="0" applyProtection="0">
      <alignment horizontal="left" vertical="top" indent="1"/>
    </xf>
    <xf numFmtId="0" fontId="20" fillId="38" borderId="155" applyNumberFormat="0" applyProtection="0">
      <alignment horizontal="left" vertical="top" indent="1"/>
    </xf>
    <xf numFmtId="0" fontId="20" fillId="39" borderId="155" applyNumberFormat="0" applyProtection="0">
      <alignment horizontal="left" vertical="top" indent="1"/>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35" fillId="41" borderId="155" applyNumberFormat="0" applyProtection="0">
      <alignment horizontal="right" vertical="center"/>
    </xf>
    <xf numFmtId="4" fontId="44" fillId="41" borderId="155" applyNumberFormat="0" applyProtection="0">
      <alignment horizontal="right" vertical="center"/>
    </xf>
    <xf numFmtId="4" fontId="44" fillId="41" borderId="155" applyNumberFormat="0" applyProtection="0">
      <alignment horizontal="right" vertical="center"/>
    </xf>
    <xf numFmtId="4" fontId="35" fillId="41" borderId="155" applyNumberFormat="0" applyProtection="0">
      <alignment horizontal="right" vertical="center"/>
    </xf>
    <xf numFmtId="0" fontId="16" fillId="40" borderId="155" applyNumberFormat="0" applyProtection="0">
      <alignment horizontal="left" vertical="top" indent="1"/>
    </xf>
    <xf numFmtId="4" fontId="35" fillId="40" borderId="155" applyNumberFormat="0" applyProtection="0">
      <alignment vertical="center"/>
    </xf>
    <xf numFmtId="4" fontId="16" fillId="40" borderId="155" applyNumberFormat="0" applyProtection="0">
      <alignment vertical="center"/>
    </xf>
    <xf numFmtId="0" fontId="20" fillId="3" borderId="155" applyNumberFormat="0" applyProtection="0">
      <alignment horizontal="left" vertical="top" indent="1"/>
    </xf>
    <xf numFmtId="0" fontId="20" fillId="39" borderId="155" applyNumberFormat="0" applyProtection="0">
      <alignment horizontal="left" vertical="top" indent="1"/>
    </xf>
    <xf numFmtId="0" fontId="20" fillId="38" borderId="155" applyNumberFormat="0" applyProtection="0">
      <alignment horizontal="left" vertical="top" indent="1"/>
    </xf>
    <xf numFmtId="0" fontId="20" fillId="35" borderId="155" applyNumberFormat="0" applyProtection="0">
      <alignment horizontal="left" vertical="top" indent="1"/>
    </xf>
    <xf numFmtId="4" fontId="16" fillId="36" borderId="155" applyNumberFormat="0" applyProtection="0">
      <alignment horizontal="right" vertical="center"/>
    </xf>
    <xf numFmtId="4" fontId="16" fillId="32" borderId="155" applyNumberFormat="0" applyProtection="0">
      <alignment horizontal="right" vertical="center"/>
    </xf>
    <xf numFmtId="4" fontId="16" fillId="31" borderId="155" applyNumberFormat="0" applyProtection="0">
      <alignment horizontal="right" vertical="center"/>
    </xf>
    <xf numFmtId="4" fontId="16" fillId="30" borderId="155" applyNumberFormat="0" applyProtection="0">
      <alignment horizontal="right" vertical="center"/>
    </xf>
    <xf numFmtId="4" fontId="16" fillId="29" borderId="155" applyNumberFormat="0" applyProtection="0">
      <alignment horizontal="right" vertical="center"/>
    </xf>
    <xf numFmtId="4" fontId="16" fillId="28" borderId="155" applyNumberFormat="0" applyProtection="0">
      <alignment horizontal="right" vertical="center"/>
    </xf>
    <xf numFmtId="4" fontId="16" fillId="27" borderId="155" applyNumberFormat="0" applyProtection="0">
      <alignment horizontal="right" vertical="center"/>
    </xf>
    <xf numFmtId="4" fontId="16" fillId="26" borderId="155" applyNumberFormat="0" applyProtection="0">
      <alignment horizontal="right" vertical="center"/>
    </xf>
    <xf numFmtId="4" fontId="16" fillId="25" borderId="155" applyNumberFormat="0" applyProtection="0">
      <alignment horizontal="right" vertical="center"/>
    </xf>
    <xf numFmtId="4" fontId="16" fillId="24" borderId="155" applyNumberFormat="0" applyProtection="0">
      <alignment horizontal="right" vertical="center"/>
    </xf>
    <xf numFmtId="0" fontId="17" fillId="19" borderId="155" applyNumberFormat="0" applyProtection="0">
      <alignment horizontal="left" vertical="top" indent="1"/>
    </xf>
    <xf numFmtId="4" fontId="30" fillId="19" borderId="155" applyNumberFormat="0" applyProtection="0">
      <alignment vertical="center"/>
    </xf>
    <xf numFmtId="4" fontId="23" fillId="0" borderId="156" applyNumberFormat="0" applyProtection="0">
      <alignment horizontal="left" vertical="center" indent="1"/>
    </xf>
    <xf numFmtId="4" fontId="23" fillId="0" borderId="156" applyNumberFormat="0" applyProtection="0">
      <alignment horizontal="left" vertical="center" indent="1"/>
    </xf>
    <xf numFmtId="4" fontId="16" fillId="24" borderId="155" applyNumberFormat="0" applyProtection="0">
      <alignment horizontal="right" vertical="center"/>
    </xf>
    <xf numFmtId="4" fontId="30" fillId="19" borderId="155" applyNumberFormat="0" applyProtection="0">
      <alignment vertical="center"/>
    </xf>
    <xf numFmtId="4" fontId="16" fillId="36" borderId="155" applyNumberFormat="0" applyProtection="0">
      <alignment horizontal="right" vertical="center"/>
    </xf>
    <xf numFmtId="0" fontId="20" fillId="35" borderId="155" applyNumberFormat="0" applyProtection="0">
      <alignment horizontal="left" vertical="top" indent="1"/>
    </xf>
    <xf numFmtId="0" fontId="20" fillId="38" borderId="155" applyNumberFormat="0" applyProtection="0">
      <alignment horizontal="left" vertical="top" indent="1"/>
    </xf>
    <xf numFmtId="0" fontId="20" fillId="39" borderId="155" applyNumberFormat="0" applyProtection="0">
      <alignment horizontal="left" vertical="top" indent="1"/>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35" fillId="41" borderId="155" applyNumberFormat="0" applyProtection="0">
      <alignment horizontal="right" vertical="center"/>
    </xf>
    <xf numFmtId="4" fontId="44" fillId="41" borderId="155" applyNumberFormat="0" applyProtection="0">
      <alignment horizontal="right" vertical="center"/>
    </xf>
    <xf numFmtId="4" fontId="16" fillId="30" borderId="155" applyNumberFormat="0" applyProtection="0">
      <alignment horizontal="right" vertical="center"/>
    </xf>
    <xf numFmtId="4" fontId="16" fillId="32" borderId="155" applyNumberFormat="0" applyProtection="0">
      <alignment horizontal="right" vertical="center"/>
    </xf>
    <xf numFmtId="4" fontId="16" fillId="29" borderId="155" applyNumberFormat="0" applyProtection="0">
      <alignment horizontal="right" vertical="center"/>
    </xf>
    <xf numFmtId="4" fontId="16" fillId="25" borderId="155" applyNumberFormat="0" applyProtection="0">
      <alignment horizontal="right" vertical="center"/>
    </xf>
    <xf numFmtId="4" fontId="16" fillId="27" borderId="155" applyNumberFormat="0" applyProtection="0">
      <alignment horizontal="right" vertical="center"/>
    </xf>
    <xf numFmtId="0" fontId="17" fillId="19" borderId="155" applyNumberFormat="0" applyProtection="0">
      <alignment horizontal="left" vertical="top" indent="1"/>
    </xf>
    <xf numFmtId="4" fontId="16" fillId="28" borderId="155" applyNumberFormat="0" applyProtection="0">
      <alignment horizontal="right" vertical="center"/>
    </xf>
    <xf numFmtId="4" fontId="16" fillId="31" borderId="155" applyNumberFormat="0" applyProtection="0">
      <alignment horizontal="right" vertical="center"/>
    </xf>
    <xf numFmtId="4" fontId="16" fillId="26" borderId="155" applyNumberFormat="0" applyProtection="0">
      <alignment horizontal="right" vertical="center"/>
    </xf>
    <xf numFmtId="0" fontId="24" fillId="0" borderId="156" applyNumberFormat="0" applyProtection="0">
      <alignment horizontal="left" vertical="center" indent="2"/>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23" fillId="0" borderId="156" applyNumberFormat="0" applyProtection="0">
      <alignment horizontal="right" vertical="center" wrapText="1"/>
    </xf>
    <xf numFmtId="4" fontId="35" fillId="41" borderId="155" applyNumberFormat="0" applyProtection="0">
      <alignment horizontal="right" vertical="center"/>
    </xf>
    <xf numFmtId="0" fontId="25" fillId="43" borderId="156" applyNumberFormat="0" applyProtection="0">
      <alignment horizontal="center" vertical="center" wrapText="1"/>
    </xf>
    <xf numFmtId="0" fontId="25" fillId="44" borderId="156" applyNumberFormat="0" applyProtection="0">
      <alignment horizontal="center" vertical="top" wrapText="1"/>
    </xf>
    <xf numFmtId="4" fontId="44" fillId="41" borderId="155" applyNumberFormat="0" applyProtection="0">
      <alignment horizontal="right" vertical="center"/>
    </xf>
    <xf numFmtId="4" fontId="44" fillId="41" borderId="155" applyNumberFormat="0" applyProtection="0">
      <alignment horizontal="right" vertical="center"/>
    </xf>
    <xf numFmtId="4" fontId="35" fillId="41" borderId="155" applyNumberFormat="0" applyProtection="0">
      <alignment horizontal="right" vertical="center"/>
    </xf>
    <xf numFmtId="0" fontId="16" fillId="40" borderId="155" applyNumberFormat="0" applyProtection="0">
      <alignment horizontal="left" vertical="top" indent="1"/>
    </xf>
    <xf numFmtId="4" fontId="35" fillId="40" borderId="155" applyNumberFormat="0" applyProtection="0">
      <alignment vertical="center"/>
    </xf>
    <xf numFmtId="4" fontId="16" fillId="40" borderId="155" applyNumberFormat="0" applyProtection="0">
      <alignment vertical="center"/>
    </xf>
    <xf numFmtId="0" fontId="20" fillId="3" borderId="155" applyNumberFormat="0" applyProtection="0">
      <alignment horizontal="left" vertical="top" indent="1"/>
    </xf>
    <xf numFmtId="0" fontId="20" fillId="39" borderId="155" applyNumberFormat="0" applyProtection="0">
      <alignment horizontal="left" vertical="top" indent="1"/>
    </xf>
    <xf numFmtId="0" fontId="20" fillId="38" borderId="155" applyNumberFormat="0" applyProtection="0">
      <alignment horizontal="left" vertical="top" indent="1"/>
    </xf>
    <xf numFmtId="0" fontId="20" fillId="35" borderId="155" applyNumberFormat="0" applyProtection="0">
      <alignment horizontal="left" vertical="top" indent="1"/>
    </xf>
    <xf numFmtId="4" fontId="16" fillId="36" borderId="155" applyNumberFormat="0" applyProtection="0">
      <alignment horizontal="right" vertical="center"/>
    </xf>
    <xf numFmtId="4" fontId="16" fillId="32" borderId="155" applyNumberFormat="0" applyProtection="0">
      <alignment horizontal="right" vertical="center"/>
    </xf>
    <xf numFmtId="4" fontId="16" fillId="31" borderId="155" applyNumberFormat="0" applyProtection="0">
      <alignment horizontal="right" vertical="center"/>
    </xf>
    <xf numFmtId="4" fontId="16" fillId="30" borderId="155" applyNumberFormat="0" applyProtection="0">
      <alignment horizontal="right" vertical="center"/>
    </xf>
    <xf numFmtId="4" fontId="16" fillId="29" borderId="155" applyNumberFormat="0" applyProtection="0">
      <alignment horizontal="right" vertical="center"/>
    </xf>
    <xf numFmtId="4" fontId="16" fillId="28" borderId="155" applyNumberFormat="0" applyProtection="0">
      <alignment horizontal="right" vertical="center"/>
    </xf>
    <xf numFmtId="4" fontId="16" fillId="27" borderId="155" applyNumberFormat="0" applyProtection="0">
      <alignment horizontal="right" vertical="center"/>
    </xf>
    <xf numFmtId="4" fontId="16" fillId="26" borderId="155" applyNumberFormat="0" applyProtection="0">
      <alignment horizontal="right" vertical="center"/>
    </xf>
    <xf numFmtId="4" fontId="16" fillId="25" borderId="155" applyNumberFormat="0" applyProtection="0">
      <alignment horizontal="right" vertical="center"/>
    </xf>
    <xf numFmtId="4" fontId="16" fillId="24" borderId="155" applyNumberFormat="0" applyProtection="0">
      <alignment horizontal="right" vertical="center"/>
    </xf>
    <xf numFmtId="0" fontId="17" fillId="19" borderId="155" applyNumberFormat="0" applyProtection="0">
      <alignment horizontal="left" vertical="top" indent="1"/>
    </xf>
    <xf numFmtId="4" fontId="30" fillId="19" borderId="155" applyNumberFormat="0" applyProtection="0">
      <alignment vertical="center"/>
    </xf>
    <xf numFmtId="0" fontId="20" fillId="83" borderId="156" applyNumberFormat="0">
      <protection locked="0"/>
    </xf>
    <xf numFmtId="4" fontId="23" fillId="0" borderId="156" applyNumberFormat="0" applyProtection="0">
      <alignment horizontal="left" vertical="center" indent="1"/>
    </xf>
    <xf numFmtId="4" fontId="23" fillId="0" borderId="156" applyNumberFormat="0" applyProtection="0">
      <alignment horizontal="left" vertical="center" indent="1"/>
    </xf>
    <xf numFmtId="4" fontId="16" fillId="24" borderId="155" applyNumberFormat="0" applyProtection="0">
      <alignment horizontal="right" vertical="center"/>
    </xf>
    <xf numFmtId="4" fontId="30" fillId="19" borderId="155" applyNumberFormat="0" applyProtection="0">
      <alignment vertical="center"/>
    </xf>
    <xf numFmtId="4" fontId="16" fillId="36" borderId="155" applyNumberFormat="0" applyProtection="0">
      <alignment horizontal="right" vertical="center"/>
    </xf>
    <xf numFmtId="0" fontId="20" fillId="35" borderId="155" applyNumberFormat="0" applyProtection="0">
      <alignment horizontal="left" vertical="top" indent="1"/>
    </xf>
    <xf numFmtId="0" fontId="20" fillId="38" borderId="155" applyNumberFormat="0" applyProtection="0">
      <alignment horizontal="left" vertical="top" indent="1"/>
    </xf>
    <xf numFmtId="0" fontId="20" fillId="39" borderId="155" applyNumberFormat="0" applyProtection="0">
      <alignment horizontal="left" vertical="top" indent="1"/>
    </xf>
    <xf numFmtId="0" fontId="20" fillId="3" borderId="155" applyNumberFormat="0" applyProtection="0">
      <alignment horizontal="left" vertical="top" indent="1"/>
    </xf>
    <xf numFmtId="4" fontId="16" fillId="40" borderId="155" applyNumberFormat="0" applyProtection="0">
      <alignment vertical="center"/>
    </xf>
    <xf numFmtId="4" fontId="35" fillId="40" borderId="155" applyNumberFormat="0" applyProtection="0">
      <alignment vertical="center"/>
    </xf>
    <xf numFmtId="0" fontId="16" fillId="40" borderId="155" applyNumberFormat="0" applyProtection="0">
      <alignment horizontal="left" vertical="top" indent="1"/>
    </xf>
    <xf numFmtId="4" fontId="35" fillId="41" borderId="155" applyNumberFormat="0" applyProtection="0">
      <alignment horizontal="right" vertical="center"/>
    </xf>
    <xf numFmtId="4" fontId="44" fillId="41" borderId="155" applyNumberFormat="0" applyProtection="0">
      <alignment horizontal="right" vertical="center"/>
    </xf>
    <xf numFmtId="4" fontId="16" fillId="30" borderId="155" applyNumberFormat="0" applyProtection="0">
      <alignment horizontal="right" vertical="center"/>
    </xf>
    <xf numFmtId="4" fontId="16" fillId="32" borderId="155" applyNumberFormat="0" applyProtection="0">
      <alignment horizontal="right" vertical="center"/>
    </xf>
    <xf numFmtId="4" fontId="16" fillId="29" borderId="155" applyNumberFormat="0" applyProtection="0">
      <alignment horizontal="right" vertical="center"/>
    </xf>
    <xf numFmtId="4" fontId="16" fillId="25" borderId="155" applyNumberFormat="0" applyProtection="0">
      <alignment horizontal="right" vertical="center"/>
    </xf>
    <xf numFmtId="4" fontId="16" fillId="27" borderId="155" applyNumberFormat="0" applyProtection="0">
      <alignment horizontal="right" vertical="center"/>
    </xf>
    <xf numFmtId="0" fontId="17" fillId="19" borderId="155" applyNumberFormat="0" applyProtection="0">
      <alignment horizontal="left" vertical="top" indent="1"/>
    </xf>
    <xf numFmtId="4" fontId="16" fillId="28" borderId="155" applyNumberFormat="0" applyProtection="0">
      <alignment horizontal="right" vertical="center"/>
    </xf>
    <xf numFmtId="4" fontId="16" fillId="31" borderId="155" applyNumberFormat="0" applyProtection="0">
      <alignment horizontal="right" vertical="center"/>
    </xf>
    <xf numFmtId="4" fontId="16" fillId="26" borderId="155" applyNumberFormat="0" applyProtection="0">
      <alignment horizontal="right" vertical="center"/>
    </xf>
    <xf numFmtId="0" fontId="3" fillId="0" borderId="0"/>
    <xf numFmtId="4" fontId="23" fillId="0" borderId="156" applyNumberFormat="0" applyProtection="0">
      <alignment horizontal="left" vertical="center" indent="1"/>
    </xf>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5" borderId="13" applyNumberFormat="0" applyFont="0" applyAlignment="0" applyProtection="0"/>
    <xf numFmtId="9" fontId="3" fillId="0" borderId="0" applyFont="0" applyFill="0" applyBorder="0" applyAlignment="0" applyProtection="0"/>
    <xf numFmtId="4" fontId="23" fillId="0" borderId="129" applyNumberFormat="0" applyProtection="0">
      <alignment horizontal="left" vertical="center" indent="1"/>
    </xf>
    <xf numFmtId="4" fontId="23" fillId="0" borderId="129" applyNumberFormat="0" applyProtection="0">
      <alignment horizontal="left" vertical="center" indent="1"/>
    </xf>
    <xf numFmtId="0" fontId="3" fillId="6"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7" borderId="0" applyNumberFormat="0" applyBorder="0" applyAlignment="0" applyProtection="0"/>
    <xf numFmtId="0" fontId="126" fillId="34" borderId="158" applyNumberFormat="0" applyAlignment="0" applyProtection="0"/>
    <xf numFmtId="0" fontId="128" fillId="90" borderId="158" applyNumberFormat="0" applyAlignment="0" applyProtection="0"/>
    <xf numFmtId="0" fontId="128" fillId="90" borderId="158" applyNumberFormat="0" applyAlignment="0" applyProtection="0"/>
    <xf numFmtId="0" fontId="126" fillId="34" borderId="158" applyNumberFormat="0" applyAlignment="0" applyProtection="0"/>
    <xf numFmtId="0" fontId="128" fillId="90" borderId="158" applyNumberFormat="0" applyAlignment="0" applyProtection="0"/>
    <xf numFmtId="0" fontId="128" fillId="90" borderId="158" applyNumberFormat="0" applyAlignment="0" applyProtection="0"/>
    <xf numFmtId="0" fontId="128" fillId="90" borderId="158" applyNumberFormat="0" applyAlignment="0" applyProtection="0"/>
    <xf numFmtId="0" fontId="128" fillId="90" borderId="158" applyNumberFormat="0" applyAlignment="0" applyProtection="0"/>
    <xf numFmtId="0" fontId="128" fillId="90" borderId="158"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187" fontId="3" fillId="0" borderId="0" applyFont="0" applyFill="0" applyBorder="0" applyProtection="0">
      <alignment horizontal="righ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49" fillId="0" borderId="157">
      <alignment horizontal="left" vertical="center"/>
    </xf>
    <xf numFmtId="0" fontId="149" fillId="0" borderId="157">
      <alignment horizontal="left" vertical="center"/>
    </xf>
    <xf numFmtId="0" fontId="149" fillId="0" borderId="157">
      <alignment horizontal="left" vertical="center"/>
    </xf>
    <xf numFmtId="0" fontId="149" fillId="0" borderId="157">
      <alignment horizontal="left" vertical="center"/>
    </xf>
    <xf numFmtId="0" fontId="149" fillId="0" borderId="157">
      <alignment horizontal="left" vertical="center"/>
    </xf>
    <xf numFmtId="0" fontId="149" fillId="0" borderId="157">
      <alignment horizontal="left" vertical="center"/>
    </xf>
    <xf numFmtId="10" fontId="22" fillId="40" borderId="129" applyNumberFormat="0" applyBorder="0" applyAlignment="0" applyProtection="0"/>
    <xf numFmtId="10" fontId="22" fillId="40" borderId="129" applyNumberFormat="0" applyBorder="0" applyAlignment="0" applyProtection="0"/>
    <xf numFmtId="10" fontId="22" fillId="40" borderId="129" applyNumberFormat="0" applyBorder="0" applyAlignment="0" applyProtection="0"/>
    <xf numFmtId="10" fontId="22" fillId="40" borderId="129" applyNumberFormat="0" applyBorder="0" applyAlignment="0" applyProtection="0"/>
    <xf numFmtId="10" fontId="22" fillId="40" borderId="129" applyNumberFormat="0" applyBorder="0" applyAlignment="0" applyProtection="0"/>
    <xf numFmtId="10" fontId="22" fillId="40" borderId="129" applyNumberFormat="0" applyBorder="0" applyAlignment="0" applyProtection="0"/>
    <xf numFmtId="10" fontId="22" fillId="40" borderId="129" applyNumberFormat="0" applyBorder="0" applyAlignment="0" applyProtection="0"/>
    <xf numFmtId="10" fontId="22" fillId="40" borderId="129" applyNumberFormat="0" applyBorder="0" applyAlignment="0" applyProtection="0"/>
    <xf numFmtId="0" fontId="163" fillId="92" borderId="158" applyNumberFormat="0" applyAlignment="0" applyProtection="0"/>
    <xf numFmtId="0" fontId="163" fillId="92" borderId="158" applyNumberFormat="0" applyAlignment="0" applyProtection="0"/>
    <xf numFmtId="0" fontId="163" fillId="92" borderId="158" applyNumberFormat="0" applyAlignment="0" applyProtection="0"/>
    <xf numFmtId="0" fontId="163" fillId="92" borderId="158" applyNumberFormat="0" applyAlignment="0" applyProtection="0"/>
    <xf numFmtId="0" fontId="163" fillId="92" borderId="158" applyNumberFormat="0" applyAlignment="0" applyProtection="0"/>
    <xf numFmtId="0" fontId="163" fillId="92" borderId="158" applyNumberFormat="0" applyAlignment="0" applyProtection="0"/>
    <xf numFmtId="0" fontId="163" fillId="92" borderId="158"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3" fillId="92" borderId="219" applyNumberFormat="0" applyAlignment="0" applyProtection="0"/>
    <xf numFmtId="0" fontId="163" fillId="92" borderId="219" applyNumberFormat="0" applyAlignment="0" applyProtection="0"/>
    <xf numFmtId="0" fontId="163" fillId="92" borderId="219" applyNumberFormat="0" applyAlignment="0" applyProtection="0"/>
    <xf numFmtId="0" fontId="163" fillId="92" borderId="219" applyNumberFormat="0" applyAlignment="0" applyProtection="0"/>
    <xf numFmtId="0" fontId="163" fillId="92" borderId="219" applyNumberFormat="0" applyAlignment="0" applyProtection="0"/>
    <xf numFmtId="0" fontId="163" fillId="92" borderId="219" applyNumberFormat="0" applyAlignment="0" applyProtection="0"/>
    <xf numFmtId="0" fontId="163" fillId="92" borderId="219" applyNumberFormat="0" applyAlignment="0" applyProtection="0"/>
    <xf numFmtId="10" fontId="22" fillId="40" borderId="166" applyNumberFormat="0" applyBorder="0" applyAlignment="0" applyProtection="0"/>
    <xf numFmtId="10" fontId="22" fillId="40" borderId="166" applyNumberFormat="0" applyBorder="0" applyAlignment="0" applyProtection="0"/>
    <xf numFmtId="10" fontId="22" fillId="40" borderId="166" applyNumberFormat="0" applyBorder="0" applyAlignment="0" applyProtection="0"/>
    <xf numFmtId="10" fontId="22" fillId="40" borderId="166" applyNumberFormat="0" applyBorder="0" applyAlignment="0" applyProtection="0"/>
    <xf numFmtId="10" fontId="22" fillId="40" borderId="166" applyNumberFormat="0" applyBorder="0" applyAlignment="0" applyProtection="0"/>
    <xf numFmtId="10" fontId="22" fillId="40" borderId="166" applyNumberFormat="0" applyBorder="0" applyAlignment="0" applyProtection="0"/>
    <xf numFmtId="10" fontId="22" fillId="40" borderId="166" applyNumberFormat="0" applyBorder="0" applyAlignment="0" applyProtection="0"/>
    <xf numFmtId="10" fontId="22" fillId="40" borderId="166" applyNumberFormat="0" applyBorder="0" applyAlignment="0" applyProtection="0"/>
    <xf numFmtId="0" fontId="149" fillId="0" borderId="218">
      <alignment horizontal="left" vertical="center"/>
    </xf>
    <xf numFmtId="0" fontId="149" fillId="0" borderId="218">
      <alignment horizontal="left" vertical="center"/>
    </xf>
    <xf numFmtId="0" fontId="149" fillId="0" borderId="218">
      <alignment horizontal="left" vertical="center"/>
    </xf>
    <xf numFmtId="0" fontId="149" fillId="0" borderId="218">
      <alignment horizontal="left" vertical="center"/>
    </xf>
    <xf numFmtId="0" fontId="149" fillId="0" borderId="218">
      <alignment horizontal="left" vertical="center"/>
    </xf>
    <xf numFmtId="0" fontId="149" fillId="0" borderId="218">
      <alignment horizontal="left" vertical="center"/>
    </xf>
    <xf numFmtId="0" fontId="3" fillId="0" borderId="0"/>
    <xf numFmtId="0" fontId="3" fillId="0" borderId="0"/>
    <xf numFmtId="0" fontId="128" fillId="90" borderId="219" applyNumberFormat="0" applyAlignment="0" applyProtection="0"/>
    <xf numFmtId="0" fontId="128" fillId="90" borderId="219" applyNumberFormat="0" applyAlignment="0" applyProtection="0"/>
    <xf numFmtId="0" fontId="3" fillId="0" borderId="0"/>
    <xf numFmtId="0" fontId="128" fillId="90" borderId="219" applyNumberFormat="0" applyAlignment="0" applyProtection="0"/>
    <xf numFmtId="0" fontId="128" fillId="90" borderId="219" applyNumberFormat="0" applyAlignment="0" applyProtection="0"/>
    <xf numFmtId="0" fontId="3" fillId="0" borderId="0"/>
    <xf numFmtId="0" fontId="3" fillId="0" borderId="0"/>
    <xf numFmtId="0" fontId="128" fillId="90" borderId="219" applyNumberFormat="0" applyAlignment="0" applyProtection="0"/>
    <xf numFmtId="0" fontId="3" fillId="0" borderId="0"/>
    <xf numFmtId="0" fontId="3" fillId="0" borderId="0"/>
    <xf numFmtId="0" fontId="3" fillId="0" borderId="0"/>
    <xf numFmtId="0" fontId="3" fillId="0" borderId="0"/>
    <xf numFmtId="0" fontId="126" fillId="34" borderId="219" applyNumberFormat="0" applyAlignment="0" applyProtection="0"/>
    <xf numFmtId="0" fontId="128" fillId="90" borderId="219"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8" fillId="90" borderId="219" applyNumberFormat="0" applyAlignment="0" applyProtection="0"/>
    <xf numFmtId="0" fontId="3" fillId="0" borderId="0"/>
    <xf numFmtId="0" fontId="3" fillId="0" borderId="0"/>
    <xf numFmtId="0" fontId="3" fillId="0" borderId="0"/>
    <xf numFmtId="0" fontId="3" fillId="0" borderId="0"/>
    <xf numFmtId="0" fontId="126" fillId="34" borderId="219" applyNumberFormat="0" applyAlignment="0" applyProtection="0"/>
    <xf numFmtId="4" fontId="23" fillId="0" borderId="166" applyNumberFormat="0" applyProtection="0">
      <alignment horizontal="left" vertical="center" indent="1"/>
    </xf>
    <xf numFmtId="4" fontId="23" fillId="0" borderId="166" applyNumberFormat="0" applyProtection="0">
      <alignment horizontal="left" vertical="center" indent="1"/>
    </xf>
    <xf numFmtId="4" fontId="16" fillId="26" borderId="215" applyNumberFormat="0" applyProtection="0">
      <alignment horizontal="right" vertical="center"/>
    </xf>
    <xf numFmtId="4" fontId="16" fillId="31" borderId="215" applyNumberFormat="0" applyProtection="0">
      <alignment horizontal="right" vertical="center"/>
    </xf>
    <xf numFmtId="4" fontId="16" fillId="28" borderId="215" applyNumberFormat="0" applyProtection="0">
      <alignment horizontal="right" vertical="center"/>
    </xf>
    <xf numFmtId="0" fontId="17" fillId="19" borderId="215" applyNumberFormat="0" applyProtection="0">
      <alignment horizontal="left" vertical="top" indent="1"/>
    </xf>
    <xf numFmtId="4" fontId="16" fillId="27" borderId="215" applyNumberFormat="0" applyProtection="0">
      <alignment horizontal="right" vertical="center"/>
    </xf>
    <xf numFmtId="4" fontId="16" fillId="25" borderId="215" applyNumberFormat="0" applyProtection="0">
      <alignment horizontal="right" vertical="center"/>
    </xf>
    <xf numFmtId="4" fontId="16" fillId="29" borderId="215" applyNumberFormat="0" applyProtection="0">
      <alignment horizontal="right" vertical="center"/>
    </xf>
    <xf numFmtId="4" fontId="16" fillId="32" borderId="215" applyNumberFormat="0" applyProtection="0">
      <alignment horizontal="right" vertical="center"/>
    </xf>
    <xf numFmtId="4" fontId="16" fillId="30" borderId="215" applyNumberFormat="0" applyProtection="0">
      <alignment horizontal="righ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30" fillId="19" borderId="215" applyNumberFormat="0" applyProtection="0">
      <alignment vertical="center"/>
    </xf>
    <xf numFmtId="4" fontId="16" fillId="24" borderId="215" applyNumberFormat="0" applyProtection="0">
      <alignment horizontal="right" vertical="center"/>
    </xf>
    <xf numFmtId="4" fontId="23" fillId="0" borderId="166" applyNumberFormat="0" applyProtection="0">
      <alignment horizontal="left" vertical="center" indent="1"/>
    </xf>
    <xf numFmtId="4" fontId="23" fillId="0" borderId="166" applyNumberFormat="0" applyProtection="0">
      <alignment horizontal="left" vertical="center" indent="1"/>
    </xf>
    <xf numFmtId="0" fontId="20" fillId="83" borderId="166" applyNumberFormat="0">
      <protection locked="0"/>
    </xf>
    <xf numFmtId="4" fontId="30" fillId="19" borderId="215" applyNumberFormat="0" applyProtection="0">
      <alignment vertical="center"/>
    </xf>
    <xf numFmtId="0" fontId="17" fillId="19" borderId="215" applyNumberFormat="0" applyProtection="0">
      <alignment horizontal="left" vertical="top" indent="1"/>
    </xf>
    <xf numFmtId="4" fontId="16" fillId="24" borderId="215" applyNumberFormat="0" applyProtection="0">
      <alignment horizontal="right" vertical="center"/>
    </xf>
    <xf numFmtId="4" fontId="16" fillId="25" borderId="215" applyNumberFormat="0" applyProtection="0">
      <alignment horizontal="right" vertical="center"/>
    </xf>
    <xf numFmtId="4" fontId="16" fillId="26" borderId="215" applyNumberFormat="0" applyProtection="0">
      <alignment horizontal="right" vertical="center"/>
    </xf>
    <xf numFmtId="4" fontId="16" fillId="27" borderId="215" applyNumberFormat="0" applyProtection="0">
      <alignment horizontal="right" vertical="center"/>
    </xf>
    <xf numFmtId="4" fontId="16" fillId="28" borderId="215" applyNumberFormat="0" applyProtection="0">
      <alignment horizontal="right" vertical="center"/>
    </xf>
    <xf numFmtId="4" fontId="16" fillId="29" borderId="215" applyNumberFormat="0" applyProtection="0">
      <alignment horizontal="right" vertical="center"/>
    </xf>
    <xf numFmtId="4" fontId="16" fillId="30" borderId="215" applyNumberFormat="0" applyProtection="0">
      <alignment horizontal="right" vertical="center"/>
    </xf>
    <xf numFmtId="4" fontId="16" fillId="31" borderId="215" applyNumberFormat="0" applyProtection="0">
      <alignment horizontal="right" vertical="center"/>
    </xf>
    <xf numFmtId="4" fontId="16" fillId="32" borderId="215" applyNumberFormat="0" applyProtection="0">
      <alignment horizontal="right" vertical="center"/>
    </xf>
    <xf numFmtId="4" fontId="16" fillId="36" borderId="215" applyNumberFormat="0" applyProtection="0">
      <alignment horizontal="right" vertical="center"/>
    </xf>
    <xf numFmtId="0" fontId="20" fillId="35" borderId="215" applyNumberFormat="0" applyProtection="0">
      <alignment horizontal="left" vertical="top" indent="1"/>
    </xf>
    <xf numFmtId="0" fontId="20" fillId="38" borderId="215" applyNumberFormat="0" applyProtection="0">
      <alignment horizontal="left" vertical="top" indent="1"/>
    </xf>
    <xf numFmtId="0" fontId="20" fillId="39" borderId="215" applyNumberFormat="0" applyProtection="0">
      <alignment horizontal="left" vertical="top" indent="1"/>
    </xf>
    <xf numFmtId="0" fontId="20" fillId="3" borderId="215" applyNumberFormat="0" applyProtection="0">
      <alignment horizontal="left" vertical="top" indent="1"/>
    </xf>
    <xf numFmtId="4" fontId="16" fillId="40" borderId="215" applyNumberFormat="0" applyProtection="0">
      <alignment vertical="center"/>
    </xf>
    <xf numFmtId="4" fontId="35" fillId="40" borderId="215" applyNumberFormat="0" applyProtection="0">
      <alignment vertical="center"/>
    </xf>
    <xf numFmtId="0" fontId="16" fillId="40" borderId="215" applyNumberFormat="0" applyProtection="0">
      <alignment horizontal="left" vertical="top" indent="1"/>
    </xf>
    <xf numFmtId="4" fontId="35" fillId="41" borderId="215" applyNumberFormat="0" applyProtection="0">
      <alignment horizontal="right" vertical="center"/>
    </xf>
    <xf numFmtId="4" fontId="44" fillId="41" borderId="215" applyNumberFormat="0" applyProtection="0">
      <alignment horizontal="right" vertical="center"/>
    </xf>
    <xf numFmtId="4" fontId="44" fillId="41" borderId="215" applyNumberFormat="0" applyProtection="0">
      <alignment horizontal="right" vertical="center"/>
    </xf>
    <xf numFmtId="0" fontId="25" fillId="44" borderId="166" applyNumberFormat="0" applyProtection="0">
      <alignment horizontal="center" vertical="top" wrapText="1"/>
    </xf>
    <xf numFmtId="0" fontId="25" fillId="43" borderId="166" applyNumberFormat="0" applyProtection="0">
      <alignment horizontal="center" vertical="center" wrapText="1"/>
    </xf>
    <xf numFmtId="4" fontId="35" fillId="41" borderId="215" applyNumberFormat="0" applyProtection="0">
      <alignment horizontal="right" vertical="center"/>
    </xf>
    <xf numFmtId="4" fontId="23" fillId="0" borderId="166" applyNumberFormat="0" applyProtection="0">
      <alignment horizontal="right" vertical="center" wrapText="1"/>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4" fillId="0" borderId="166" applyNumberFormat="0" applyProtection="0">
      <alignment horizontal="left" vertical="center" indent="2"/>
    </xf>
    <xf numFmtId="4" fontId="16" fillId="26" borderId="215" applyNumberFormat="0" applyProtection="0">
      <alignment horizontal="right" vertical="center"/>
    </xf>
    <xf numFmtId="4" fontId="16" fillId="31" borderId="215" applyNumberFormat="0" applyProtection="0">
      <alignment horizontal="right" vertical="center"/>
    </xf>
    <xf numFmtId="4" fontId="16" fillId="28" borderId="215" applyNumberFormat="0" applyProtection="0">
      <alignment horizontal="right" vertical="center"/>
    </xf>
    <xf numFmtId="0" fontId="17" fillId="19" borderId="215" applyNumberFormat="0" applyProtection="0">
      <alignment horizontal="left" vertical="top" indent="1"/>
    </xf>
    <xf numFmtId="4" fontId="16" fillId="27" borderId="215" applyNumberFormat="0" applyProtection="0">
      <alignment horizontal="right" vertical="center"/>
    </xf>
    <xf numFmtId="4" fontId="16" fillId="25" borderId="215" applyNumberFormat="0" applyProtection="0">
      <alignment horizontal="right" vertical="center"/>
    </xf>
    <xf numFmtId="4" fontId="16" fillId="29" borderId="215" applyNumberFormat="0" applyProtection="0">
      <alignment horizontal="right" vertical="center"/>
    </xf>
    <xf numFmtId="4" fontId="16" fillId="32" borderId="215" applyNumberFormat="0" applyProtection="0">
      <alignment horizontal="right" vertical="center"/>
    </xf>
    <xf numFmtId="4" fontId="16" fillId="30" borderId="215" applyNumberFormat="0" applyProtection="0">
      <alignment horizontal="righ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30" fillId="19" borderId="215" applyNumberFormat="0" applyProtection="0">
      <alignment vertical="center"/>
    </xf>
    <xf numFmtId="4" fontId="16" fillId="24" borderId="215" applyNumberFormat="0" applyProtection="0">
      <alignment horizontal="right" vertical="center"/>
    </xf>
    <xf numFmtId="4" fontId="23" fillId="0" borderId="166" applyNumberFormat="0" applyProtection="0">
      <alignment horizontal="left" vertical="center" indent="1"/>
    </xf>
    <xf numFmtId="4" fontId="23" fillId="0" borderId="166" applyNumberFormat="0" applyProtection="0">
      <alignment horizontal="left" vertical="center" indent="1"/>
    </xf>
    <xf numFmtId="4" fontId="30" fillId="19" borderId="215" applyNumberFormat="0" applyProtection="0">
      <alignment vertical="center"/>
    </xf>
    <xf numFmtId="0" fontId="17" fillId="19" borderId="215" applyNumberFormat="0" applyProtection="0">
      <alignment horizontal="left" vertical="top" indent="1"/>
    </xf>
    <xf numFmtId="4" fontId="16" fillId="24" borderId="215" applyNumberFormat="0" applyProtection="0">
      <alignment horizontal="right" vertical="center"/>
    </xf>
    <xf numFmtId="4" fontId="16" fillId="25" borderId="215" applyNumberFormat="0" applyProtection="0">
      <alignment horizontal="right" vertical="center"/>
    </xf>
    <xf numFmtId="4" fontId="16" fillId="26" borderId="215" applyNumberFormat="0" applyProtection="0">
      <alignment horizontal="right" vertical="center"/>
    </xf>
    <xf numFmtId="4" fontId="16" fillId="27" borderId="215" applyNumberFormat="0" applyProtection="0">
      <alignment horizontal="right" vertical="center"/>
    </xf>
    <xf numFmtId="4" fontId="16" fillId="28" borderId="215" applyNumberFormat="0" applyProtection="0">
      <alignment horizontal="right" vertical="center"/>
    </xf>
    <xf numFmtId="4" fontId="16" fillId="29" borderId="215" applyNumberFormat="0" applyProtection="0">
      <alignment horizontal="right" vertical="center"/>
    </xf>
    <xf numFmtId="4" fontId="16" fillId="30" borderId="215" applyNumberFormat="0" applyProtection="0">
      <alignment horizontal="right" vertical="center"/>
    </xf>
    <xf numFmtId="4" fontId="16" fillId="31" borderId="215" applyNumberFormat="0" applyProtection="0">
      <alignment horizontal="right" vertical="center"/>
    </xf>
    <xf numFmtId="4" fontId="16" fillId="32" borderId="215" applyNumberFormat="0" applyProtection="0">
      <alignment horizontal="right" vertical="center"/>
    </xf>
    <xf numFmtId="4" fontId="16" fillId="36" borderId="215" applyNumberFormat="0" applyProtection="0">
      <alignment horizontal="right" vertical="center"/>
    </xf>
    <xf numFmtId="0" fontId="20" fillId="35" borderId="215" applyNumberFormat="0" applyProtection="0">
      <alignment horizontal="left" vertical="top" indent="1"/>
    </xf>
    <xf numFmtId="0" fontId="20" fillId="38" borderId="215" applyNumberFormat="0" applyProtection="0">
      <alignment horizontal="left" vertical="top" indent="1"/>
    </xf>
    <xf numFmtId="0" fontId="20" fillId="39" borderId="215" applyNumberFormat="0" applyProtection="0">
      <alignment horizontal="left" vertical="top" indent="1"/>
    </xf>
    <xf numFmtId="0" fontId="20" fillId="3" borderId="215" applyNumberFormat="0" applyProtection="0">
      <alignment horizontal="left" vertical="top" indent="1"/>
    </xf>
    <xf numFmtId="4" fontId="16" fillId="40" borderId="215" applyNumberFormat="0" applyProtection="0">
      <alignment vertical="center"/>
    </xf>
    <xf numFmtId="4" fontId="35" fillId="40" borderId="215" applyNumberFormat="0" applyProtection="0">
      <alignment vertical="center"/>
    </xf>
    <xf numFmtId="0" fontId="16" fillId="40" borderId="215" applyNumberFormat="0" applyProtection="0">
      <alignment horizontal="left" vertical="top" indent="1"/>
    </xf>
    <xf numFmtId="4" fontId="35" fillId="41" borderId="215" applyNumberFormat="0" applyProtection="0">
      <alignment horizontal="right" vertical="center"/>
    </xf>
    <xf numFmtId="4" fontId="44" fillId="41" borderId="215" applyNumberFormat="0" applyProtection="0">
      <alignment horizontal="righ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16" fillId="32" borderId="215" applyNumberFormat="0" applyProtection="0">
      <alignment horizontal="right" vertical="center"/>
    </xf>
    <xf numFmtId="4" fontId="16" fillId="31" borderId="215" applyNumberFormat="0" applyProtection="0">
      <alignment horizontal="right" vertical="center"/>
    </xf>
    <xf numFmtId="4" fontId="16" fillId="30" borderId="215" applyNumberFormat="0" applyProtection="0">
      <alignment horizontal="right" vertical="center"/>
    </xf>
    <xf numFmtId="4" fontId="16" fillId="29" borderId="215" applyNumberFormat="0" applyProtection="0">
      <alignment horizontal="right" vertical="center"/>
    </xf>
    <xf numFmtId="4" fontId="16" fillId="28" borderId="215" applyNumberFormat="0" applyProtection="0">
      <alignment horizontal="right" vertical="center"/>
    </xf>
    <xf numFmtId="4" fontId="16" fillId="27" borderId="215" applyNumberFormat="0" applyProtection="0">
      <alignment horizontal="right" vertical="center"/>
    </xf>
    <xf numFmtId="4" fontId="16" fillId="26" borderId="215" applyNumberFormat="0" applyProtection="0">
      <alignment horizontal="right" vertical="center"/>
    </xf>
    <xf numFmtId="4" fontId="16" fillId="25" borderId="215" applyNumberFormat="0" applyProtection="0">
      <alignment horizontal="right" vertical="center"/>
    </xf>
    <xf numFmtId="4" fontId="16" fillId="24" borderId="215" applyNumberFormat="0" applyProtection="0">
      <alignment horizontal="right" vertical="center"/>
    </xf>
    <xf numFmtId="0" fontId="17" fillId="19" borderId="215" applyNumberFormat="0" applyProtection="0">
      <alignment horizontal="left" vertical="top" indent="1"/>
    </xf>
    <xf numFmtId="4" fontId="30" fillId="19" borderId="215" applyNumberFormat="0" applyProtection="0">
      <alignment vertical="center"/>
    </xf>
    <xf numFmtId="4" fontId="16" fillId="26" borderId="215" applyNumberFormat="0" applyProtection="0">
      <alignment horizontal="right" vertical="center"/>
    </xf>
    <xf numFmtId="4" fontId="16" fillId="31" borderId="215" applyNumberFormat="0" applyProtection="0">
      <alignment horizontal="right" vertical="center"/>
    </xf>
    <xf numFmtId="4" fontId="16" fillId="28" borderId="215" applyNumberFormat="0" applyProtection="0">
      <alignment horizontal="right" vertical="center"/>
    </xf>
    <xf numFmtId="0" fontId="17" fillId="19" borderId="215" applyNumberFormat="0" applyProtection="0">
      <alignment horizontal="left" vertical="top" indent="1"/>
    </xf>
    <xf numFmtId="4" fontId="16" fillId="27" borderId="215" applyNumberFormat="0" applyProtection="0">
      <alignment horizontal="right" vertical="center"/>
    </xf>
    <xf numFmtId="4" fontId="16" fillId="25" borderId="215" applyNumberFormat="0" applyProtection="0">
      <alignment horizontal="right" vertical="center"/>
    </xf>
    <xf numFmtId="4" fontId="16" fillId="29" borderId="215" applyNumberFormat="0" applyProtection="0">
      <alignment horizontal="right" vertical="center"/>
    </xf>
    <xf numFmtId="4" fontId="16" fillId="32" borderId="215" applyNumberFormat="0" applyProtection="0">
      <alignment horizontal="right" vertical="center"/>
    </xf>
    <xf numFmtId="4" fontId="16" fillId="30" borderId="215" applyNumberFormat="0" applyProtection="0">
      <alignment horizontal="righ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30" fillId="19" borderId="215" applyNumberFormat="0" applyProtection="0">
      <alignment vertical="center"/>
    </xf>
    <xf numFmtId="4" fontId="16" fillId="24" borderId="215" applyNumberFormat="0" applyProtection="0">
      <alignment horizontal="right" vertical="center"/>
    </xf>
    <xf numFmtId="4" fontId="23" fillId="0" borderId="166" applyNumberFormat="0" applyProtection="0">
      <alignment horizontal="left" vertical="center" indent="1"/>
    </xf>
    <xf numFmtId="4" fontId="23" fillId="0" borderId="166" applyNumberFormat="0" applyProtection="0">
      <alignment horizontal="left" vertical="center" indent="1"/>
    </xf>
    <xf numFmtId="0" fontId="20" fillId="83" borderId="166" applyNumberFormat="0">
      <protection locked="0"/>
    </xf>
    <xf numFmtId="4" fontId="30" fillId="19" borderId="215" applyNumberFormat="0" applyProtection="0">
      <alignment vertical="center"/>
    </xf>
    <xf numFmtId="0" fontId="17" fillId="19" borderId="215" applyNumberFormat="0" applyProtection="0">
      <alignment horizontal="left" vertical="top" indent="1"/>
    </xf>
    <xf numFmtId="4" fontId="16" fillId="24" borderId="215" applyNumberFormat="0" applyProtection="0">
      <alignment horizontal="right" vertical="center"/>
    </xf>
    <xf numFmtId="4" fontId="16" fillId="25" borderId="215" applyNumberFormat="0" applyProtection="0">
      <alignment horizontal="right" vertical="center"/>
    </xf>
    <xf numFmtId="4" fontId="16" fillId="26" borderId="215" applyNumberFormat="0" applyProtection="0">
      <alignment horizontal="right" vertical="center"/>
    </xf>
    <xf numFmtId="4" fontId="16" fillId="27" borderId="215" applyNumberFormat="0" applyProtection="0">
      <alignment horizontal="right" vertical="center"/>
    </xf>
    <xf numFmtId="4" fontId="16" fillId="28" borderId="215" applyNumberFormat="0" applyProtection="0">
      <alignment horizontal="right" vertical="center"/>
    </xf>
    <xf numFmtId="4" fontId="16" fillId="29" borderId="215" applyNumberFormat="0" applyProtection="0">
      <alignment horizontal="right" vertical="center"/>
    </xf>
    <xf numFmtId="4" fontId="16" fillId="30" borderId="215" applyNumberFormat="0" applyProtection="0">
      <alignment horizontal="right" vertical="center"/>
    </xf>
    <xf numFmtId="4" fontId="16" fillId="31" borderId="215" applyNumberFormat="0" applyProtection="0">
      <alignment horizontal="right" vertical="center"/>
    </xf>
    <xf numFmtId="4" fontId="16" fillId="32" borderId="215" applyNumberFormat="0" applyProtection="0">
      <alignment horizontal="right" vertical="center"/>
    </xf>
    <xf numFmtId="4" fontId="16" fillId="36" borderId="215" applyNumberFormat="0" applyProtection="0">
      <alignment horizontal="right" vertical="center"/>
    </xf>
    <xf numFmtId="0" fontId="20" fillId="35" borderId="215" applyNumberFormat="0" applyProtection="0">
      <alignment horizontal="left" vertical="top" indent="1"/>
    </xf>
    <xf numFmtId="0" fontId="20" fillId="38" borderId="215" applyNumberFormat="0" applyProtection="0">
      <alignment horizontal="left" vertical="top" indent="1"/>
    </xf>
    <xf numFmtId="0" fontId="20" fillId="39" borderId="215" applyNumberFormat="0" applyProtection="0">
      <alignment horizontal="left" vertical="top" indent="1"/>
    </xf>
    <xf numFmtId="0" fontId="20" fillId="3" borderId="215" applyNumberFormat="0" applyProtection="0">
      <alignment horizontal="left" vertical="top" indent="1"/>
    </xf>
    <xf numFmtId="4" fontId="16" fillId="40" borderId="215" applyNumberFormat="0" applyProtection="0">
      <alignment vertical="center"/>
    </xf>
    <xf numFmtId="4" fontId="35" fillId="40" borderId="215" applyNumberFormat="0" applyProtection="0">
      <alignment vertical="center"/>
    </xf>
    <xf numFmtId="0" fontId="16" fillId="40" borderId="215" applyNumberFormat="0" applyProtection="0">
      <alignment horizontal="left" vertical="top" indent="1"/>
    </xf>
    <xf numFmtId="4" fontId="35" fillId="41" borderId="215" applyNumberFormat="0" applyProtection="0">
      <alignment horizontal="right" vertical="center"/>
    </xf>
    <xf numFmtId="4" fontId="44" fillId="41" borderId="215" applyNumberFormat="0" applyProtection="0">
      <alignment horizontal="right" vertical="center"/>
    </xf>
    <xf numFmtId="4" fontId="44" fillId="41" borderId="215" applyNumberFormat="0" applyProtection="0">
      <alignment horizontal="right" vertical="center"/>
    </xf>
    <xf numFmtId="0" fontId="25" fillId="44" borderId="166" applyNumberFormat="0" applyProtection="0">
      <alignment horizontal="center" vertical="top" wrapText="1"/>
    </xf>
    <xf numFmtId="0" fontId="25" fillId="43" borderId="166" applyNumberFormat="0" applyProtection="0">
      <alignment horizontal="center" vertical="center" wrapText="1"/>
    </xf>
    <xf numFmtId="4" fontId="35" fillId="41" borderId="215" applyNumberFormat="0" applyProtection="0">
      <alignment horizontal="right" vertical="center"/>
    </xf>
    <xf numFmtId="4" fontId="23" fillId="0" borderId="166" applyNumberFormat="0" applyProtection="0">
      <alignment horizontal="right" vertical="center" wrapText="1"/>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4" fillId="0" borderId="166" applyNumberFormat="0" applyProtection="0">
      <alignment horizontal="left" vertical="center" indent="2"/>
    </xf>
    <xf numFmtId="0" fontId="20" fillId="39" borderId="215" applyNumberFormat="0" applyProtection="0">
      <alignment horizontal="left" vertical="top" indent="1"/>
    </xf>
    <xf numFmtId="0" fontId="24" fillId="0" borderId="166" applyNumberFormat="0" applyProtection="0">
      <alignment horizontal="left" vertical="center" indent="2"/>
    </xf>
    <xf numFmtId="0" fontId="20" fillId="38" borderId="215" applyNumberFormat="0" applyProtection="0">
      <alignment horizontal="left" vertical="top" indent="1"/>
    </xf>
    <xf numFmtId="0" fontId="24" fillId="0" borderId="166" applyNumberFormat="0" applyProtection="0">
      <alignment horizontal="left" vertical="center" indent="2"/>
    </xf>
    <xf numFmtId="0" fontId="20" fillId="35" borderId="215" applyNumberFormat="0" applyProtection="0">
      <alignment horizontal="left" vertical="top" indent="1"/>
    </xf>
    <xf numFmtId="0" fontId="24" fillId="0" borderId="166" applyNumberFormat="0" applyProtection="0">
      <alignment horizontal="left" vertical="center" indent="2"/>
    </xf>
    <xf numFmtId="4" fontId="16" fillId="36" borderId="215" applyNumberFormat="0" applyProtection="0">
      <alignment horizontal="right" vertical="center"/>
    </xf>
    <xf numFmtId="4" fontId="16" fillId="34" borderId="166" applyNumberFormat="0" applyProtection="0">
      <alignment horizontal="left" vertical="center" indent="1"/>
    </xf>
    <xf numFmtId="4" fontId="17" fillId="33" borderId="166" applyNumberFormat="0" applyProtection="0">
      <alignment horizontal="left" vertical="center" indent="1"/>
    </xf>
    <xf numFmtId="4" fontId="16" fillId="32" borderId="215" applyNumberFormat="0" applyProtection="0">
      <alignment horizontal="right" vertical="center"/>
    </xf>
    <xf numFmtId="4" fontId="16" fillId="31" borderId="215" applyNumberFormat="0" applyProtection="0">
      <alignment horizontal="right" vertical="center"/>
    </xf>
    <xf numFmtId="4" fontId="16" fillId="30" borderId="215" applyNumberFormat="0" applyProtection="0">
      <alignment horizontal="right" vertical="center"/>
    </xf>
    <xf numFmtId="4" fontId="16" fillId="29" borderId="215" applyNumberFormat="0" applyProtection="0">
      <alignment horizontal="right" vertical="center"/>
    </xf>
    <xf numFmtId="4" fontId="16" fillId="28" borderId="215" applyNumberFormat="0" applyProtection="0">
      <alignment horizontal="right" vertical="center"/>
    </xf>
    <xf numFmtId="4" fontId="16" fillId="27" borderId="215" applyNumberFormat="0" applyProtection="0">
      <alignment horizontal="right" vertical="center"/>
    </xf>
    <xf numFmtId="4" fontId="16" fillId="26" borderId="215" applyNumberFormat="0" applyProtection="0">
      <alignment horizontal="right" vertical="center"/>
    </xf>
    <xf numFmtId="4" fontId="16" fillId="25" borderId="215" applyNumberFormat="0" applyProtection="0">
      <alignment horizontal="right" vertical="center"/>
    </xf>
    <xf numFmtId="4" fontId="16" fillId="24" borderId="215" applyNumberFormat="0" applyProtection="0">
      <alignment horizontal="right" vertical="center"/>
    </xf>
    <xf numFmtId="4" fontId="25" fillId="22" borderId="166" applyNumberFormat="0" applyProtection="0">
      <alignment horizontal="left" vertical="center"/>
    </xf>
    <xf numFmtId="0" fontId="17" fillId="19" borderId="215" applyNumberFormat="0" applyProtection="0">
      <alignment horizontal="left" vertical="top" indent="1"/>
    </xf>
    <xf numFmtId="4" fontId="29" fillId="18" borderId="166" applyNumberFormat="0" applyProtection="0">
      <alignment horizontal="left" vertical="center" indent="1"/>
    </xf>
    <xf numFmtId="4" fontId="30" fillId="19" borderId="215" applyNumberFormat="0" applyProtection="0">
      <alignment vertical="center"/>
    </xf>
    <xf numFmtId="4" fontId="23" fillId="0" borderId="166" applyNumberFormat="0" applyProtection="0">
      <alignment horizontal="left" vertical="center" indent="1"/>
    </xf>
    <xf numFmtId="4" fontId="23" fillId="0" borderId="166" applyNumberFormat="0" applyProtection="0">
      <alignment horizontal="left" vertical="center" indent="1"/>
    </xf>
    <xf numFmtId="4" fontId="30" fillId="19" borderId="215" applyNumberFormat="0" applyProtection="0">
      <alignment vertical="center"/>
    </xf>
    <xf numFmtId="0" fontId="17" fillId="19" borderId="215" applyNumberFormat="0" applyProtection="0">
      <alignment horizontal="left" vertical="top" indent="1"/>
    </xf>
    <xf numFmtId="4" fontId="16" fillId="24" borderId="215" applyNumberFormat="0" applyProtection="0">
      <alignment horizontal="right" vertical="center"/>
    </xf>
    <xf numFmtId="4" fontId="16" fillId="25" borderId="215" applyNumberFormat="0" applyProtection="0">
      <alignment horizontal="right" vertical="center"/>
    </xf>
    <xf numFmtId="4" fontId="16" fillId="26" borderId="215" applyNumberFormat="0" applyProtection="0">
      <alignment horizontal="right" vertical="center"/>
    </xf>
    <xf numFmtId="4" fontId="16" fillId="27" borderId="215" applyNumberFormat="0" applyProtection="0">
      <alignment horizontal="right" vertical="center"/>
    </xf>
    <xf numFmtId="4" fontId="16" fillId="28" borderId="215" applyNumberFormat="0" applyProtection="0">
      <alignment horizontal="right" vertical="center"/>
    </xf>
    <xf numFmtId="4" fontId="16" fillId="29" borderId="215" applyNumberFormat="0" applyProtection="0">
      <alignment horizontal="right" vertical="center"/>
    </xf>
    <xf numFmtId="4" fontId="16" fillId="30" borderId="215" applyNumberFormat="0" applyProtection="0">
      <alignment horizontal="right" vertical="center"/>
    </xf>
    <xf numFmtId="4" fontId="16" fillId="31" borderId="215" applyNumberFormat="0" applyProtection="0">
      <alignment horizontal="right" vertical="center"/>
    </xf>
    <xf numFmtId="4" fontId="16" fillId="32" borderId="215" applyNumberFormat="0" applyProtection="0">
      <alignment horizontal="right" vertical="center"/>
    </xf>
    <xf numFmtId="4" fontId="16" fillId="36" borderId="215" applyNumberFormat="0" applyProtection="0">
      <alignment horizontal="right" vertical="center"/>
    </xf>
    <xf numFmtId="0" fontId="20" fillId="35" borderId="215" applyNumberFormat="0" applyProtection="0">
      <alignment horizontal="left" vertical="top" indent="1"/>
    </xf>
    <xf numFmtId="0" fontId="20" fillId="38" borderId="215" applyNumberFormat="0" applyProtection="0">
      <alignment horizontal="left" vertical="top" indent="1"/>
    </xf>
    <xf numFmtId="0" fontId="20" fillId="39" borderId="215" applyNumberFormat="0" applyProtection="0">
      <alignment horizontal="left" vertical="top" indent="1"/>
    </xf>
    <xf numFmtId="0" fontId="20" fillId="3" borderId="215" applyNumberFormat="0" applyProtection="0">
      <alignment horizontal="left" vertical="top" indent="1"/>
    </xf>
    <xf numFmtId="4" fontId="16" fillId="40" borderId="215" applyNumberFormat="0" applyProtection="0">
      <alignment vertical="center"/>
    </xf>
    <xf numFmtId="4" fontId="35" fillId="40" borderId="215" applyNumberFormat="0" applyProtection="0">
      <alignment vertical="center"/>
    </xf>
    <xf numFmtId="0" fontId="16" fillId="40" borderId="215" applyNumberFormat="0" applyProtection="0">
      <alignment horizontal="left" vertical="top" indent="1"/>
    </xf>
    <xf numFmtId="4" fontId="35" fillId="41" borderId="215" applyNumberFormat="0" applyProtection="0">
      <alignment horizontal="right" vertical="center"/>
    </xf>
    <xf numFmtId="4" fontId="44" fillId="41" borderId="215" applyNumberFormat="0" applyProtection="0">
      <alignment horizontal="righ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16" fillId="32" borderId="215" applyNumberFormat="0" applyProtection="0">
      <alignment horizontal="right" vertical="center"/>
    </xf>
    <xf numFmtId="4" fontId="16" fillId="31" borderId="215" applyNumberFormat="0" applyProtection="0">
      <alignment horizontal="right" vertical="center"/>
    </xf>
    <xf numFmtId="4" fontId="16" fillId="30" borderId="215" applyNumberFormat="0" applyProtection="0">
      <alignment horizontal="right" vertical="center"/>
    </xf>
    <xf numFmtId="4" fontId="16" fillId="29" borderId="215" applyNumberFormat="0" applyProtection="0">
      <alignment horizontal="right" vertical="center"/>
    </xf>
    <xf numFmtId="4" fontId="16" fillId="28" borderId="215" applyNumberFormat="0" applyProtection="0">
      <alignment horizontal="right" vertical="center"/>
    </xf>
    <xf numFmtId="4" fontId="16" fillId="27" borderId="215" applyNumberFormat="0" applyProtection="0">
      <alignment horizontal="right" vertical="center"/>
    </xf>
    <xf numFmtId="4" fontId="16" fillId="26" borderId="215" applyNumberFormat="0" applyProtection="0">
      <alignment horizontal="right" vertical="center"/>
    </xf>
    <xf numFmtId="4" fontId="16" fillId="25" borderId="215" applyNumberFormat="0" applyProtection="0">
      <alignment horizontal="right" vertical="center"/>
    </xf>
    <xf numFmtId="4" fontId="16" fillId="24" borderId="215" applyNumberFormat="0" applyProtection="0">
      <alignment horizontal="right" vertical="center"/>
    </xf>
    <xf numFmtId="0" fontId="17" fillId="19" borderId="215" applyNumberFormat="0" applyProtection="0">
      <alignment horizontal="left" vertical="top" indent="1"/>
    </xf>
    <xf numFmtId="4" fontId="30" fillId="19" borderId="215" applyNumberFormat="0" applyProtection="0">
      <alignment vertical="center"/>
    </xf>
    <xf numFmtId="4" fontId="17" fillId="33" borderId="166" applyNumberFormat="0" applyProtection="0">
      <alignment horizontal="left" vertical="center" indent="1"/>
    </xf>
    <xf numFmtId="4" fontId="29" fillId="18" borderId="166" applyNumberFormat="0" applyProtection="0">
      <alignment horizontal="left" vertical="center" indent="1"/>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4" fontId="16" fillId="24" borderId="215" applyNumberFormat="0" applyProtection="0">
      <alignment horizontal="right" vertical="center"/>
    </xf>
    <xf numFmtId="4" fontId="23" fillId="0" borderId="166" applyNumberFormat="0" applyProtection="0">
      <alignment horizontal="right" vertical="center" wrapText="1"/>
    </xf>
    <xf numFmtId="4" fontId="16" fillId="25" borderId="215" applyNumberFormat="0" applyProtection="0">
      <alignment horizontal="right" vertical="center"/>
    </xf>
    <xf numFmtId="4" fontId="16" fillId="26" borderId="215" applyNumberFormat="0" applyProtection="0">
      <alignment horizontal="right" vertical="center"/>
    </xf>
    <xf numFmtId="4" fontId="16" fillId="27" borderId="215" applyNumberFormat="0" applyProtection="0">
      <alignment horizontal="right" vertical="center"/>
    </xf>
    <xf numFmtId="4" fontId="16" fillId="28" borderId="215" applyNumberFormat="0" applyProtection="0">
      <alignment horizontal="right" vertical="center"/>
    </xf>
    <xf numFmtId="4" fontId="16" fillId="29" borderId="215" applyNumberFormat="0" applyProtection="0">
      <alignment horizontal="right" vertical="center"/>
    </xf>
    <xf numFmtId="4" fontId="16" fillId="30" borderId="215" applyNumberFormat="0" applyProtection="0">
      <alignment horizontal="right" vertical="center"/>
    </xf>
    <xf numFmtId="0" fontId="25" fillId="43" borderId="166" applyNumberFormat="0" applyProtection="0">
      <alignment horizontal="center" vertical="center" wrapText="1"/>
    </xf>
    <xf numFmtId="0" fontId="25" fillId="44" borderId="166" applyNumberFormat="0" applyProtection="0">
      <alignment horizontal="center" vertical="top" wrapText="1"/>
    </xf>
    <xf numFmtId="4" fontId="16" fillId="32" borderId="215" applyNumberFormat="0" applyProtection="0">
      <alignment horizontal="right" vertical="center"/>
    </xf>
    <xf numFmtId="4" fontId="17" fillId="33" borderId="166" applyNumberFormat="0" applyProtection="0">
      <alignment horizontal="left" vertical="center" indent="1"/>
    </xf>
    <xf numFmtId="4" fontId="16" fillId="34" borderId="166" applyNumberFormat="0" applyProtection="0">
      <alignment horizontal="left" vertical="center" indent="1"/>
    </xf>
    <xf numFmtId="4" fontId="16" fillId="36" borderId="215" applyNumberFormat="0" applyProtection="0">
      <alignment horizontal="right" vertical="center"/>
    </xf>
    <xf numFmtId="0" fontId="24" fillId="0" borderId="166" applyNumberFormat="0" applyProtection="0">
      <alignment horizontal="left" vertical="center" indent="2"/>
    </xf>
    <xf numFmtId="0" fontId="20" fillId="35" borderId="215" applyNumberFormat="0" applyProtection="0">
      <alignment horizontal="left" vertical="top" indent="1"/>
    </xf>
    <xf numFmtId="0" fontId="24" fillId="0" borderId="166" applyNumberFormat="0" applyProtection="0">
      <alignment horizontal="left" vertical="center" indent="2"/>
    </xf>
    <xf numFmtId="0" fontId="20" fillId="38" borderId="215" applyNumberFormat="0" applyProtection="0">
      <alignment horizontal="left" vertical="top" indent="1"/>
    </xf>
    <xf numFmtId="0" fontId="24" fillId="0" borderId="166" applyNumberFormat="0" applyProtection="0">
      <alignment horizontal="left" vertical="center" indent="2"/>
    </xf>
    <xf numFmtId="4" fontId="29" fillId="18" borderId="166" applyNumberFormat="0" applyProtection="0">
      <alignment horizontal="left" vertical="center" indent="1"/>
    </xf>
    <xf numFmtId="4" fontId="16" fillId="34" borderId="166" applyNumberFormat="0" applyProtection="0">
      <alignment horizontal="left" vertical="center" indent="1"/>
    </xf>
    <xf numFmtId="4" fontId="30" fillId="19" borderId="215" applyNumberFormat="0" applyProtection="0">
      <alignment vertical="center"/>
    </xf>
    <xf numFmtId="0" fontId="17" fillId="19" borderId="215" applyNumberFormat="0" applyProtection="0">
      <alignment horizontal="left" vertical="top" indent="1"/>
    </xf>
    <xf numFmtId="4" fontId="25" fillId="22" borderId="166" applyNumberFormat="0" applyProtection="0">
      <alignment horizontal="left" vertical="center"/>
    </xf>
    <xf numFmtId="0" fontId="20" fillId="83" borderId="166" applyNumberFormat="0">
      <protection locked="0"/>
    </xf>
    <xf numFmtId="0" fontId="20" fillId="39" borderId="215" applyNumberFormat="0" applyProtection="0">
      <alignment horizontal="left" vertical="top" indent="1"/>
    </xf>
    <xf numFmtId="4" fontId="16" fillId="31" borderId="215" applyNumberFormat="0" applyProtection="0">
      <alignment horizontal="right" vertical="center"/>
    </xf>
    <xf numFmtId="0" fontId="24" fillId="0" borderId="166" applyNumberFormat="0" applyProtection="0">
      <alignment horizontal="left" vertical="center" indent="2"/>
    </xf>
    <xf numFmtId="4" fontId="25" fillId="22" borderId="166" applyNumberFormat="0" applyProtection="0">
      <alignment horizontal="left" vertical="center"/>
    </xf>
    <xf numFmtId="0" fontId="3" fillId="0" borderId="0"/>
    <xf numFmtId="4" fontId="30" fillId="19" borderId="215" applyNumberFormat="0" applyProtection="0">
      <alignment vertical="center"/>
    </xf>
    <xf numFmtId="0" fontId="17" fillId="19" borderId="215" applyNumberFormat="0" applyProtection="0">
      <alignment horizontal="left" vertical="top" indent="1"/>
    </xf>
    <xf numFmtId="4" fontId="16" fillId="24" borderId="215" applyNumberFormat="0" applyProtection="0">
      <alignment horizontal="right" vertical="center"/>
    </xf>
    <xf numFmtId="4" fontId="16" fillId="25" borderId="215" applyNumberFormat="0" applyProtection="0">
      <alignment horizontal="right" vertical="center"/>
    </xf>
    <xf numFmtId="4" fontId="16" fillId="26" borderId="215" applyNumberFormat="0" applyProtection="0">
      <alignment horizontal="right" vertical="center"/>
    </xf>
    <xf numFmtId="4" fontId="16" fillId="27" borderId="215" applyNumberFormat="0" applyProtection="0">
      <alignment horizontal="right" vertical="center"/>
    </xf>
    <xf numFmtId="4" fontId="16" fillId="28" borderId="215" applyNumberFormat="0" applyProtection="0">
      <alignment horizontal="right" vertical="center"/>
    </xf>
    <xf numFmtId="4" fontId="16" fillId="29" borderId="215" applyNumberFormat="0" applyProtection="0">
      <alignment horizontal="right" vertical="center"/>
    </xf>
    <xf numFmtId="4" fontId="16" fillId="30" borderId="215" applyNumberFormat="0" applyProtection="0">
      <alignment horizontal="right" vertical="center"/>
    </xf>
    <xf numFmtId="4" fontId="16" fillId="31" borderId="215" applyNumberFormat="0" applyProtection="0">
      <alignment horizontal="right" vertical="center"/>
    </xf>
    <xf numFmtId="4" fontId="16" fillId="32" borderId="215" applyNumberFormat="0" applyProtection="0">
      <alignment horizontal="right" vertical="center"/>
    </xf>
    <xf numFmtId="4" fontId="16" fillId="36" borderId="215" applyNumberFormat="0" applyProtection="0">
      <alignment horizontal="right" vertical="center"/>
    </xf>
    <xf numFmtId="0" fontId="20" fillId="35" borderId="215" applyNumberFormat="0" applyProtection="0">
      <alignment horizontal="left" vertical="top" indent="1"/>
    </xf>
    <xf numFmtId="0" fontId="20" fillId="38" borderId="215" applyNumberFormat="0" applyProtection="0">
      <alignment horizontal="left" vertical="top" indent="1"/>
    </xf>
    <xf numFmtId="0" fontId="20" fillId="39" borderId="215" applyNumberFormat="0" applyProtection="0">
      <alignment horizontal="left" vertical="top" indent="1"/>
    </xf>
    <xf numFmtId="0" fontId="20" fillId="3" borderId="215" applyNumberFormat="0" applyProtection="0">
      <alignment horizontal="left" vertical="top" indent="1"/>
    </xf>
    <xf numFmtId="4" fontId="16" fillId="40" borderId="215" applyNumberFormat="0" applyProtection="0">
      <alignment vertical="center"/>
    </xf>
    <xf numFmtId="4" fontId="35" fillId="40" borderId="215" applyNumberFormat="0" applyProtection="0">
      <alignment vertical="center"/>
    </xf>
    <xf numFmtId="0" fontId="16" fillId="40" borderId="215" applyNumberFormat="0" applyProtection="0">
      <alignment horizontal="left" vertical="top" indent="1"/>
    </xf>
    <xf numFmtId="4" fontId="35" fillId="41" borderId="215" applyNumberFormat="0" applyProtection="0">
      <alignment horizontal="right" vertical="center"/>
    </xf>
    <xf numFmtId="4" fontId="44" fillId="41" borderId="215" applyNumberFormat="0" applyProtection="0">
      <alignment horizontal="righ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16" fillId="32" borderId="215" applyNumberFormat="0" applyProtection="0">
      <alignment horizontal="right" vertical="center"/>
    </xf>
    <xf numFmtId="4" fontId="16" fillId="31" borderId="215" applyNumberFormat="0" applyProtection="0">
      <alignment horizontal="right" vertical="center"/>
    </xf>
    <xf numFmtId="4" fontId="16" fillId="30" borderId="215" applyNumberFormat="0" applyProtection="0">
      <alignment horizontal="right" vertical="center"/>
    </xf>
    <xf numFmtId="4" fontId="16" fillId="29" borderId="215" applyNumberFormat="0" applyProtection="0">
      <alignment horizontal="right" vertical="center"/>
    </xf>
    <xf numFmtId="4" fontId="16" fillId="28" borderId="215" applyNumberFormat="0" applyProtection="0">
      <alignment horizontal="right" vertical="center"/>
    </xf>
    <xf numFmtId="4" fontId="16" fillId="27" borderId="215" applyNumberFormat="0" applyProtection="0">
      <alignment horizontal="right" vertical="center"/>
    </xf>
    <xf numFmtId="4" fontId="16" fillId="26" borderId="215" applyNumberFormat="0" applyProtection="0">
      <alignment horizontal="right" vertical="center"/>
    </xf>
    <xf numFmtId="4" fontId="16" fillId="25" borderId="215" applyNumberFormat="0" applyProtection="0">
      <alignment horizontal="right" vertical="center"/>
    </xf>
    <xf numFmtId="4" fontId="16" fillId="24" borderId="215" applyNumberFormat="0" applyProtection="0">
      <alignment horizontal="right" vertical="center"/>
    </xf>
    <xf numFmtId="0" fontId="17" fillId="19" borderId="215" applyNumberFormat="0" applyProtection="0">
      <alignment horizontal="left" vertical="top" indent="1"/>
    </xf>
    <xf numFmtId="4" fontId="30" fillId="19" borderId="215" applyNumberFormat="0" applyProtection="0">
      <alignmen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16" fillId="32" borderId="215" applyNumberFormat="0" applyProtection="0">
      <alignment horizontal="right" vertical="center"/>
    </xf>
    <xf numFmtId="4" fontId="16" fillId="31" borderId="215" applyNumberFormat="0" applyProtection="0">
      <alignment horizontal="right" vertical="center"/>
    </xf>
    <xf numFmtId="4" fontId="16" fillId="30" borderId="215" applyNumberFormat="0" applyProtection="0">
      <alignment horizontal="right" vertical="center"/>
    </xf>
    <xf numFmtId="4" fontId="16" fillId="29" borderId="215" applyNumberFormat="0" applyProtection="0">
      <alignment horizontal="right" vertical="center"/>
    </xf>
    <xf numFmtId="4" fontId="16" fillId="28" borderId="215" applyNumberFormat="0" applyProtection="0">
      <alignment horizontal="right" vertical="center"/>
    </xf>
    <xf numFmtId="4" fontId="16" fillId="27" borderId="215" applyNumberFormat="0" applyProtection="0">
      <alignment horizontal="right" vertical="center"/>
    </xf>
    <xf numFmtId="4" fontId="16" fillId="26" borderId="215" applyNumberFormat="0" applyProtection="0">
      <alignment horizontal="right" vertical="center"/>
    </xf>
    <xf numFmtId="4" fontId="16" fillId="25" borderId="215" applyNumberFormat="0" applyProtection="0">
      <alignment horizontal="right" vertical="center"/>
    </xf>
    <xf numFmtId="4" fontId="16" fillId="24" borderId="215" applyNumberFormat="0" applyProtection="0">
      <alignment horizontal="right" vertical="center"/>
    </xf>
    <xf numFmtId="0" fontId="17" fillId="19" borderId="215" applyNumberFormat="0" applyProtection="0">
      <alignment horizontal="left" vertical="top" indent="1"/>
    </xf>
    <xf numFmtId="4" fontId="30" fillId="19" borderId="215" applyNumberForma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16" fillId="26" borderId="215" applyNumberFormat="0" applyProtection="0">
      <alignment horizontal="right" vertical="center"/>
    </xf>
    <xf numFmtId="4" fontId="16" fillId="31" borderId="215" applyNumberFormat="0" applyProtection="0">
      <alignment horizontal="right" vertical="center"/>
    </xf>
    <xf numFmtId="4" fontId="16" fillId="28" borderId="215" applyNumberFormat="0" applyProtection="0">
      <alignment horizontal="right" vertical="center"/>
    </xf>
    <xf numFmtId="0" fontId="17" fillId="19" borderId="215" applyNumberFormat="0" applyProtection="0">
      <alignment horizontal="left" vertical="top" indent="1"/>
    </xf>
    <xf numFmtId="4" fontId="16" fillId="27" borderId="215" applyNumberFormat="0" applyProtection="0">
      <alignment horizontal="right" vertical="center"/>
    </xf>
    <xf numFmtId="4" fontId="16" fillId="25" borderId="215" applyNumberFormat="0" applyProtection="0">
      <alignment horizontal="right" vertical="center"/>
    </xf>
    <xf numFmtId="4" fontId="16" fillId="29" borderId="215" applyNumberFormat="0" applyProtection="0">
      <alignment horizontal="right" vertical="center"/>
    </xf>
    <xf numFmtId="4" fontId="16" fillId="32" borderId="215" applyNumberFormat="0" applyProtection="0">
      <alignment horizontal="right" vertical="center"/>
    </xf>
    <xf numFmtId="4" fontId="16" fillId="30" borderId="215" applyNumberFormat="0" applyProtection="0">
      <alignment horizontal="righ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30" fillId="19" borderId="215" applyNumberFormat="0" applyProtection="0">
      <alignment vertical="center"/>
    </xf>
    <xf numFmtId="4" fontId="16" fillId="24" borderId="215" applyNumberFormat="0" applyProtection="0">
      <alignment horizontal="right" vertical="center"/>
    </xf>
    <xf numFmtId="4" fontId="23" fillId="0" borderId="166" applyNumberFormat="0" applyProtection="0">
      <alignment horizontal="left" vertical="center" indent="1"/>
    </xf>
    <xf numFmtId="4" fontId="23" fillId="0" borderId="166" applyNumberFormat="0" applyProtection="0">
      <alignment horizontal="left" vertical="center" indent="1"/>
    </xf>
    <xf numFmtId="4" fontId="30" fillId="19" borderId="215" applyNumberFormat="0" applyProtection="0">
      <alignment vertical="center"/>
    </xf>
    <xf numFmtId="0" fontId="17" fillId="19" borderId="215" applyNumberFormat="0" applyProtection="0">
      <alignment horizontal="left" vertical="top" indent="1"/>
    </xf>
    <xf numFmtId="4" fontId="16" fillId="24" borderId="215" applyNumberFormat="0" applyProtection="0">
      <alignment horizontal="right" vertical="center"/>
    </xf>
    <xf numFmtId="4" fontId="16" fillId="25" borderId="215" applyNumberFormat="0" applyProtection="0">
      <alignment horizontal="right" vertical="center"/>
    </xf>
    <xf numFmtId="4" fontId="16" fillId="26" borderId="215" applyNumberFormat="0" applyProtection="0">
      <alignment horizontal="right" vertical="center"/>
    </xf>
    <xf numFmtId="4" fontId="16" fillId="27" borderId="215" applyNumberFormat="0" applyProtection="0">
      <alignment horizontal="right" vertical="center"/>
    </xf>
    <xf numFmtId="4" fontId="16" fillId="28" borderId="215" applyNumberFormat="0" applyProtection="0">
      <alignment horizontal="right" vertical="center"/>
    </xf>
    <xf numFmtId="4" fontId="16" fillId="29" borderId="215" applyNumberFormat="0" applyProtection="0">
      <alignment horizontal="right" vertical="center"/>
    </xf>
    <xf numFmtId="4" fontId="16" fillId="30" borderId="215" applyNumberFormat="0" applyProtection="0">
      <alignment horizontal="right" vertical="center"/>
    </xf>
    <xf numFmtId="4" fontId="16" fillId="31" borderId="215" applyNumberFormat="0" applyProtection="0">
      <alignment horizontal="right" vertical="center"/>
    </xf>
    <xf numFmtId="4" fontId="16" fillId="32" borderId="215" applyNumberFormat="0" applyProtection="0">
      <alignment horizontal="right" vertical="center"/>
    </xf>
    <xf numFmtId="4" fontId="16" fillId="36" borderId="215" applyNumberFormat="0" applyProtection="0">
      <alignment horizontal="right" vertical="center"/>
    </xf>
    <xf numFmtId="0" fontId="20" fillId="35" borderId="215" applyNumberFormat="0" applyProtection="0">
      <alignment horizontal="left" vertical="top" indent="1"/>
    </xf>
    <xf numFmtId="0" fontId="20" fillId="38" borderId="215" applyNumberFormat="0" applyProtection="0">
      <alignment horizontal="left" vertical="top" indent="1"/>
    </xf>
    <xf numFmtId="0" fontId="20" fillId="39" borderId="215" applyNumberFormat="0" applyProtection="0">
      <alignment horizontal="left" vertical="top" indent="1"/>
    </xf>
    <xf numFmtId="0" fontId="20" fillId="3" borderId="215" applyNumberFormat="0" applyProtection="0">
      <alignment horizontal="left" vertical="top" indent="1"/>
    </xf>
    <xf numFmtId="4" fontId="16" fillId="40" borderId="215" applyNumberFormat="0" applyProtection="0">
      <alignment vertical="center"/>
    </xf>
    <xf numFmtId="4" fontId="35" fillId="40" borderId="215" applyNumberFormat="0" applyProtection="0">
      <alignment vertical="center"/>
    </xf>
    <xf numFmtId="0" fontId="16" fillId="40" borderId="215" applyNumberFormat="0" applyProtection="0">
      <alignment horizontal="left" vertical="top" indent="1"/>
    </xf>
    <xf numFmtId="4" fontId="35" fillId="41" borderId="215" applyNumberFormat="0" applyProtection="0">
      <alignment horizontal="right" vertical="center"/>
    </xf>
    <xf numFmtId="4" fontId="44" fillId="41" borderId="215" applyNumberFormat="0" applyProtection="0">
      <alignment horizontal="right" vertical="center"/>
    </xf>
    <xf numFmtId="4" fontId="44" fillId="41" borderId="215" applyNumberFormat="0" applyProtection="0">
      <alignment horizontal="right" vertical="center"/>
    </xf>
    <xf numFmtId="0" fontId="25" fillId="44" borderId="166" applyNumberFormat="0" applyProtection="0">
      <alignment horizontal="center" vertical="top" wrapText="1"/>
    </xf>
    <xf numFmtId="0" fontId="25" fillId="43" borderId="166" applyNumberFormat="0" applyProtection="0">
      <alignment horizontal="center" vertical="center" wrapText="1"/>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4" fontId="16" fillId="26" borderId="215" applyNumberFormat="0" applyProtection="0">
      <alignment horizontal="right" vertical="center"/>
    </xf>
    <xf numFmtId="4" fontId="16" fillId="31" borderId="215" applyNumberFormat="0" applyProtection="0">
      <alignment horizontal="right" vertical="center"/>
    </xf>
    <xf numFmtId="4" fontId="16" fillId="28" borderId="215" applyNumberFormat="0" applyProtection="0">
      <alignment horizontal="right" vertical="center"/>
    </xf>
    <xf numFmtId="0" fontId="17" fillId="19" borderId="215" applyNumberFormat="0" applyProtection="0">
      <alignment horizontal="left" vertical="top" indent="1"/>
    </xf>
    <xf numFmtId="0" fontId="3" fillId="0" borderId="0"/>
    <xf numFmtId="4" fontId="16" fillId="27" borderId="215" applyNumberFormat="0" applyProtection="0">
      <alignment horizontal="right" vertical="center"/>
    </xf>
    <xf numFmtId="0" fontId="3" fillId="0" borderId="0"/>
    <xf numFmtId="4" fontId="16" fillId="25" borderId="215" applyNumberFormat="0" applyProtection="0">
      <alignment horizontal="right" vertical="center"/>
    </xf>
    <xf numFmtId="4" fontId="16" fillId="29" borderId="215" applyNumberFormat="0" applyProtection="0">
      <alignment horizontal="right" vertical="center"/>
    </xf>
    <xf numFmtId="4" fontId="16" fillId="32" borderId="215" applyNumberFormat="0" applyProtection="0">
      <alignment horizontal="right" vertical="center"/>
    </xf>
    <xf numFmtId="4" fontId="16" fillId="30" borderId="215" applyNumberFormat="0" applyProtection="0">
      <alignment horizontal="righ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30" fillId="19" borderId="215" applyNumberFormat="0" applyProtection="0">
      <alignment vertical="center"/>
    </xf>
    <xf numFmtId="4" fontId="16" fillId="24" borderId="215" applyNumberFormat="0" applyProtection="0">
      <alignment horizontal="right" vertical="center"/>
    </xf>
    <xf numFmtId="4" fontId="23" fillId="0" borderId="166" applyNumberFormat="0" applyProtection="0">
      <alignment horizontal="left" vertical="center" indent="1"/>
    </xf>
    <xf numFmtId="4" fontId="23" fillId="0" borderId="166" applyNumberFormat="0" applyProtection="0">
      <alignment horizontal="left" vertical="center" indent="1"/>
    </xf>
    <xf numFmtId="4" fontId="30" fillId="19" borderId="215" applyNumberFormat="0" applyProtection="0">
      <alignment vertical="center"/>
    </xf>
    <xf numFmtId="0" fontId="17" fillId="19" borderId="215" applyNumberFormat="0" applyProtection="0">
      <alignment horizontal="left" vertical="top" indent="1"/>
    </xf>
    <xf numFmtId="4" fontId="16" fillId="24" borderId="215" applyNumberFormat="0" applyProtection="0">
      <alignment horizontal="right" vertical="center"/>
    </xf>
    <xf numFmtId="4" fontId="16" fillId="25" borderId="215" applyNumberFormat="0" applyProtection="0">
      <alignment horizontal="right" vertical="center"/>
    </xf>
    <xf numFmtId="4" fontId="16" fillId="26" borderId="215" applyNumberFormat="0" applyProtection="0">
      <alignment horizontal="right" vertical="center"/>
    </xf>
    <xf numFmtId="4" fontId="16" fillId="27" borderId="215" applyNumberFormat="0" applyProtection="0">
      <alignment horizontal="right" vertical="center"/>
    </xf>
    <xf numFmtId="4" fontId="16" fillId="28" borderId="215" applyNumberFormat="0" applyProtection="0">
      <alignment horizontal="right" vertical="center"/>
    </xf>
    <xf numFmtId="4" fontId="16" fillId="29" borderId="215"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16" fillId="31" borderId="215" applyNumberFormat="0" applyProtection="0">
      <alignment horizontal="right" vertical="center"/>
    </xf>
    <xf numFmtId="4" fontId="16" fillId="32" borderId="215" applyNumberFormat="0" applyProtection="0">
      <alignment horizontal="right" vertical="center"/>
    </xf>
    <xf numFmtId="0" fontId="3" fillId="0" borderId="0"/>
    <xf numFmtId="0" fontId="3" fillId="0" borderId="0"/>
    <xf numFmtId="0" fontId="3" fillId="0" borderId="0"/>
    <xf numFmtId="4" fontId="16" fillId="36" borderId="215"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0" fontId="20" fillId="35" borderId="215" applyNumberFormat="0" applyProtection="0">
      <alignment horizontal="left" vertical="top"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38" borderId="215" applyNumberFormat="0" applyProtection="0">
      <alignment horizontal="left" vertical="top" indent="1"/>
    </xf>
    <xf numFmtId="0" fontId="3" fillId="0" borderId="0"/>
    <xf numFmtId="0" fontId="3" fillId="0" borderId="0"/>
    <xf numFmtId="0" fontId="20" fillId="39" borderId="215" applyNumberFormat="0" applyProtection="0">
      <alignment horizontal="left" vertical="top" indent="1"/>
    </xf>
    <xf numFmtId="0" fontId="3" fillId="0" borderId="0"/>
    <xf numFmtId="0" fontId="20" fillId="3" borderId="215" applyNumberFormat="0" applyProtection="0">
      <alignment horizontal="left" vertical="top" indent="1"/>
    </xf>
    <xf numFmtId="4" fontId="16" fillId="40" borderId="215" applyNumberFormat="0" applyProtection="0">
      <alignment vertical="center"/>
    </xf>
    <xf numFmtId="4" fontId="35" fillId="40" borderId="215" applyNumberFormat="0" applyProtection="0">
      <alignment vertical="center"/>
    </xf>
    <xf numFmtId="0" fontId="16" fillId="40" borderId="215" applyNumberFormat="0" applyProtection="0">
      <alignment horizontal="left" vertical="top" indent="1"/>
    </xf>
    <xf numFmtId="4" fontId="35" fillId="41" borderId="215" applyNumberFormat="0" applyProtection="0">
      <alignment horizontal="right" vertical="center"/>
    </xf>
    <xf numFmtId="4" fontId="44" fillId="41" borderId="215" applyNumberFormat="0" applyProtection="0">
      <alignment horizontal="right" vertical="center"/>
    </xf>
    <xf numFmtId="4" fontId="44" fillId="41" borderId="215" applyNumberFormat="0" applyProtection="0">
      <alignment horizontal="right" vertical="center"/>
    </xf>
    <xf numFmtId="4" fontId="35" fillId="41" borderId="215" applyNumberFormat="0" applyProtection="0">
      <alignment horizontal="right" vertical="center"/>
    </xf>
    <xf numFmtId="0" fontId="16" fillId="40" borderId="215" applyNumberFormat="0" applyProtection="0">
      <alignment horizontal="left" vertical="top" indent="1"/>
    </xf>
    <xf numFmtId="4" fontId="35" fillId="40" borderId="215" applyNumberFormat="0" applyProtection="0">
      <alignment vertical="center"/>
    </xf>
    <xf numFmtId="4" fontId="16" fillId="40" borderId="215" applyNumberFormat="0" applyProtection="0">
      <alignment vertical="center"/>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8" borderId="215" applyNumberFormat="0" applyProtection="0">
      <alignment horizontal="left" vertical="top" indent="1"/>
    </xf>
    <xf numFmtId="0" fontId="20" fillId="35" borderId="215" applyNumberFormat="0" applyProtection="0">
      <alignment horizontal="left" vertical="top" indent="1"/>
    </xf>
    <xf numFmtId="4" fontId="16" fillId="36" borderId="215" applyNumberFormat="0" applyProtection="0">
      <alignment horizontal="right" vertical="center"/>
    </xf>
    <xf numFmtId="4" fontId="16" fillId="32" borderId="215" applyNumberFormat="0" applyProtection="0">
      <alignment horizontal="right" vertical="center"/>
    </xf>
    <xf numFmtId="4" fontId="16" fillId="31" borderId="215" applyNumberFormat="0" applyProtection="0">
      <alignment horizontal="right" vertical="center"/>
    </xf>
    <xf numFmtId="4" fontId="16" fillId="30" borderId="215" applyNumberFormat="0" applyProtection="0">
      <alignment horizontal="right" vertical="center"/>
    </xf>
    <xf numFmtId="4" fontId="16" fillId="29" borderId="215" applyNumberFormat="0" applyProtection="0">
      <alignment horizontal="right" vertical="center"/>
    </xf>
    <xf numFmtId="4" fontId="16" fillId="28" borderId="215" applyNumberFormat="0" applyProtection="0">
      <alignment horizontal="right" vertical="center"/>
    </xf>
    <xf numFmtId="4" fontId="16" fillId="27" borderId="215" applyNumberFormat="0" applyProtection="0">
      <alignment horizontal="right" vertical="center"/>
    </xf>
    <xf numFmtId="4" fontId="16" fillId="26" borderId="215" applyNumberFormat="0" applyProtection="0">
      <alignment horizontal="right" vertical="center"/>
    </xf>
    <xf numFmtId="4" fontId="16" fillId="25" borderId="215" applyNumberFormat="0" applyProtection="0">
      <alignment horizontal="right" vertical="center"/>
    </xf>
    <xf numFmtId="4" fontId="16" fillId="24" borderId="215" applyNumberFormat="0" applyProtection="0">
      <alignment horizontal="right" vertical="center"/>
    </xf>
    <xf numFmtId="0" fontId="17" fillId="19" borderId="215" applyNumberFormat="0" applyProtection="0">
      <alignment horizontal="left" vertical="top" indent="1"/>
    </xf>
    <xf numFmtId="4" fontId="30" fillId="19" borderId="215" applyNumberFormat="0" applyProtection="0">
      <alignment vertical="center"/>
    </xf>
    <xf numFmtId="0" fontId="3" fillId="0" borderId="0"/>
    <xf numFmtId="0" fontId="20" fillId="88" borderId="159" applyNumberFormat="0" applyFont="0" applyAlignment="0" applyProtection="0"/>
    <xf numFmtId="0" fontId="20" fillId="88" borderId="158" applyNumberFormat="0" applyFont="0" applyAlignment="0" applyProtection="0"/>
    <xf numFmtId="0" fontId="20" fillId="88" borderId="158" applyNumberFormat="0" applyFont="0" applyAlignment="0" applyProtection="0"/>
    <xf numFmtId="4" fontId="16" fillId="24" borderId="215" applyNumberFormat="0" applyProtection="0">
      <alignment horizontal="right" vertical="center"/>
    </xf>
    <xf numFmtId="0" fontId="20" fillId="88" borderId="158" applyNumberFormat="0" applyFont="0" applyAlignment="0" applyProtection="0"/>
    <xf numFmtId="4" fontId="16" fillId="25" borderId="215" applyNumberFormat="0" applyProtection="0">
      <alignment horizontal="right" vertical="center"/>
    </xf>
    <xf numFmtId="4" fontId="16" fillId="26" borderId="215" applyNumberFormat="0" applyProtection="0">
      <alignment horizontal="right" vertical="center"/>
    </xf>
    <xf numFmtId="4" fontId="16" fillId="27" borderId="215" applyNumberFormat="0" applyProtection="0">
      <alignment horizontal="right" vertical="center"/>
    </xf>
    <xf numFmtId="4" fontId="16" fillId="28" borderId="215" applyNumberFormat="0" applyProtection="0">
      <alignment horizontal="right" vertical="center"/>
    </xf>
    <xf numFmtId="4" fontId="16" fillId="29" borderId="215" applyNumberFormat="0" applyProtection="0">
      <alignment horizontal="right" vertical="center"/>
    </xf>
    <xf numFmtId="4" fontId="16" fillId="30" borderId="215" applyNumberFormat="0" applyProtection="0">
      <alignment horizontal="right" vertical="center"/>
    </xf>
    <xf numFmtId="4" fontId="16" fillId="32" borderId="215" applyNumberFormat="0" applyProtection="0">
      <alignment horizontal="right" vertical="center"/>
    </xf>
    <xf numFmtId="4" fontId="16" fillId="36" borderId="215" applyNumberFormat="0" applyProtection="0">
      <alignment horizontal="right" vertical="center"/>
    </xf>
    <xf numFmtId="0" fontId="20" fillId="35" borderId="215" applyNumberFormat="0" applyProtection="0">
      <alignment horizontal="left" vertical="top" indent="1"/>
    </xf>
    <xf numFmtId="0" fontId="20" fillId="38" borderId="215" applyNumberFormat="0" applyProtection="0">
      <alignment horizontal="left" vertical="top" indent="1"/>
    </xf>
    <xf numFmtId="4" fontId="30" fillId="19" borderId="215" applyNumberFormat="0" applyProtection="0">
      <alignment vertical="center"/>
    </xf>
    <xf numFmtId="0" fontId="20" fillId="88" borderId="158" applyNumberFormat="0" applyFont="0" applyAlignment="0" applyProtection="0"/>
    <xf numFmtId="0" fontId="17" fillId="19" borderId="215" applyNumberFormat="0" applyProtection="0">
      <alignment horizontal="left" vertical="top" indent="1"/>
    </xf>
    <xf numFmtId="0" fontId="20" fillId="39" borderId="215" applyNumberFormat="0" applyProtection="0">
      <alignment horizontal="left" vertical="top" indent="1"/>
    </xf>
    <xf numFmtId="4" fontId="16" fillId="31" borderId="215" applyNumberFormat="0" applyProtection="0">
      <alignment horizontal="right" vertical="center"/>
    </xf>
    <xf numFmtId="0" fontId="20" fillId="88" borderId="158" applyNumberFormat="0" applyFont="0" applyAlignment="0" applyProtection="0"/>
    <xf numFmtId="0" fontId="3" fillId="5" borderId="13" applyNumberFormat="0" applyFont="0" applyAlignment="0" applyProtection="0"/>
    <xf numFmtId="0" fontId="3" fillId="5" borderId="13" applyNumberFormat="0" applyFont="0" applyAlignment="0" applyProtection="0"/>
    <xf numFmtId="0" fontId="66" fillId="88" borderId="159" applyNumberFormat="0" applyFont="0" applyAlignment="0" applyProtection="0"/>
    <xf numFmtId="0" fontId="176" fillId="34" borderId="160" applyNumberFormat="0" applyAlignment="0" applyProtection="0"/>
    <xf numFmtId="0" fontId="176" fillId="90" borderId="160" applyNumberFormat="0" applyAlignment="0" applyProtection="0"/>
    <xf numFmtId="0" fontId="176" fillId="90" borderId="160" applyNumberFormat="0" applyAlignment="0" applyProtection="0"/>
    <xf numFmtId="0" fontId="176" fillId="34" borderId="160" applyNumberFormat="0" applyAlignment="0" applyProtection="0"/>
    <xf numFmtId="0" fontId="176" fillId="90" borderId="160" applyNumberFormat="0" applyAlignment="0" applyProtection="0"/>
    <xf numFmtId="0" fontId="176" fillId="90" borderId="160" applyNumberFormat="0" applyAlignment="0" applyProtection="0"/>
    <xf numFmtId="0" fontId="176" fillId="90" borderId="160" applyNumberFormat="0" applyAlignment="0" applyProtection="0"/>
    <xf numFmtId="0" fontId="176" fillId="90" borderId="160" applyNumberFormat="0" applyAlignment="0" applyProtection="0"/>
    <xf numFmtId="0" fontId="176" fillId="90" borderId="16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 fontId="53" fillId="103" borderId="129" applyNumberFormat="0" applyProtection="0">
      <alignment horizontal="right" vertical="center" wrapText="1"/>
    </xf>
    <xf numFmtId="4" fontId="53" fillId="103" borderId="129" applyNumberFormat="0" applyProtection="0">
      <alignment horizontal="right" vertical="center" wrapText="1"/>
    </xf>
    <xf numFmtId="4" fontId="16" fillId="0" borderId="160" applyNumberFormat="0" applyProtection="0">
      <alignment vertical="center"/>
    </xf>
    <xf numFmtId="4" fontId="16" fillId="0" borderId="160" applyNumberFormat="0" applyProtection="0">
      <alignment vertical="center"/>
    </xf>
    <xf numFmtId="4" fontId="16" fillId="0" borderId="160" applyNumberFormat="0" applyProtection="0">
      <alignment horizontal="left" vertical="center" indent="1"/>
    </xf>
    <xf numFmtId="4" fontId="16" fillId="19" borderId="160" applyNumberFormat="0" applyProtection="0">
      <alignment horizontal="left" vertical="center" indent="1"/>
    </xf>
    <xf numFmtId="4" fontId="25" fillId="22" borderId="156" applyNumberFormat="0" applyProtection="0">
      <alignment horizontal="left" vertical="center"/>
    </xf>
    <xf numFmtId="0" fontId="20" fillId="0" borderId="160" applyNumberFormat="0" applyProtection="0">
      <alignment horizontal="left" vertical="center" indent="1"/>
    </xf>
    <xf numFmtId="4" fontId="16" fillId="2" borderId="160" applyNumberFormat="0" applyProtection="0">
      <alignment horizontal="right" vertical="center"/>
    </xf>
    <xf numFmtId="4" fontId="16" fillId="105" borderId="160" applyNumberFormat="0" applyProtection="0">
      <alignment horizontal="right" vertical="center"/>
    </xf>
    <xf numFmtId="4" fontId="16" fillId="42" borderId="160" applyNumberFormat="0" applyProtection="0">
      <alignment horizontal="right" vertical="center"/>
    </xf>
    <xf numFmtId="4" fontId="16" fillId="106" borderId="160" applyNumberFormat="0" applyProtection="0">
      <alignment horizontal="right" vertical="center"/>
    </xf>
    <xf numFmtId="4" fontId="16" fillId="107" borderId="160" applyNumberFormat="0" applyProtection="0">
      <alignment horizontal="right" vertical="center"/>
    </xf>
    <xf numFmtId="4" fontId="16" fillId="108" borderId="160" applyNumberFormat="0" applyProtection="0">
      <alignment horizontal="right" vertical="center"/>
    </xf>
    <xf numFmtId="4" fontId="16" fillId="109" borderId="160" applyNumberFormat="0" applyProtection="0">
      <alignment horizontal="right" vertical="center"/>
    </xf>
    <xf numFmtId="4" fontId="16" fillId="110" borderId="160" applyNumberFormat="0" applyProtection="0">
      <alignment horizontal="right" vertical="center"/>
    </xf>
    <xf numFmtId="4" fontId="16" fillId="111" borderId="160" applyNumberFormat="0" applyProtection="0">
      <alignment horizontal="right" vertical="center"/>
    </xf>
    <xf numFmtId="0" fontId="20" fillId="112" borderId="160" applyNumberFormat="0" applyProtection="0">
      <alignment horizontal="left" vertical="center" indent="1"/>
    </xf>
    <xf numFmtId="0" fontId="24" fillId="113" borderId="156" applyNumberFormat="0" applyProtection="0">
      <alignment horizontal="left" vertical="center" indent="2"/>
    </xf>
    <xf numFmtId="0" fontId="24" fillId="113" borderId="156" applyNumberFormat="0" applyProtection="0">
      <alignment horizontal="left" vertical="center" indent="2"/>
    </xf>
    <xf numFmtId="0" fontId="25" fillId="114" borderId="156" applyNumberFormat="0" applyProtection="0">
      <alignment horizontal="left" vertical="center" indent="2"/>
    </xf>
    <xf numFmtId="0" fontId="25" fillId="114" borderId="156" applyNumberFormat="0" applyProtection="0">
      <alignment horizontal="left" vertical="center" indent="2"/>
    </xf>
    <xf numFmtId="0" fontId="24" fillId="113" borderId="156" applyNumberFormat="0" applyProtection="0">
      <alignment horizontal="left" vertical="center" indent="2"/>
    </xf>
    <xf numFmtId="0" fontId="25" fillId="114" borderId="156" applyNumberFormat="0" applyProtection="0">
      <alignment horizontal="left" vertical="center" indent="2"/>
    </xf>
    <xf numFmtId="0" fontId="24" fillId="0" borderId="156" applyNumberFormat="0" applyProtection="0">
      <alignment horizontal="left" vertical="center" indent="2"/>
    </xf>
    <xf numFmtId="0" fontId="20" fillId="49" borderId="160" applyNumberFormat="0" applyProtection="0">
      <alignment horizontal="left" vertical="center" indent="1"/>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113" borderId="156" applyNumberFormat="0" applyProtection="0">
      <alignment horizontal="left" vertical="center" indent="2"/>
    </xf>
    <xf numFmtId="0" fontId="25" fillId="114" borderId="156" applyNumberFormat="0" applyProtection="0">
      <alignment horizontal="left" vertical="center" indent="2"/>
    </xf>
    <xf numFmtId="0" fontId="24" fillId="113" borderId="156" applyNumberFormat="0" applyProtection="0">
      <alignment horizontal="left" vertical="center" indent="2"/>
    </xf>
    <xf numFmtId="0" fontId="24" fillId="113" borderId="156" applyNumberFormat="0" applyProtection="0">
      <alignment horizontal="left" vertical="center" indent="2"/>
    </xf>
    <xf numFmtId="0" fontId="25" fillId="114" borderId="156" applyNumberFormat="0" applyProtection="0">
      <alignment horizontal="left" vertical="center" indent="2"/>
    </xf>
    <xf numFmtId="0" fontId="25" fillId="114" borderId="156" applyNumberFormat="0" applyProtection="0">
      <alignment horizontal="left" vertical="center" indent="2"/>
    </xf>
    <xf numFmtId="0" fontId="25" fillId="114" borderId="156" applyNumberFormat="0" applyProtection="0">
      <alignment horizontal="left" vertical="center" indent="2"/>
    </xf>
    <xf numFmtId="0" fontId="20" fillId="35" borderId="155" applyNumberFormat="0" applyProtection="0">
      <alignment horizontal="left" vertical="top" indent="1"/>
    </xf>
    <xf numFmtId="0" fontId="20" fillId="35" borderId="155" applyNumberFormat="0" applyProtection="0">
      <alignment horizontal="left" vertical="top" indent="1"/>
    </xf>
    <xf numFmtId="0" fontId="20" fillId="49" borderId="160" applyNumberFormat="0" applyProtection="0">
      <alignment horizontal="left" vertical="center" indent="1"/>
    </xf>
    <xf numFmtId="0" fontId="20" fillId="35" borderId="155" applyNumberFormat="0" applyProtection="0">
      <alignment horizontal="left" vertical="top" indent="1"/>
    </xf>
    <xf numFmtId="0" fontId="20" fillId="35" borderId="155" applyNumberFormat="0" applyProtection="0">
      <alignment horizontal="left" vertical="top" indent="1"/>
    </xf>
    <xf numFmtId="0" fontId="20" fillId="35" borderId="155" applyNumberFormat="0" applyProtection="0">
      <alignment horizontal="left" vertical="top" indent="1"/>
    </xf>
    <xf numFmtId="0" fontId="20" fillId="35" borderId="155" applyNumberFormat="0" applyProtection="0">
      <alignment horizontal="left" vertical="top" indent="1"/>
    </xf>
    <xf numFmtId="0" fontId="20" fillId="35" borderId="155" applyNumberFormat="0" applyProtection="0">
      <alignment horizontal="left" vertical="top" indent="1"/>
    </xf>
    <xf numFmtId="0" fontId="20" fillId="35" borderId="155" applyNumberFormat="0" applyProtection="0">
      <alignment horizontal="left" vertical="top" indent="1"/>
    </xf>
    <xf numFmtId="0" fontId="20" fillId="35" borderId="155" applyNumberFormat="0" applyProtection="0">
      <alignment horizontal="left" vertical="top" indent="1"/>
    </xf>
    <xf numFmtId="0" fontId="20" fillId="49" borderId="160" applyNumberFormat="0" applyProtection="0">
      <alignment horizontal="left" vertical="center" indent="1"/>
    </xf>
    <xf numFmtId="0" fontId="20" fillId="35" borderId="155" applyNumberFormat="0" applyProtection="0">
      <alignment horizontal="left" vertical="top" indent="1"/>
    </xf>
    <xf numFmtId="0" fontId="20" fillId="35" borderId="155" applyNumberFormat="0" applyProtection="0">
      <alignment horizontal="left" vertical="top" indent="1"/>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115"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0" fillId="23" borderId="160" applyNumberFormat="0" applyProtection="0">
      <alignment horizontal="left" vertical="center" indent="1"/>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115" borderId="156" applyNumberFormat="0" applyProtection="0">
      <alignment horizontal="left" vertical="center" indent="2"/>
    </xf>
    <xf numFmtId="0" fontId="24" fillId="115"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115" borderId="156" applyNumberFormat="0" applyProtection="0">
      <alignment horizontal="left" vertical="center" indent="2"/>
    </xf>
    <xf numFmtId="0" fontId="24" fillId="115" borderId="156" applyNumberFormat="0" applyProtection="0">
      <alignment horizontal="left" vertical="center" indent="2"/>
    </xf>
    <xf numFmtId="0" fontId="20" fillId="38" borderId="155" applyNumberFormat="0" applyProtection="0">
      <alignment horizontal="left" vertical="top" indent="1"/>
    </xf>
    <xf numFmtId="0" fontId="20" fillId="38" borderId="155" applyNumberFormat="0" applyProtection="0">
      <alignment horizontal="left" vertical="top" indent="1"/>
    </xf>
    <xf numFmtId="0" fontId="20" fillId="23" borderId="160" applyNumberFormat="0" applyProtection="0">
      <alignment horizontal="left" vertical="center" indent="1"/>
    </xf>
    <xf numFmtId="0" fontId="20" fillId="38" borderId="155" applyNumberFormat="0" applyProtection="0">
      <alignment horizontal="left" vertical="top" indent="1"/>
    </xf>
    <xf numFmtId="0" fontId="20" fillId="38" borderId="155" applyNumberFormat="0" applyProtection="0">
      <alignment horizontal="left" vertical="top" indent="1"/>
    </xf>
    <xf numFmtId="0" fontId="20" fillId="38" borderId="155" applyNumberFormat="0" applyProtection="0">
      <alignment horizontal="left" vertical="top" indent="1"/>
    </xf>
    <xf numFmtId="0" fontId="20" fillId="38" borderId="155" applyNumberFormat="0" applyProtection="0">
      <alignment horizontal="left" vertical="top" indent="1"/>
    </xf>
    <xf numFmtId="0" fontId="20" fillId="38" borderId="155" applyNumberFormat="0" applyProtection="0">
      <alignment horizontal="left" vertical="top" indent="1"/>
    </xf>
    <xf numFmtId="0" fontId="20" fillId="38" borderId="155" applyNumberFormat="0" applyProtection="0">
      <alignment horizontal="left" vertical="top" indent="1"/>
    </xf>
    <xf numFmtId="0" fontId="20" fillId="38" borderId="155" applyNumberFormat="0" applyProtection="0">
      <alignment horizontal="left" vertical="top" indent="1"/>
    </xf>
    <xf numFmtId="0" fontId="20" fillId="23" borderId="160" applyNumberFormat="0" applyProtection="0">
      <alignment horizontal="left" vertical="center" indent="1"/>
    </xf>
    <xf numFmtId="0" fontId="20" fillId="38" borderId="155" applyNumberFormat="0" applyProtection="0">
      <alignment horizontal="left" vertical="top" indent="1"/>
    </xf>
    <xf numFmtId="0" fontId="20" fillId="38" borderId="155" applyNumberFormat="0" applyProtection="0">
      <alignment horizontal="left" vertical="top" indent="1"/>
    </xf>
    <xf numFmtId="0" fontId="20" fillId="101" borderId="160" applyNumberFormat="0" applyProtection="0">
      <alignment horizontal="left" vertical="center" indent="1"/>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0" fillId="39" borderId="155" applyNumberFormat="0" applyProtection="0">
      <alignment horizontal="left" vertical="top" indent="1"/>
    </xf>
    <xf numFmtId="0" fontId="20" fillId="39" borderId="155" applyNumberFormat="0" applyProtection="0">
      <alignment horizontal="left" vertical="top" indent="1"/>
    </xf>
    <xf numFmtId="0" fontId="20" fillId="101" borderId="160" applyNumberFormat="0" applyProtection="0">
      <alignment horizontal="left" vertical="center" indent="1"/>
    </xf>
    <xf numFmtId="0" fontId="20" fillId="39" borderId="155" applyNumberFormat="0" applyProtection="0">
      <alignment horizontal="left" vertical="top" indent="1"/>
    </xf>
    <xf numFmtId="0" fontId="20" fillId="39" borderId="155" applyNumberFormat="0" applyProtection="0">
      <alignment horizontal="left" vertical="top" indent="1"/>
    </xf>
    <xf numFmtId="0" fontId="20" fillId="39" borderId="155" applyNumberFormat="0" applyProtection="0">
      <alignment horizontal="left" vertical="top" indent="1"/>
    </xf>
    <xf numFmtId="0" fontId="20" fillId="39" borderId="155" applyNumberFormat="0" applyProtection="0">
      <alignment horizontal="left" vertical="top" indent="1"/>
    </xf>
    <xf numFmtId="0" fontId="20" fillId="39" borderId="155" applyNumberFormat="0" applyProtection="0">
      <alignment horizontal="left" vertical="top" indent="1"/>
    </xf>
    <xf numFmtId="0" fontId="20" fillId="39" borderId="155" applyNumberFormat="0" applyProtection="0">
      <alignment horizontal="left" vertical="top" indent="1"/>
    </xf>
    <xf numFmtId="0" fontId="20" fillId="39" borderId="155" applyNumberFormat="0" applyProtection="0">
      <alignment horizontal="left" vertical="top" indent="1"/>
    </xf>
    <xf numFmtId="0" fontId="20" fillId="101" borderId="160" applyNumberFormat="0" applyProtection="0">
      <alignment horizontal="left" vertical="center" indent="1"/>
    </xf>
    <xf numFmtId="0" fontId="20" fillId="39" borderId="155" applyNumberFormat="0" applyProtection="0">
      <alignment horizontal="left" vertical="top" indent="1"/>
    </xf>
    <xf numFmtId="0" fontId="20" fillId="39" borderId="155" applyNumberFormat="0" applyProtection="0">
      <alignment horizontal="left" vertical="top" indent="1"/>
    </xf>
    <xf numFmtId="0" fontId="20" fillId="112" borderId="160" applyNumberFormat="0" applyProtection="0">
      <alignment horizontal="left" vertical="center" indent="1"/>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4" fillId="0" borderId="156" applyNumberFormat="0" applyProtection="0">
      <alignment horizontal="left" vertical="center" indent="2"/>
    </xf>
    <xf numFmtId="0" fontId="20" fillId="3" borderId="155" applyNumberFormat="0" applyProtection="0">
      <alignment horizontal="left" vertical="top" indent="1"/>
    </xf>
    <xf numFmtId="0" fontId="20" fillId="3" borderId="155" applyNumberFormat="0" applyProtection="0">
      <alignment horizontal="left" vertical="top" indent="1"/>
    </xf>
    <xf numFmtId="0" fontId="20" fillId="112" borderId="160" applyNumberFormat="0" applyProtection="0">
      <alignment horizontal="left" vertical="center" indent="1"/>
    </xf>
    <xf numFmtId="0" fontId="20" fillId="3" borderId="155" applyNumberFormat="0" applyProtection="0">
      <alignment horizontal="left" vertical="top" indent="1"/>
    </xf>
    <xf numFmtId="0" fontId="20" fillId="3" borderId="155" applyNumberFormat="0" applyProtection="0">
      <alignment horizontal="left" vertical="top" indent="1"/>
    </xf>
    <xf numFmtId="0" fontId="20" fillId="3" borderId="155" applyNumberFormat="0" applyProtection="0">
      <alignment horizontal="left" vertical="top" indent="1"/>
    </xf>
    <xf numFmtId="0" fontId="20" fillId="3" borderId="155" applyNumberFormat="0" applyProtection="0">
      <alignment horizontal="left" vertical="top" indent="1"/>
    </xf>
    <xf numFmtId="0" fontId="20" fillId="3" borderId="155" applyNumberFormat="0" applyProtection="0">
      <alignment horizontal="left" vertical="top" indent="1"/>
    </xf>
    <xf numFmtId="0" fontId="20" fillId="3" borderId="155" applyNumberFormat="0" applyProtection="0">
      <alignment horizontal="left" vertical="top" indent="1"/>
    </xf>
    <xf numFmtId="0" fontId="20" fillId="3" borderId="155" applyNumberFormat="0" applyProtection="0">
      <alignment horizontal="left" vertical="top" indent="1"/>
    </xf>
    <xf numFmtId="0" fontId="20" fillId="112" borderId="160" applyNumberFormat="0" applyProtection="0">
      <alignment horizontal="left" vertical="center" indent="1"/>
    </xf>
    <xf numFmtId="0" fontId="20" fillId="3" borderId="155" applyNumberFormat="0" applyProtection="0">
      <alignment horizontal="left" vertical="top" indent="1"/>
    </xf>
    <xf numFmtId="0" fontId="20" fillId="3" borderId="155" applyNumberFormat="0" applyProtection="0">
      <alignment horizontal="left" vertical="top" indent="1"/>
    </xf>
    <xf numFmtId="0" fontId="20" fillId="83" borderId="156" applyNumberFormat="0">
      <protection locked="0"/>
    </xf>
    <xf numFmtId="0" fontId="20" fillId="83" borderId="156" applyNumberFormat="0">
      <protection locked="0"/>
    </xf>
    <xf numFmtId="0" fontId="20" fillId="83" borderId="156" applyNumberFormat="0">
      <protection locked="0"/>
    </xf>
    <xf numFmtId="0" fontId="20" fillId="83" borderId="156" applyNumberFormat="0">
      <protection locked="0"/>
    </xf>
    <xf numFmtId="4" fontId="16" fillId="40" borderId="160" applyNumberFormat="0" applyProtection="0">
      <alignment vertical="center"/>
    </xf>
    <xf numFmtId="4" fontId="38" fillId="0" borderId="156" applyNumberFormat="0" applyProtection="0">
      <alignment horizontal="left" vertical="center" indent="1"/>
    </xf>
    <xf numFmtId="4" fontId="16" fillId="40" borderId="160" applyNumberFormat="0" applyProtection="0">
      <alignment horizontal="left" vertical="center" indent="1"/>
    </xf>
    <xf numFmtId="4" fontId="38" fillId="0" borderId="156" applyNumberFormat="0" applyProtection="0">
      <alignment horizontal="left" vertical="center" indent="1"/>
    </xf>
    <xf numFmtId="4" fontId="16" fillId="40" borderId="160" applyNumberFormat="0" applyProtection="0">
      <alignment horizontal="left" vertical="center" indent="1"/>
    </xf>
    <xf numFmtId="4" fontId="16" fillId="40" borderId="160" applyNumberFormat="0" applyProtection="0">
      <alignment horizontal="left" vertical="center" indent="1"/>
    </xf>
    <xf numFmtId="4" fontId="23" fillId="0" borderId="156" applyNumberFormat="0" applyProtection="0">
      <alignment horizontal="right" vertical="center" wrapText="1"/>
    </xf>
    <xf numFmtId="4" fontId="23" fillId="0" borderId="156" applyNumberFormat="0" applyProtection="0">
      <alignment horizontal="right" vertical="center" wrapText="1"/>
    </xf>
    <xf numFmtId="4" fontId="24" fillId="0" borderId="156" applyNumberFormat="0" applyProtection="0">
      <alignment horizontal="right" vertical="center" wrapText="1"/>
    </xf>
    <xf numFmtId="4" fontId="16" fillId="0" borderId="160" applyNumberFormat="0" applyProtection="0">
      <alignment horizontal="right" vertical="center"/>
    </xf>
    <xf numFmtId="4" fontId="16" fillId="0" borderId="160" applyNumberFormat="0" applyProtection="0">
      <alignment horizontal="right" vertical="center"/>
    </xf>
    <xf numFmtId="4" fontId="23" fillId="0" borderId="156" applyNumberFormat="0" applyProtection="0">
      <alignment horizontal="left" vertical="center" indent="1"/>
    </xf>
    <xf numFmtId="4" fontId="23" fillId="0" borderId="156" applyNumberFormat="0" applyProtection="0">
      <alignment horizontal="left" vertical="center" indent="1"/>
    </xf>
    <xf numFmtId="4" fontId="23" fillId="0" borderId="156" applyNumberFormat="0" applyProtection="0">
      <alignment horizontal="left" vertical="center" indent="1"/>
    </xf>
    <xf numFmtId="4" fontId="23" fillId="0" borderId="156" applyNumberFormat="0" applyProtection="0">
      <alignment horizontal="left" vertical="center" indent="1"/>
    </xf>
    <xf numFmtId="0" fontId="20" fillId="0" borderId="160" applyNumberFormat="0" applyProtection="0">
      <alignment horizontal="left" vertical="center" indent="1"/>
    </xf>
    <xf numFmtId="0" fontId="20" fillId="0" borderId="160" applyNumberFormat="0" applyProtection="0">
      <alignment horizontal="left" vertical="center" indent="1"/>
    </xf>
    <xf numFmtId="0" fontId="25" fillId="43" borderId="156" applyNumberFormat="0" applyProtection="0">
      <alignment horizontal="center" vertical="center" wrapText="1"/>
    </xf>
    <xf numFmtId="0" fontId="20" fillId="0" borderId="160" applyNumberFormat="0" applyProtection="0">
      <alignment horizontal="left" vertical="center" indent="1"/>
    </xf>
    <xf numFmtId="0" fontId="20" fillId="0" borderId="160" applyNumberFormat="0" applyProtection="0">
      <alignment horizontal="left" vertical="center" indent="1"/>
    </xf>
    <xf numFmtId="0" fontId="25" fillId="44" borderId="166" applyNumberFormat="0" applyProtection="0">
      <alignment horizontal="center" vertical="top" wrapText="1"/>
    </xf>
    <xf numFmtId="0" fontId="16" fillId="40" borderId="215" applyNumberFormat="0" applyProtection="0">
      <alignment horizontal="left" vertical="top" indent="1"/>
    </xf>
    <xf numFmtId="4" fontId="44" fillId="116" borderId="160" applyNumberFormat="0" applyProtection="0">
      <alignment horizontal="right" vertical="center"/>
    </xf>
    <xf numFmtId="4" fontId="35" fillId="40" borderId="215" applyNumberFormat="0" applyProtection="0">
      <alignment vertical="center"/>
    </xf>
    <xf numFmtId="49" fontId="186" fillId="117" borderId="161"/>
    <xf numFmtId="4" fontId="16" fillId="40" borderId="215" applyNumberFormat="0" applyProtection="0">
      <alignment vertical="center"/>
    </xf>
    <xf numFmtId="0" fontId="184" fillId="37" borderId="161">
      <protection locked="0"/>
    </xf>
    <xf numFmtId="0" fontId="20" fillId="3" borderId="215" applyNumberFormat="0" applyProtection="0">
      <alignment horizontal="left" vertical="top" indent="1"/>
    </xf>
    <xf numFmtId="0" fontId="20" fillId="39" borderId="215" applyNumberFormat="0" applyProtection="0">
      <alignment horizontal="left" vertical="top" indent="1"/>
    </xf>
    <xf numFmtId="0" fontId="20" fillId="35" borderId="215" applyNumberFormat="0" applyProtection="0">
      <alignment horizontal="left" vertical="top" indent="1"/>
    </xf>
    <xf numFmtId="4" fontId="16" fillId="32" borderId="215" applyNumberFormat="0" applyProtection="0">
      <alignment horizontal="right" vertical="center"/>
    </xf>
    <xf numFmtId="4" fontId="16" fillId="31" borderId="215" applyNumberFormat="0" applyProtection="0">
      <alignment horizontal="right" vertical="center"/>
    </xf>
    <xf numFmtId="4" fontId="16" fillId="30" borderId="215" applyNumberFormat="0" applyProtection="0">
      <alignment horizontal="right" vertical="center"/>
    </xf>
    <xf numFmtId="4" fontId="16" fillId="29" borderId="215" applyNumberFormat="0" applyProtection="0">
      <alignment horizontal="right" vertical="center"/>
    </xf>
    <xf numFmtId="4" fontId="16" fillId="28" borderId="215" applyNumberFormat="0" applyProtection="0">
      <alignment horizontal="right" vertical="center"/>
    </xf>
    <xf numFmtId="4" fontId="16" fillId="27" borderId="215" applyNumberFormat="0" applyProtection="0">
      <alignment horizontal="right" vertical="center"/>
    </xf>
    <xf numFmtId="4" fontId="16" fillId="26" borderId="215" applyNumberFormat="0" applyProtection="0">
      <alignment horizontal="right" vertical="center"/>
    </xf>
    <xf numFmtId="4" fontId="16" fillId="25" borderId="215" applyNumberFormat="0" applyProtection="0">
      <alignment horizontal="right" vertical="center"/>
    </xf>
    <xf numFmtId="4" fontId="16" fillId="24" borderId="215" applyNumberFormat="0" applyProtection="0">
      <alignment horizontal="right" vertical="center"/>
    </xf>
    <xf numFmtId="0" fontId="17" fillId="19" borderId="215" applyNumberFormat="0" applyProtection="0">
      <alignment horizontal="left" vertical="top" indent="1"/>
    </xf>
    <xf numFmtId="4" fontId="30" fillId="19" borderId="215" applyNumberFormat="0" applyProtection="0">
      <alignment vertical="center"/>
    </xf>
    <xf numFmtId="0" fontId="71" fillId="0" borderId="162" applyNumberFormat="0" applyFill="0" applyAlignment="0" applyProtection="0"/>
    <xf numFmtId="0" fontId="71" fillId="0" borderId="162" applyNumberFormat="0" applyFill="0" applyAlignment="0" applyProtection="0"/>
    <xf numFmtId="0" fontId="71" fillId="0" borderId="162" applyNumberFormat="0" applyFill="0" applyAlignment="0" applyProtection="0"/>
    <xf numFmtId="203" fontId="20" fillId="0" borderId="163">
      <protection locked="0"/>
    </xf>
    <xf numFmtId="203" fontId="20" fillId="0" borderId="163">
      <protection locked="0"/>
    </xf>
    <xf numFmtId="0" fontId="71" fillId="0" borderId="162" applyNumberFormat="0" applyFill="0" applyAlignment="0" applyProtection="0"/>
    <xf numFmtId="0" fontId="128" fillId="128" borderId="167" applyNumberFormat="0" applyAlignment="0" applyProtection="0"/>
    <xf numFmtId="0" fontId="209" fillId="79" borderId="167" applyNumberFormat="0" applyAlignment="0" applyProtection="0"/>
    <xf numFmtId="0" fontId="20" fillId="78" borderId="168" applyNumberFormat="0" applyFont="0" applyAlignment="0" applyProtection="0"/>
    <xf numFmtId="0" fontId="176" fillId="128" borderId="169" applyNumberFormat="0" applyAlignment="0" applyProtection="0"/>
    <xf numFmtId="4" fontId="17" fillId="102" borderId="170" applyNumberFormat="0" applyProtection="0">
      <alignment vertical="center"/>
    </xf>
    <xf numFmtId="4" fontId="30" fillId="102" borderId="170" applyNumberFormat="0" applyProtection="0">
      <alignment vertical="center"/>
    </xf>
    <xf numFmtId="4" fontId="17" fillId="102" borderId="170" applyNumberFormat="0" applyProtection="0">
      <alignment horizontal="left" vertical="center" indent="1"/>
    </xf>
    <xf numFmtId="0" fontId="17" fillId="102" borderId="170" applyNumberFormat="0" applyProtection="0">
      <alignment horizontal="left" vertical="top" indent="1"/>
    </xf>
    <xf numFmtId="4" fontId="16" fillId="24" borderId="170" applyNumberFormat="0" applyProtection="0">
      <alignment horizontal="right" vertical="center"/>
    </xf>
    <xf numFmtId="4" fontId="16" fillId="25" borderId="170" applyNumberFormat="0" applyProtection="0">
      <alignment horizontal="right" vertical="center"/>
    </xf>
    <xf numFmtId="4" fontId="16" fillId="26" borderId="170" applyNumberFormat="0" applyProtection="0">
      <alignment horizontal="right" vertical="center"/>
    </xf>
    <xf numFmtId="4" fontId="16" fillId="27" borderId="170" applyNumberFormat="0" applyProtection="0">
      <alignment horizontal="right" vertical="center"/>
    </xf>
    <xf numFmtId="4" fontId="16" fillId="28" borderId="170" applyNumberFormat="0" applyProtection="0">
      <alignment horizontal="right" vertical="center"/>
    </xf>
    <xf numFmtId="4" fontId="16" fillId="29" borderId="170" applyNumberFormat="0" applyProtection="0">
      <alignment horizontal="right" vertical="center"/>
    </xf>
    <xf numFmtId="4" fontId="16" fillId="30" borderId="170" applyNumberFormat="0" applyProtection="0">
      <alignment horizontal="right" vertical="center"/>
    </xf>
    <xf numFmtId="4" fontId="16" fillId="31" borderId="170" applyNumberFormat="0" applyProtection="0">
      <alignment horizontal="right" vertical="center"/>
    </xf>
    <xf numFmtId="4" fontId="16" fillId="32" borderId="170" applyNumberFormat="0" applyProtection="0">
      <alignment horizontal="right" vertical="center"/>
    </xf>
    <xf numFmtId="4" fontId="16" fillId="36" borderId="170" applyNumberFormat="0" applyProtection="0">
      <alignment horizontal="right" vertical="center"/>
    </xf>
    <xf numFmtId="0" fontId="20" fillId="98" borderId="170" applyNumberFormat="0" applyProtection="0">
      <alignment horizontal="left" vertical="center" indent="1"/>
    </xf>
    <xf numFmtId="0" fontId="20" fillId="98" borderId="170" applyNumberFormat="0" applyProtection="0">
      <alignment horizontal="left" vertical="top" indent="1"/>
    </xf>
    <xf numFmtId="0" fontId="20" fillId="36" borderId="170" applyNumberFormat="0" applyProtection="0">
      <alignment horizontal="left" vertical="center" indent="1"/>
    </xf>
    <xf numFmtId="0" fontId="20" fillId="36" borderId="170" applyNumberFormat="0" applyProtection="0">
      <alignment horizontal="left" vertical="top" indent="1"/>
    </xf>
    <xf numFmtId="0" fontId="20" fillId="93" borderId="170" applyNumberFormat="0" applyProtection="0">
      <alignment horizontal="left" vertical="center" indent="1"/>
    </xf>
    <xf numFmtId="0" fontId="20" fillId="93" borderId="170" applyNumberFormat="0" applyProtection="0">
      <alignment horizontal="left" vertical="top" indent="1"/>
    </xf>
    <xf numFmtId="0" fontId="20" fillId="41" borderId="170" applyNumberFormat="0" applyProtection="0">
      <alignment horizontal="left" vertical="center" indent="1"/>
    </xf>
    <xf numFmtId="0" fontId="20" fillId="41" borderId="170" applyNumberFormat="0" applyProtection="0">
      <alignment horizontal="left" vertical="top" indent="1"/>
    </xf>
    <xf numFmtId="0" fontId="20" fillId="83" borderId="166" applyNumberFormat="0">
      <protection locked="0"/>
    </xf>
    <xf numFmtId="4" fontId="16" fillId="88" borderId="170" applyNumberFormat="0" applyProtection="0">
      <alignment vertical="center"/>
    </xf>
    <xf numFmtId="4" fontId="35" fillId="88" borderId="170" applyNumberFormat="0" applyProtection="0">
      <alignment vertical="center"/>
    </xf>
    <xf numFmtId="4" fontId="16" fillId="88" borderId="170" applyNumberFormat="0" applyProtection="0">
      <alignment horizontal="left" vertical="center" indent="1"/>
    </xf>
    <xf numFmtId="0" fontId="16" fillId="88" borderId="170" applyNumberFormat="0" applyProtection="0">
      <alignment horizontal="left" vertical="top" indent="1"/>
    </xf>
    <xf numFmtId="4" fontId="16" fillId="41" borderId="170" applyNumberFormat="0" applyProtection="0">
      <alignment horizontal="right" vertical="center"/>
    </xf>
    <xf numFmtId="4" fontId="35" fillId="41" borderId="170" applyNumberFormat="0" applyProtection="0">
      <alignment horizontal="right" vertical="center"/>
    </xf>
    <xf numFmtId="4" fontId="16" fillId="36" borderId="170" applyNumberFormat="0" applyProtection="0">
      <alignment horizontal="left" vertical="center" indent="1"/>
    </xf>
    <xf numFmtId="0" fontId="16" fillId="36" borderId="170" applyNumberFormat="0" applyProtection="0">
      <alignment horizontal="left" vertical="top" indent="1"/>
    </xf>
    <xf numFmtId="4" fontId="44" fillId="41" borderId="170" applyNumberFormat="0" applyProtection="0">
      <alignment horizontal="right" vertical="center"/>
    </xf>
    <xf numFmtId="0" fontId="71" fillId="0" borderId="171" applyNumberFormat="0" applyFill="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 fontId="23" fillId="0" borderId="166" applyNumberFormat="0" applyProtection="0">
      <alignment horizontal="left" vertical="center" indent="1"/>
    </xf>
    <xf numFmtId="4" fontId="53" fillId="103" borderId="166" applyNumberFormat="0" applyProtection="0">
      <alignment horizontal="right" vertical="center" wrapText="1"/>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0" borderId="182" applyNumberFormat="0" applyProtection="0">
      <alignment horizontal="left" vertical="top" indent="1"/>
    </xf>
    <xf numFmtId="4" fontId="35" fillId="40" borderId="182" applyNumberFormat="0" applyProtection="0">
      <alignment vertical="center"/>
    </xf>
    <xf numFmtId="0" fontId="3" fillId="0" borderId="0"/>
    <xf numFmtId="0" fontId="20" fillId="35" borderId="182" applyNumberFormat="0" applyProtection="0">
      <alignment horizontal="left" vertical="top" indent="1"/>
    </xf>
    <xf numFmtId="0" fontId="3" fillId="0" borderId="0"/>
    <xf numFmtId="0" fontId="3" fillId="0" borderId="0"/>
    <xf numFmtId="0" fontId="3" fillId="0" borderId="0"/>
    <xf numFmtId="0" fontId="3" fillId="0" borderId="0"/>
    <xf numFmtId="0" fontId="3" fillId="0" borderId="0"/>
    <xf numFmtId="0" fontId="3" fillId="0" borderId="0"/>
    <xf numFmtId="4" fontId="16" fillId="29" borderId="182"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4" fontId="16" fillId="28" borderId="182" applyNumberFormat="0" applyProtection="0">
      <alignment horizontal="right" vertical="center"/>
    </xf>
    <xf numFmtId="0" fontId="3" fillId="0" borderId="0"/>
    <xf numFmtId="4" fontId="16" fillId="28" borderId="182" applyNumberFormat="0" applyProtection="0">
      <alignment horizontal="right" vertical="center"/>
    </xf>
    <xf numFmtId="4" fontId="16" fillId="28" borderId="182" applyNumberFormat="0" applyProtection="0">
      <alignment horizontal="right" vertical="center"/>
    </xf>
    <xf numFmtId="0" fontId="3" fillId="5" borderId="13" applyNumberFormat="0" applyFont="0" applyAlignment="0" applyProtection="0"/>
    <xf numFmtId="4" fontId="16" fillId="27" borderId="182" applyNumberFormat="0" applyProtection="0">
      <alignment horizontal="right" vertical="center"/>
    </xf>
    <xf numFmtId="4" fontId="16" fillId="25" borderId="182" applyNumberFormat="0" applyProtection="0">
      <alignment horizontal="right" vertical="center"/>
    </xf>
    <xf numFmtId="4" fontId="16" fillId="24" borderId="182" applyNumberFormat="0" applyProtection="0">
      <alignment horizontal="right" vertical="center"/>
    </xf>
    <xf numFmtId="0" fontId="17" fillId="19" borderId="182" applyNumberFormat="0" applyProtection="0">
      <alignment horizontal="left" vertical="top" indent="1"/>
    </xf>
    <xf numFmtId="9" fontId="3" fillId="0" borderId="0" applyFont="0" applyFill="0" applyBorder="0" applyAlignment="0" applyProtection="0"/>
    <xf numFmtId="4" fontId="29" fillId="18" borderId="166" applyNumberFormat="0" applyProtection="0">
      <alignment horizontal="right" vertical="center" wrapText="1"/>
    </xf>
    <xf numFmtId="4" fontId="29" fillId="18" borderId="166" applyNumberFormat="0" applyProtection="0">
      <alignment horizontal="right" vertical="center" wrapText="1"/>
    </xf>
    <xf numFmtId="4" fontId="29" fillId="18" borderId="166" applyNumberFormat="0" applyProtection="0">
      <alignment horizontal="right" vertical="center" wrapText="1"/>
    </xf>
    <xf numFmtId="4" fontId="29" fillId="18" borderId="166" applyNumberFormat="0" applyProtection="0">
      <alignment horizontal="right" vertical="center" wrapText="1"/>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30" fillId="19" borderId="170" applyNumberFormat="0" applyProtection="0">
      <alignment vertical="center"/>
    </xf>
    <xf numFmtId="4" fontId="29" fillId="18" borderId="166" applyNumberFormat="0" applyProtection="0">
      <alignment horizontal="left" vertical="center" indent="1"/>
    </xf>
    <xf numFmtId="4" fontId="29" fillId="18" borderId="166" applyNumberFormat="0" applyProtection="0">
      <alignment horizontal="left" vertical="center" indent="1"/>
    </xf>
    <xf numFmtId="4" fontId="29" fillId="18" borderId="166" applyNumberFormat="0" applyProtection="0">
      <alignment horizontal="left" vertical="center" indent="1"/>
    </xf>
    <xf numFmtId="4" fontId="29" fillId="18" borderId="166" applyNumberFormat="0" applyProtection="0">
      <alignment horizontal="left" vertical="center" indent="1"/>
    </xf>
    <xf numFmtId="4" fontId="29" fillId="18" borderId="166" applyNumberFormat="0" applyProtection="0">
      <alignment horizontal="left" vertical="center"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0" fontId="17" fillId="19" borderId="170" applyNumberFormat="0" applyProtection="0">
      <alignment horizontal="left" vertical="top" indent="1"/>
    </xf>
    <xf numFmtId="4" fontId="25" fillId="22" borderId="166" applyNumberFormat="0" applyProtection="0">
      <alignment horizontal="left" vertical="center"/>
    </xf>
    <xf numFmtId="4" fontId="25" fillId="22" borderId="166" applyNumberFormat="0" applyProtection="0">
      <alignment horizontal="left" vertical="center"/>
    </xf>
    <xf numFmtId="4" fontId="25" fillId="22" borderId="166" applyNumberFormat="0" applyProtection="0">
      <alignment horizontal="left" vertical="center"/>
    </xf>
    <xf numFmtId="4" fontId="25" fillId="22" borderId="166" applyNumberFormat="0" applyProtection="0">
      <alignment horizontal="left" vertical="center"/>
    </xf>
    <xf numFmtId="4" fontId="25" fillId="22" borderId="166" applyNumberFormat="0" applyProtection="0">
      <alignment horizontal="lef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4"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5"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6"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7"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8"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29"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0"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1"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6" fillId="32" borderId="170" applyNumberFormat="0" applyProtection="0">
      <alignment horizontal="right" vertical="center"/>
    </xf>
    <xf numFmtId="4" fontId="17" fillId="33" borderId="166" applyNumberFormat="0" applyProtection="0">
      <alignment horizontal="left" vertical="center" indent="1"/>
    </xf>
    <xf numFmtId="4" fontId="17" fillId="33" borderId="166" applyNumberFormat="0" applyProtection="0">
      <alignment horizontal="left" vertical="center" indent="1"/>
    </xf>
    <xf numFmtId="4" fontId="17" fillId="33" borderId="166" applyNumberFormat="0" applyProtection="0">
      <alignment horizontal="left" vertical="center" indent="1"/>
    </xf>
    <xf numFmtId="4" fontId="17" fillId="33" borderId="166" applyNumberFormat="0" applyProtection="0">
      <alignment horizontal="left" vertical="center" indent="1"/>
    </xf>
    <xf numFmtId="4" fontId="17" fillId="33" borderId="166" applyNumberFormat="0" applyProtection="0">
      <alignment horizontal="left" vertical="center" indent="1"/>
    </xf>
    <xf numFmtId="4" fontId="16" fillId="34" borderId="166" applyNumberFormat="0" applyProtection="0">
      <alignment horizontal="left" vertical="center" indent="1"/>
    </xf>
    <xf numFmtId="4" fontId="16" fillId="34" borderId="166" applyNumberFormat="0" applyProtection="0">
      <alignment horizontal="left" vertical="center" indent="1"/>
    </xf>
    <xf numFmtId="4" fontId="16" fillId="34" borderId="166" applyNumberFormat="0" applyProtection="0">
      <alignment horizontal="left" vertical="center" indent="1"/>
    </xf>
    <xf numFmtId="4" fontId="16" fillId="34" borderId="166" applyNumberFormat="0" applyProtection="0">
      <alignment horizontal="left" vertical="center" indent="1"/>
    </xf>
    <xf numFmtId="4" fontId="16" fillId="34" borderId="166" applyNumberFormat="0" applyProtection="0">
      <alignment horizontal="left" vertical="center" indent="1"/>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4" fontId="16" fillId="36" borderId="170" applyNumberFormat="0" applyProtection="0">
      <alignment horizontal="right" vertical="center"/>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83" borderId="166" applyNumberFormat="0">
      <protection locked="0"/>
    </xf>
    <xf numFmtId="0" fontId="20" fillId="83" borderId="166" applyNumberFormat="0">
      <protection locked="0"/>
    </xf>
    <xf numFmtId="0" fontId="20" fillId="83" borderId="166" applyNumberFormat="0">
      <protection locked="0"/>
    </xf>
    <xf numFmtId="0" fontId="20" fillId="83" borderId="166" applyNumberFormat="0">
      <protection locked="0"/>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16"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4" fontId="35" fillId="40" borderId="170" applyNumberFormat="0" applyProtection="0">
      <alignment vertical="center"/>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0" fontId="16" fillId="40" borderId="170" applyNumberFormat="0" applyProtection="0">
      <alignment horizontal="left" vertical="top" indent="1"/>
    </xf>
    <xf numFmtId="4" fontId="23" fillId="0" borderId="166" applyNumberFormat="0" applyProtection="0">
      <alignment horizontal="right" vertical="center" wrapText="1"/>
    </xf>
    <xf numFmtId="4" fontId="23" fillId="0" borderId="166" applyNumberFormat="0" applyProtection="0">
      <alignment horizontal="right" vertical="center" wrapText="1"/>
    </xf>
    <xf numFmtId="4" fontId="23" fillId="0" borderId="166" applyNumberFormat="0" applyProtection="0">
      <alignment horizontal="right" vertical="center" wrapText="1"/>
    </xf>
    <xf numFmtId="4" fontId="23" fillId="0" borderId="166" applyNumberFormat="0" applyProtection="0">
      <alignment horizontal="right" vertical="center" wrapText="1"/>
    </xf>
    <xf numFmtId="4" fontId="23" fillId="0" borderId="166" applyNumberFormat="0" applyProtection="0">
      <alignment horizontal="right" vertical="center" wrapText="1"/>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35" fillId="41" borderId="170" applyNumberFormat="0" applyProtection="0">
      <alignment horizontal="right" vertical="center"/>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4" fontId="23" fillId="0" borderId="172" applyNumberFormat="0" applyProtection="0">
      <alignment horizontal="left" vertical="center" indent="1"/>
    </xf>
    <xf numFmtId="0" fontId="25" fillId="43" borderId="172" applyNumberFormat="0" applyProtection="0">
      <alignment horizontal="center" vertical="center" wrapText="1"/>
    </xf>
    <xf numFmtId="0" fontId="25" fillId="44" borderId="172" applyNumberFormat="0" applyProtection="0">
      <alignment horizontal="center" vertical="top" wrapText="1"/>
    </xf>
    <xf numFmtId="0" fontId="25" fillId="44" borderId="172" applyNumberFormat="0" applyProtection="0">
      <alignment horizontal="center" vertical="top" wrapText="1"/>
    </xf>
    <xf numFmtId="0" fontId="25" fillId="44" borderId="172" applyNumberFormat="0" applyProtection="0">
      <alignment horizontal="center" vertical="top" wrapText="1"/>
    </xf>
    <xf numFmtId="0" fontId="25" fillId="44" borderId="172" applyNumberFormat="0" applyProtection="0">
      <alignment horizontal="center" vertical="top" wrapText="1"/>
    </xf>
    <xf numFmtId="0" fontId="25" fillId="44" borderId="172" applyNumberFormat="0" applyProtection="0">
      <alignment horizontal="center" vertical="top" wrapText="1"/>
    </xf>
    <xf numFmtId="0" fontId="25" fillId="43" borderId="172" applyNumberFormat="0" applyProtection="0">
      <alignment horizontal="center" vertical="center" wrapText="1"/>
    </xf>
    <xf numFmtId="0" fontId="25" fillId="43" borderId="172" applyNumberFormat="0" applyProtection="0">
      <alignment horizontal="center" vertical="center" wrapText="1"/>
    </xf>
    <xf numFmtId="0" fontId="25" fillId="43" borderId="172" applyNumberFormat="0" applyProtection="0">
      <alignment horizontal="center" vertical="center" wrapText="1"/>
    </xf>
    <xf numFmtId="0" fontId="25" fillId="43" borderId="172" applyNumberFormat="0" applyProtection="0">
      <alignment horizontal="center" vertical="center" wrapText="1"/>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44" fillId="41" borderId="170" applyNumberFormat="0" applyProtection="0">
      <alignment horizontal="right" vertical="center"/>
    </xf>
    <xf numFmtId="4" fontId="23" fillId="0" borderId="166" applyNumberFormat="0" applyProtection="0">
      <alignment horizontal="left" vertical="center" indent="1"/>
    </xf>
    <xf numFmtId="0" fontId="3" fillId="6"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13" applyNumberFormat="0" applyFont="0" applyAlignment="0" applyProtection="0"/>
    <xf numFmtId="9" fontId="3" fillId="0" borderId="0" applyFont="0" applyFill="0" applyBorder="0" applyAlignment="0" applyProtection="0"/>
    <xf numFmtId="4" fontId="29" fillId="18" borderId="166" applyNumberFormat="0" applyProtection="0">
      <alignment horizontal="right" vertical="center" wrapText="1"/>
    </xf>
    <xf numFmtId="4" fontId="29" fillId="18" borderId="166" applyNumberFormat="0" applyProtection="0">
      <alignment horizontal="right" vertical="center" wrapText="1"/>
    </xf>
    <xf numFmtId="4" fontId="29" fillId="18" borderId="166" applyNumberFormat="0" applyProtection="0">
      <alignment horizontal="right" vertical="center" wrapText="1"/>
    </xf>
    <xf numFmtId="4" fontId="29" fillId="18" borderId="166" applyNumberFormat="0" applyProtection="0">
      <alignment horizontal="right" vertical="center" wrapText="1"/>
    </xf>
    <xf numFmtId="4" fontId="29" fillId="18" borderId="166" applyNumberFormat="0" applyProtection="0">
      <alignment horizontal="right" vertical="center" wrapText="1"/>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30" fillId="19" borderId="174" applyNumberFormat="0" applyProtection="0">
      <alignment vertical="center"/>
    </xf>
    <xf numFmtId="4" fontId="29" fillId="18" borderId="175" applyNumberFormat="0" applyProtection="0">
      <alignment horizontal="left" vertical="center" indent="1"/>
    </xf>
    <xf numFmtId="4" fontId="29" fillId="18" borderId="175" applyNumberFormat="0" applyProtection="0">
      <alignment horizontal="left" vertical="center" indent="1"/>
    </xf>
    <xf numFmtId="4" fontId="29" fillId="18" borderId="175" applyNumberFormat="0" applyProtection="0">
      <alignment horizontal="left" vertical="center" indent="1"/>
    </xf>
    <xf numFmtId="4" fontId="29" fillId="18" borderId="175" applyNumberFormat="0" applyProtection="0">
      <alignment horizontal="left" vertical="center" indent="1"/>
    </xf>
    <xf numFmtId="4" fontId="29" fillId="18" borderId="175" applyNumberFormat="0" applyProtection="0">
      <alignment horizontal="left" vertical="center"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0" fontId="17" fillId="19" borderId="174" applyNumberFormat="0" applyProtection="0">
      <alignment horizontal="left" vertical="top" indent="1"/>
    </xf>
    <xf numFmtId="4" fontId="25" fillId="22" borderId="175" applyNumberFormat="0" applyProtection="0">
      <alignment horizontal="left" vertical="center"/>
    </xf>
    <xf numFmtId="4" fontId="25" fillId="22" borderId="175" applyNumberFormat="0" applyProtection="0">
      <alignment horizontal="left" vertical="center"/>
    </xf>
    <xf numFmtId="4" fontId="25" fillId="22" borderId="175" applyNumberFormat="0" applyProtection="0">
      <alignment horizontal="left" vertical="center"/>
    </xf>
    <xf numFmtId="4" fontId="25" fillId="22" borderId="175" applyNumberFormat="0" applyProtection="0">
      <alignment horizontal="left" vertical="center"/>
    </xf>
    <xf numFmtId="4" fontId="25" fillId="22" borderId="175" applyNumberFormat="0" applyProtection="0">
      <alignment horizontal="lef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4"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5"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6"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7"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8"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29"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0"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1"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6" fillId="32" borderId="174" applyNumberFormat="0" applyProtection="0">
      <alignment horizontal="right" vertical="center"/>
    </xf>
    <xf numFmtId="4" fontId="17" fillId="33" borderId="175" applyNumberFormat="0" applyProtection="0">
      <alignment horizontal="left" vertical="center" indent="1"/>
    </xf>
    <xf numFmtId="4" fontId="17" fillId="33" borderId="175" applyNumberFormat="0" applyProtection="0">
      <alignment horizontal="left" vertical="center" indent="1"/>
    </xf>
    <xf numFmtId="4" fontId="17" fillId="33" borderId="175" applyNumberFormat="0" applyProtection="0">
      <alignment horizontal="left" vertical="center" indent="1"/>
    </xf>
    <xf numFmtId="4" fontId="17" fillId="33" borderId="175" applyNumberFormat="0" applyProtection="0">
      <alignment horizontal="left" vertical="center" indent="1"/>
    </xf>
    <xf numFmtId="4" fontId="17" fillId="33" borderId="175" applyNumberFormat="0" applyProtection="0">
      <alignment horizontal="left" vertical="center" indent="1"/>
    </xf>
    <xf numFmtId="4" fontId="16" fillId="34" borderId="175" applyNumberFormat="0" applyProtection="0">
      <alignment horizontal="left" vertical="center" indent="1"/>
    </xf>
    <xf numFmtId="4" fontId="16" fillId="34" borderId="175" applyNumberFormat="0" applyProtection="0">
      <alignment horizontal="left" vertical="center" indent="1"/>
    </xf>
    <xf numFmtId="4" fontId="16" fillId="34" borderId="175" applyNumberFormat="0" applyProtection="0">
      <alignment horizontal="left" vertical="center" indent="1"/>
    </xf>
    <xf numFmtId="4" fontId="16" fillId="34" borderId="175" applyNumberFormat="0" applyProtection="0">
      <alignment horizontal="left" vertical="center" indent="1"/>
    </xf>
    <xf numFmtId="4" fontId="16" fillId="34" borderId="175" applyNumberFormat="0" applyProtection="0">
      <alignment horizontal="left" vertical="center" indent="1"/>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4" fontId="16" fillId="36" borderId="174" applyNumberFormat="0" applyProtection="0">
      <alignment horizontal="right" vertical="center"/>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0" fillId="35" borderId="174" applyNumberFormat="0" applyProtection="0">
      <alignment horizontal="left" vertical="top" indent="1"/>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0" fillId="38" borderId="174" applyNumberFormat="0" applyProtection="0">
      <alignment horizontal="left" vertical="top" indent="1"/>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0" fillId="39" borderId="174" applyNumberFormat="0" applyProtection="0">
      <alignment horizontal="left" vertical="top" indent="1"/>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3" borderId="174" applyNumberFormat="0" applyProtection="0">
      <alignment horizontal="left" vertical="top" indent="1"/>
    </xf>
    <xf numFmtId="0" fontId="20" fillId="83" borderId="175" applyNumberFormat="0">
      <protection locked="0"/>
    </xf>
    <xf numFmtId="0" fontId="20" fillId="83" borderId="175" applyNumberFormat="0">
      <protection locked="0"/>
    </xf>
    <xf numFmtId="0" fontId="20" fillId="83" borderId="175" applyNumberFormat="0">
      <protection locked="0"/>
    </xf>
    <xf numFmtId="0" fontId="20" fillId="83" borderId="175" applyNumberFormat="0">
      <protection locked="0"/>
    </xf>
    <xf numFmtId="0" fontId="20" fillId="83" borderId="175" applyNumberFormat="0">
      <protection locked="0"/>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16"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4" fontId="35" fillId="40" borderId="174" applyNumberFormat="0" applyProtection="0">
      <alignment vertical="center"/>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0" fontId="16" fillId="40" borderId="174" applyNumberFormat="0" applyProtection="0">
      <alignment horizontal="left" vertical="top" indent="1"/>
    </xf>
    <xf numFmtId="4" fontId="23" fillId="0" borderId="175" applyNumberFormat="0" applyProtection="0">
      <alignment horizontal="right" vertical="center" wrapText="1"/>
    </xf>
    <xf numFmtId="4" fontId="23" fillId="0" borderId="175" applyNumberFormat="0" applyProtection="0">
      <alignment horizontal="right" vertical="center" wrapText="1"/>
    </xf>
    <xf numFmtId="4" fontId="23" fillId="0" borderId="175" applyNumberFormat="0" applyProtection="0">
      <alignment horizontal="right" vertical="center" wrapText="1"/>
    </xf>
    <xf numFmtId="4" fontId="23" fillId="0" borderId="175" applyNumberFormat="0" applyProtection="0">
      <alignment horizontal="right" vertical="center" wrapText="1"/>
    </xf>
    <xf numFmtId="4" fontId="23" fillId="0" borderId="175" applyNumberFormat="0" applyProtection="0">
      <alignment horizontal="right" vertical="center" wrapText="1"/>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35" fillId="41" borderId="174" applyNumberFormat="0" applyProtection="0">
      <alignment horizontal="right" vertical="center"/>
    </xf>
    <xf numFmtId="4" fontId="23" fillId="0" borderId="175" applyNumberFormat="0" applyProtection="0">
      <alignment horizontal="left" vertical="center" indent="1"/>
    </xf>
    <xf numFmtId="4" fontId="23" fillId="0" borderId="175" applyNumberFormat="0" applyProtection="0">
      <alignment horizontal="left" vertical="center" indent="1"/>
    </xf>
    <xf numFmtId="4" fontId="23" fillId="0" borderId="175" applyNumberFormat="0" applyProtection="0">
      <alignment horizontal="left" vertical="center" indent="1"/>
    </xf>
    <xf numFmtId="4" fontId="23" fillId="0" borderId="175" applyNumberFormat="0" applyProtection="0">
      <alignment horizontal="left" vertical="center" indent="1"/>
    </xf>
    <xf numFmtId="4" fontId="23" fillId="0" borderId="175" applyNumberFormat="0" applyProtection="0">
      <alignment horizontal="left" vertical="center" indent="1"/>
    </xf>
    <xf numFmtId="4" fontId="23" fillId="0" borderId="175" applyNumberFormat="0" applyProtection="0">
      <alignment horizontal="left" vertical="center" indent="1"/>
    </xf>
    <xf numFmtId="4" fontId="23" fillId="0" borderId="175" applyNumberFormat="0" applyProtection="0">
      <alignment horizontal="left" vertical="center" indent="1"/>
    </xf>
    <xf numFmtId="4" fontId="23" fillId="0" borderId="175" applyNumberFormat="0" applyProtection="0">
      <alignment horizontal="left" vertical="center" indent="1"/>
    </xf>
    <xf numFmtId="4" fontId="23" fillId="0" borderId="175" applyNumberFormat="0" applyProtection="0">
      <alignment horizontal="left" vertical="center" indent="1"/>
    </xf>
    <xf numFmtId="0" fontId="25" fillId="44" borderId="175" applyNumberFormat="0" applyProtection="0">
      <alignment horizontal="center" vertical="top" wrapText="1"/>
    </xf>
    <xf numFmtId="0" fontId="25" fillId="44" borderId="175" applyNumberFormat="0" applyProtection="0">
      <alignment horizontal="center" vertical="top" wrapText="1"/>
    </xf>
    <xf numFmtId="0" fontId="25" fillId="44" borderId="175" applyNumberFormat="0" applyProtection="0">
      <alignment horizontal="center" vertical="top" wrapText="1"/>
    </xf>
    <xf numFmtId="0" fontId="25" fillId="44" borderId="175" applyNumberFormat="0" applyProtection="0">
      <alignment horizontal="center" vertical="top" wrapText="1"/>
    </xf>
    <xf numFmtId="0" fontId="25" fillId="44" borderId="175" applyNumberFormat="0" applyProtection="0">
      <alignment horizontal="center" vertical="top" wrapText="1"/>
    </xf>
    <xf numFmtId="0" fontId="25" fillId="43" borderId="175" applyNumberFormat="0" applyProtection="0">
      <alignment horizontal="center" vertical="center" wrapText="1"/>
    </xf>
    <xf numFmtId="0" fontId="25" fillId="43" borderId="175" applyNumberFormat="0" applyProtection="0">
      <alignment horizontal="center" vertical="center" wrapText="1"/>
    </xf>
    <xf numFmtId="0" fontId="25" fillId="43" borderId="175" applyNumberFormat="0" applyProtection="0">
      <alignment horizontal="center" vertical="center" wrapText="1"/>
    </xf>
    <xf numFmtId="0" fontId="25" fillId="43" borderId="175" applyNumberFormat="0" applyProtection="0">
      <alignment horizontal="center" vertical="center" wrapText="1"/>
    </xf>
    <xf numFmtId="0" fontId="25" fillId="43" borderId="175" applyNumberFormat="0" applyProtection="0">
      <alignment horizontal="center" vertical="center" wrapText="1"/>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4" fontId="44" fillId="41" borderId="174" applyNumberFormat="0" applyProtection="0">
      <alignment horizontal="right" vertical="center"/>
    </xf>
    <xf numFmtId="0" fontId="3" fillId="0" borderId="0"/>
    <xf numFmtId="9" fontId="3" fillId="0" borderId="0" applyFont="0" applyFill="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7" borderId="0" applyNumberFormat="0" applyBorder="0" applyAlignment="0" applyProtection="0"/>
    <xf numFmtId="0" fontId="126" fillId="34" borderId="176" applyNumberFormat="0" applyAlignment="0" applyProtection="0"/>
    <xf numFmtId="0" fontId="128" fillId="90" borderId="176" applyNumberFormat="0" applyAlignment="0" applyProtection="0"/>
    <xf numFmtId="0" fontId="128" fillId="90" borderId="176" applyNumberFormat="0" applyAlignment="0" applyProtection="0"/>
    <xf numFmtId="0" fontId="126" fillId="34" borderId="176" applyNumberFormat="0" applyAlignment="0" applyProtection="0"/>
    <xf numFmtId="0" fontId="128" fillId="90" borderId="176" applyNumberFormat="0" applyAlignment="0" applyProtection="0"/>
    <xf numFmtId="0" fontId="128" fillId="90" borderId="176" applyNumberFormat="0" applyAlignment="0" applyProtection="0"/>
    <xf numFmtId="0" fontId="128" fillId="90" borderId="176" applyNumberFormat="0" applyAlignment="0" applyProtection="0"/>
    <xf numFmtId="0" fontId="128" fillId="90" borderId="176" applyNumberFormat="0" applyAlignment="0" applyProtection="0"/>
    <xf numFmtId="0" fontId="128" fillId="90" borderId="176"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187" fontId="3" fillId="0" borderId="0" applyFont="0" applyFill="0" applyBorder="0" applyProtection="0">
      <alignment horizontal="righ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49" fillId="0" borderId="173">
      <alignment horizontal="left" vertical="center"/>
    </xf>
    <xf numFmtId="0" fontId="149" fillId="0" borderId="173">
      <alignment horizontal="left" vertical="center"/>
    </xf>
    <xf numFmtId="0" fontId="149" fillId="0" borderId="173">
      <alignment horizontal="left" vertical="center"/>
    </xf>
    <xf numFmtId="0" fontId="149" fillId="0" borderId="173">
      <alignment horizontal="left" vertical="center"/>
    </xf>
    <xf numFmtId="0" fontId="149" fillId="0" borderId="173">
      <alignment horizontal="left" vertical="center"/>
    </xf>
    <xf numFmtId="0" fontId="149" fillId="0" borderId="173">
      <alignment horizontal="left" vertical="center"/>
    </xf>
    <xf numFmtId="10" fontId="22" fillId="40" borderId="175" applyNumberFormat="0" applyBorder="0" applyAlignment="0" applyProtection="0"/>
    <xf numFmtId="10" fontId="22" fillId="40" borderId="175" applyNumberFormat="0" applyBorder="0" applyAlignment="0" applyProtection="0"/>
    <xf numFmtId="10" fontId="22" fillId="40" borderId="175" applyNumberFormat="0" applyBorder="0" applyAlignment="0" applyProtection="0"/>
    <xf numFmtId="10" fontId="22" fillId="40" borderId="175" applyNumberFormat="0" applyBorder="0" applyAlignment="0" applyProtection="0"/>
    <xf numFmtId="10" fontId="22" fillId="40" borderId="175" applyNumberFormat="0" applyBorder="0" applyAlignment="0" applyProtection="0"/>
    <xf numFmtId="10" fontId="22" fillId="40" borderId="175" applyNumberFormat="0" applyBorder="0" applyAlignment="0" applyProtection="0"/>
    <xf numFmtId="10" fontId="22" fillId="40" borderId="175" applyNumberFormat="0" applyBorder="0" applyAlignment="0" applyProtection="0"/>
    <xf numFmtId="10" fontId="22" fillId="40" borderId="175" applyNumberFormat="0" applyBorder="0" applyAlignment="0" applyProtection="0"/>
    <xf numFmtId="0" fontId="163" fillId="92" borderId="176" applyNumberFormat="0" applyAlignment="0" applyProtection="0"/>
    <xf numFmtId="0" fontId="163" fillId="92" borderId="176" applyNumberFormat="0" applyAlignment="0" applyProtection="0"/>
    <xf numFmtId="0" fontId="163" fillId="92" borderId="176" applyNumberFormat="0" applyAlignment="0" applyProtection="0"/>
    <xf numFmtId="0" fontId="163" fillId="92" borderId="176" applyNumberFormat="0" applyAlignment="0" applyProtection="0"/>
    <xf numFmtId="0" fontId="163" fillId="92" borderId="176" applyNumberFormat="0" applyAlignment="0" applyProtection="0"/>
    <xf numFmtId="0" fontId="163" fillId="92" borderId="176" applyNumberFormat="0" applyAlignment="0" applyProtection="0"/>
    <xf numFmtId="0" fontId="163" fillId="92" borderId="17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3" fillId="92" borderId="184" applyNumberFormat="0" applyAlignment="0" applyProtection="0"/>
    <xf numFmtId="0" fontId="163" fillId="92" borderId="184" applyNumberFormat="0" applyAlignment="0" applyProtection="0"/>
    <xf numFmtId="0" fontId="163" fillId="92" borderId="184" applyNumberFormat="0" applyAlignment="0" applyProtection="0"/>
    <xf numFmtId="0" fontId="163" fillId="92" borderId="184" applyNumberFormat="0" applyAlignment="0" applyProtection="0"/>
    <xf numFmtId="0" fontId="163" fillId="92" borderId="184" applyNumberFormat="0" applyAlignment="0" applyProtection="0"/>
    <xf numFmtId="0" fontId="163" fillId="92" borderId="184" applyNumberFormat="0" applyAlignment="0" applyProtection="0"/>
    <xf numFmtId="0" fontId="163" fillId="92" borderId="184" applyNumberFormat="0" applyAlignment="0" applyProtection="0"/>
    <xf numFmtId="10" fontId="22" fillId="40" borderId="183" applyNumberFormat="0" applyBorder="0" applyAlignment="0" applyProtection="0"/>
    <xf numFmtId="10" fontId="22" fillId="40" borderId="183" applyNumberFormat="0" applyBorder="0" applyAlignment="0" applyProtection="0"/>
    <xf numFmtId="10" fontId="22" fillId="40" borderId="183" applyNumberFormat="0" applyBorder="0" applyAlignment="0" applyProtection="0"/>
    <xf numFmtId="10" fontId="22" fillId="40" borderId="183" applyNumberFormat="0" applyBorder="0" applyAlignment="0" applyProtection="0"/>
    <xf numFmtId="10" fontId="22" fillId="40" borderId="183" applyNumberFormat="0" applyBorder="0" applyAlignment="0" applyProtection="0"/>
    <xf numFmtId="10" fontId="22" fillId="40" borderId="183" applyNumberFormat="0" applyBorder="0" applyAlignment="0" applyProtection="0"/>
    <xf numFmtId="10" fontId="22" fillId="40" borderId="183" applyNumberFormat="0" applyBorder="0" applyAlignment="0" applyProtection="0"/>
    <xf numFmtId="10" fontId="22" fillId="40" borderId="183" applyNumberFormat="0" applyBorder="0" applyAlignment="0" applyProtection="0"/>
    <xf numFmtId="0" fontId="149" fillId="0" borderId="185">
      <alignment horizontal="left" vertical="center"/>
    </xf>
    <xf numFmtId="0" fontId="149" fillId="0" borderId="185">
      <alignment horizontal="left" vertical="center"/>
    </xf>
    <xf numFmtId="0" fontId="149" fillId="0" borderId="185">
      <alignment horizontal="left" vertical="center"/>
    </xf>
    <xf numFmtId="0" fontId="149" fillId="0" borderId="185">
      <alignment horizontal="left" vertical="center"/>
    </xf>
    <xf numFmtId="0" fontId="149" fillId="0" borderId="185">
      <alignment horizontal="left" vertical="center"/>
    </xf>
    <xf numFmtId="0" fontId="149" fillId="0" borderId="185">
      <alignment horizontal="left" vertical="center"/>
    </xf>
    <xf numFmtId="0" fontId="128" fillId="90" borderId="184" applyNumberFormat="0" applyAlignment="0" applyProtection="0"/>
    <xf numFmtId="0" fontId="128" fillId="90" borderId="184" applyNumberFormat="0" applyAlignment="0" applyProtection="0"/>
    <xf numFmtId="0" fontId="128" fillId="90" borderId="184" applyNumberFormat="0" applyAlignment="0" applyProtection="0"/>
    <xf numFmtId="0" fontId="128" fillId="90" borderId="184" applyNumberFormat="0" applyAlignment="0" applyProtection="0"/>
    <xf numFmtId="0" fontId="128" fillId="90" borderId="184" applyNumberFormat="0" applyAlignment="0" applyProtection="0"/>
    <xf numFmtId="0" fontId="126" fillId="34" borderId="184" applyNumberFormat="0" applyAlignment="0" applyProtection="0"/>
    <xf numFmtId="0" fontId="128" fillId="90" borderId="184" applyNumberFormat="0" applyAlignment="0" applyProtection="0"/>
    <xf numFmtId="0" fontId="128" fillId="90" borderId="184" applyNumberFormat="0" applyAlignment="0" applyProtection="0"/>
    <xf numFmtId="0" fontId="126" fillId="34" borderId="184"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0" fontId="25" fillId="43" borderId="183" applyNumberFormat="0" applyProtection="0">
      <alignment horizontal="center" vertical="center" wrapText="1"/>
    </xf>
    <xf numFmtId="0" fontId="25" fillId="43" borderId="183" applyNumberFormat="0" applyProtection="0">
      <alignment horizontal="center" vertical="center" wrapText="1"/>
    </xf>
    <xf numFmtId="0" fontId="25" fillId="43" borderId="183" applyNumberFormat="0" applyProtection="0">
      <alignment horizontal="center" vertical="center" wrapText="1"/>
    </xf>
    <xf numFmtId="0" fontId="25" fillId="43" borderId="183" applyNumberFormat="0" applyProtection="0">
      <alignment horizontal="center" vertical="center" wrapText="1"/>
    </xf>
    <xf numFmtId="0" fontId="25" fillId="43" borderId="183" applyNumberFormat="0" applyProtection="0">
      <alignment horizontal="center" vertical="center" wrapText="1"/>
    </xf>
    <xf numFmtId="0" fontId="25" fillId="44" borderId="183" applyNumberFormat="0" applyProtection="0">
      <alignment horizontal="center" vertical="top" wrapText="1"/>
    </xf>
    <xf numFmtId="0" fontId="25" fillId="44" borderId="183" applyNumberFormat="0" applyProtection="0">
      <alignment horizontal="center" vertical="top" wrapText="1"/>
    </xf>
    <xf numFmtId="0" fontId="25" fillId="44" borderId="183" applyNumberFormat="0" applyProtection="0">
      <alignment horizontal="center" vertical="top" wrapText="1"/>
    </xf>
    <xf numFmtId="0" fontId="25" fillId="44" borderId="183" applyNumberFormat="0" applyProtection="0">
      <alignment horizontal="center" vertical="top" wrapText="1"/>
    </xf>
    <xf numFmtId="0" fontId="25" fillId="44" borderId="183" applyNumberFormat="0" applyProtection="0">
      <alignment horizontal="center" vertical="top" wrapTex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23" fillId="0" borderId="183" applyNumberFormat="0" applyProtection="0">
      <alignment horizontal="right" vertical="center" wrapText="1"/>
    </xf>
    <xf numFmtId="4" fontId="23" fillId="0" borderId="183" applyNumberFormat="0" applyProtection="0">
      <alignment horizontal="right" vertical="center" wrapText="1"/>
    </xf>
    <xf numFmtId="4" fontId="23" fillId="0" borderId="183" applyNumberFormat="0" applyProtection="0">
      <alignment horizontal="right" vertical="center" wrapText="1"/>
    </xf>
    <xf numFmtId="4" fontId="23" fillId="0" borderId="183" applyNumberFormat="0" applyProtection="0">
      <alignment horizontal="right" vertical="center" wrapText="1"/>
    </xf>
    <xf numFmtId="4" fontId="23" fillId="0" borderId="183" applyNumberFormat="0" applyProtection="0">
      <alignment horizontal="right" vertical="center" wrapTex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0" fontId="20" fillId="83" borderId="183" applyNumberFormat="0">
      <protection locked="0"/>
    </xf>
    <xf numFmtId="0" fontId="20" fillId="83" borderId="183" applyNumberFormat="0">
      <protection locked="0"/>
    </xf>
    <xf numFmtId="0" fontId="20" fillId="83" borderId="183" applyNumberFormat="0">
      <protection locked="0"/>
    </xf>
    <xf numFmtId="0" fontId="20" fillId="83" borderId="183" applyNumberFormat="0">
      <protection locked="0"/>
    </xf>
    <xf numFmtId="0" fontId="20" fillId="83" borderId="183" applyNumberFormat="0">
      <protection locked="0"/>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4" borderId="183" applyNumberFormat="0" applyProtection="0">
      <alignment horizontal="left" vertical="center" indent="1"/>
    </xf>
    <xf numFmtId="4" fontId="16" fillId="34" borderId="183" applyNumberFormat="0" applyProtection="0">
      <alignment horizontal="left" vertical="center" indent="1"/>
    </xf>
    <xf numFmtId="4" fontId="16" fillId="34" borderId="183" applyNumberFormat="0" applyProtection="0">
      <alignment horizontal="left" vertical="center" indent="1"/>
    </xf>
    <xf numFmtId="4" fontId="16" fillId="34" borderId="183" applyNumberFormat="0" applyProtection="0">
      <alignment horizontal="left" vertical="center" indent="1"/>
    </xf>
    <xf numFmtId="4" fontId="16" fillId="34" borderId="183" applyNumberFormat="0" applyProtection="0">
      <alignment horizontal="left" vertical="center" indent="1"/>
    </xf>
    <xf numFmtId="4" fontId="17" fillId="33" borderId="183" applyNumberFormat="0" applyProtection="0">
      <alignment horizontal="left" vertical="center" indent="1"/>
    </xf>
    <xf numFmtId="4" fontId="17" fillId="33" borderId="183" applyNumberFormat="0" applyProtection="0">
      <alignment horizontal="left" vertical="center" indent="1"/>
    </xf>
    <xf numFmtId="4" fontId="17" fillId="33" borderId="183" applyNumberFormat="0" applyProtection="0">
      <alignment horizontal="left" vertical="center" indent="1"/>
    </xf>
    <xf numFmtId="4" fontId="17" fillId="33" borderId="183" applyNumberFormat="0" applyProtection="0">
      <alignment horizontal="left" vertical="center" indent="1"/>
    </xf>
    <xf numFmtId="4" fontId="17" fillId="33" borderId="183" applyNumberFormat="0" applyProtection="0">
      <alignment horizontal="left" vertical="center" indent="1"/>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25" fillId="22" borderId="183" applyNumberFormat="0" applyProtection="0">
      <alignment horizontal="left" vertical="center"/>
    </xf>
    <xf numFmtId="4" fontId="25" fillId="22" borderId="183" applyNumberFormat="0" applyProtection="0">
      <alignment horizontal="left" vertical="center"/>
    </xf>
    <xf numFmtId="4" fontId="25" fillId="22" borderId="183" applyNumberFormat="0" applyProtection="0">
      <alignment horizontal="left" vertical="center"/>
    </xf>
    <xf numFmtId="4" fontId="25" fillId="22" borderId="183" applyNumberFormat="0" applyProtection="0">
      <alignment horizontal="left" vertical="center"/>
    </xf>
    <xf numFmtId="4" fontId="25" fillId="22" borderId="183" applyNumberFormat="0" applyProtection="0">
      <alignment horizontal="left" vertical="center"/>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4" fontId="29" fillId="18" borderId="183" applyNumberFormat="0" applyProtection="0">
      <alignment horizontal="left" vertical="center" indent="1"/>
    </xf>
    <xf numFmtId="4" fontId="29" fillId="18" borderId="183" applyNumberFormat="0" applyProtection="0">
      <alignment horizontal="left" vertical="center" indent="1"/>
    </xf>
    <xf numFmtId="4" fontId="29" fillId="18" borderId="183" applyNumberFormat="0" applyProtection="0">
      <alignment horizontal="left" vertical="center" indent="1"/>
    </xf>
    <xf numFmtId="4" fontId="29" fillId="18" borderId="183" applyNumberFormat="0" applyProtection="0">
      <alignment horizontal="left" vertical="center" indent="1"/>
    </xf>
    <xf numFmtId="4" fontId="29" fillId="18" borderId="183" applyNumberFormat="0" applyProtection="0">
      <alignment horizontal="left" vertical="center" indent="1"/>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29" fillId="18" borderId="175" applyNumberFormat="0" applyProtection="0">
      <alignment horizontal="right" vertical="center" wrapText="1"/>
    </xf>
    <xf numFmtId="4" fontId="29" fillId="18" borderId="175" applyNumberFormat="0" applyProtection="0">
      <alignment horizontal="right" vertical="center" wrapText="1"/>
    </xf>
    <xf numFmtId="0" fontId="3" fillId="0" borderId="0"/>
    <xf numFmtId="4" fontId="29" fillId="18" borderId="175" applyNumberFormat="0" applyProtection="0">
      <alignment horizontal="right" vertical="center" wrapText="1"/>
    </xf>
    <xf numFmtId="4" fontId="29" fillId="18" borderId="175" applyNumberFormat="0" applyProtection="0">
      <alignment horizontal="right" vertical="center" wrapText="1"/>
    </xf>
    <xf numFmtId="4" fontId="29" fillId="18" borderId="175" applyNumberFormat="0" applyProtection="0">
      <alignment horizontal="right" vertical="center" wrapText="1"/>
    </xf>
    <xf numFmtId="4" fontId="23" fillId="0" borderId="175" applyNumberFormat="0" applyProtection="0">
      <alignment horizontal="left" vertical="center" indent="1"/>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4" fontId="44" fillId="41" borderId="182" applyNumberFormat="0" applyProtection="0">
      <alignment horizontal="right" vertical="center"/>
    </xf>
    <xf numFmtId="0" fontId="25" fillId="43" borderId="183" applyNumberFormat="0" applyProtection="0">
      <alignment horizontal="center" vertical="center" wrapText="1"/>
    </xf>
    <xf numFmtId="0" fontId="25" fillId="43" borderId="183" applyNumberFormat="0" applyProtection="0">
      <alignment horizontal="center" vertical="center" wrapText="1"/>
    </xf>
    <xf numFmtId="0" fontId="25" fillId="43" borderId="183" applyNumberFormat="0" applyProtection="0">
      <alignment horizontal="center" vertical="center" wrapText="1"/>
    </xf>
    <xf numFmtId="0" fontId="25" fillId="43" borderId="183" applyNumberFormat="0" applyProtection="0">
      <alignment horizontal="center" vertical="center" wrapText="1"/>
    </xf>
    <xf numFmtId="0" fontId="25" fillId="44" borderId="183" applyNumberFormat="0" applyProtection="0">
      <alignment horizontal="center" vertical="top" wrapText="1"/>
    </xf>
    <xf numFmtId="0" fontId="25" fillId="44" borderId="183" applyNumberFormat="0" applyProtection="0">
      <alignment horizontal="center" vertical="top" wrapText="1"/>
    </xf>
    <xf numFmtId="0" fontId="25" fillId="44" borderId="183" applyNumberFormat="0" applyProtection="0">
      <alignment horizontal="center" vertical="top" wrapText="1"/>
    </xf>
    <xf numFmtId="0" fontId="25" fillId="44" borderId="183" applyNumberFormat="0" applyProtection="0">
      <alignment horizontal="center" vertical="top" wrapText="1"/>
    </xf>
    <xf numFmtId="0" fontId="25" fillId="44" borderId="183" applyNumberFormat="0" applyProtection="0">
      <alignment horizontal="center" vertical="top" wrapText="1"/>
    </xf>
    <xf numFmtId="0" fontId="25" fillId="43" borderId="183" applyNumberFormat="0" applyProtection="0">
      <alignment horizontal="center" vertical="center" wrapTex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0" fontId="3" fillId="0" borderId="0"/>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4" fontId="35" fillId="41" borderId="182" applyNumberFormat="0" applyProtection="0">
      <alignment horizontal="right" vertical="center"/>
    </xf>
    <xf numFmtId="0" fontId="3" fillId="0" borderId="0"/>
    <xf numFmtId="0" fontId="16" fillId="40" borderId="182" applyNumberFormat="0" applyProtection="0">
      <alignment horizontal="left" vertical="top" indent="1"/>
    </xf>
    <xf numFmtId="0" fontId="3" fillId="0" borderId="0"/>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3" fillId="0" borderId="0"/>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16" fillId="40" borderId="182" applyNumberFormat="0" applyProtection="0">
      <alignment horizontal="left" vertical="top" indent="1"/>
    </xf>
    <xf numFmtId="0" fontId="3" fillId="0" borderId="0"/>
    <xf numFmtId="0" fontId="16" fillId="40" borderId="182" applyNumberFormat="0" applyProtection="0">
      <alignment horizontal="left" vertical="top" indent="1"/>
    </xf>
    <xf numFmtId="0" fontId="3" fillId="0" borderId="0"/>
    <xf numFmtId="0" fontId="16" fillId="40" borderId="182" applyNumberFormat="0" applyProtection="0">
      <alignment horizontal="left" vertical="top" indent="1"/>
    </xf>
    <xf numFmtId="0" fontId="16" fillId="40" borderId="182" applyNumberFormat="0" applyProtection="0">
      <alignment horizontal="left" vertical="top" indent="1"/>
    </xf>
    <xf numFmtId="0" fontId="3" fillId="0" borderId="0"/>
    <xf numFmtId="0" fontId="16" fillId="40" borderId="182" applyNumberFormat="0" applyProtection="0">
      <alignment horizontal="left" vertical="top" indent="1"/>
    </xf>
    <xf numFmtId="0" fontId="16" fillId="40" borderId="182" applyNumberFormat="0" applyProtection="0">
      <alignment horizontal="left" vertical="top" indent="1"/>
    </xf>
    <xf numFmtId="0" fontId="3" fillId="0" borderId="0"/>
    <xf numFmtId="0" fontId="3" fillId="0" borderId="0"/>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35"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4" fontId="16" fillId="40" borderId="182" applyNumberFormat="0" applyProtection="0">
      <alignment vertical="center"/>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3" fillId="0" borderId="0"/>
    <xf numFmtId="0" fontId="20" fillId="38" borderId="182" applyNumberFormat="0" applyProtection="0">
      <alignment horizontal="left" vertical="top" indent="1"/>
    </xf>
    <xf numFmtId="0" fontId="3" fillId="0" borderId="0"/>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35" borderId="182" applyNumberFormat="0" applyProtection="0">
      <alignment horizontal="left" vertical="top" indent="1"/>
    </xf>
    <xf numFmtId="0" fontId="20" fillId="35" borderId="182" applyNumberFormat="0" applyProtection="0">
      <alignment horizontal="left" vertical="top" indent="1"/>
    </xf>
    <xf numFmtId="0" fontId="3" fillId="0" borderId="0"/>
    <xf numFmtId="0" fontId="3" fillId="0" borderId="0"/>
    <xf numFmtId="0" fontId="3" fillId="0" borderId="0"/>
    <xf numFmtId="0" fontId="20" fillId="35" borderId="182" applyNumberFormat="0" applyProtection="0">
      <alignment horizontal="left" vertical="top"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6"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2"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1"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30"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9"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0" fontId="3" fillId="0" borderId="0"/>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8"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0" fontId="20" fillId="88" borderId="177" applyNumberFormat="0" applyFont="0" applyAlignment="0" applyProtection="0"/>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7"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4" fontId="16" fillId="26" borderId="182" applyNumberFormat="0" applyProtection="0">
      <alignment horizontal="right" vertical="center"/>
    </xf>
    <xf numFmtId="0" fontId="20" fillId="88" borderId="176" applyNumberFormat="0" applyFont="0" applyAlignment="0" applyProtection="0"/>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5"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0" fontId="20" fillId="88" borderId="176" applyNumberFormat="0" applyFont="0" applyAlignment="0" applyProtection="0"/>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4" fontId="16" fillId="24" borderId="182" applyNumberFormat="0" applyProtection="0">
      <alignment horizontal="right" vertical="center"/>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20" fillId="88" borderId="176" applyNumberFormat="0" applyFont="0" applyAlignment="0" applyProtection="0"/>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0" fontId="17" fillId="19" borderId="182" applyNumberFormat="0" applyProtection="0">
      <alignment horizontal="left" vertical="top" indent="1"/>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0" fontId="20" fillId="88" borderId="176" applyNumberFormat="0" applyFont="0" applyAlignment="0" applyProtection="0"/>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30" fillId="19" borderId="182" applyNumberFormat="0" applyProtection="0">
      <alignment vertical="center"/>
    </xf>
    <xf numFmtId="4" fontId="29" fillId="18" borderId="175" applyNumberFormat="0" applyProtection="0">
      <alignment horizontal="right" vertical="center" wrapText="1"/>
    </xf>
    <xf numFmtId="4" fontId="29" fillId="18" borderId="175" applyNumberFormat="0" applyProtection="0">
      <alignment horizontal="right" vertical="center" wrapText="1"/>
    </xf>
    <xf numFmtId="0" fontId="20" fillId="88" borderId="176" applyNumberFormat="0" applyFont="0" applyAlignment="0" applyProtection="0"/>
    <xf numFmtId="4" fontId="29" fillId="18" borderId="175" applyNumberFormat="0" applyProtection="0">
      <alignment horizontal="right" vertical="center" wrapText="1"/>
    </xf>
    <xf numFmtId="4" fontId="29" fillId="18" borderId="175" applyNumberFormat="0" applyProtection="0">
      <alignment horizontal="right" vertical="center" wrapText="1"/>
    </xf>
    <xf numFmtId="0" fontId="3" fillId="5" borderId="13" applyNumberFormat="0" applyFont="0" applyAlignment="0" applyProtection="0"/>
    <xf numFmtId="0" fontId="3" fillId="5" borderId="13" applyNumberFormat="0" applyFont="0" applyAlignment="0" applyProtection="0"/>
    <xf numFmtId="0" fontId="66" fillId="88" borderId="177" applyNumberFormat="0" applyFont="0" applyAlignment="0" applyProtection="0"/>
    <xf numFmtId="0" fontId="176" fillId="34" borderId="178" applyNumberFormat="0" applyAlignment="0" applyProtection="0"/>
    <xf numFmtId="0" fontId="176" fillId="90" borderId="178" applyNumberFormat="0" applyAlignment="0" applyProtection="0"/>
    <xf numFmtId="0" fontId="176" fillId="90" borderId="178" applyNumberFormat="0" applyAlignment="0" applyProtection="0"/>
    <xf numFmtId="0" fontId="176" fillId="34" borderId="178" applyNumberFormat="0" applyAlignment="0" applyProtection="0"/>
    <xf numFmtId="0" fontId="176" fillId="90" borderId="178" applyNumberFormat="0" applyAlignment="0" applyProtection="0"/>
    <xf numFmtId="0" fontId="176" fillId="90" borderId="178" applyNumberFormat="0" applyAlignment="0" applyProtection="0"/>
    <xf numFmtId="0" fontId="176" fillId="90" borderId="178" applyNumberFormat="0" applyAlignment="0" applyProtection="0"/>
    <xf numFmtId="0" fontId="176" fillId="90" borderId="178" applyNumberFormat="0" applyAlignment="0" applyProtection="0"/>
    <xf numFmtId="0" fontId="176" fillId="90" borderId="17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 fontId="53" fillId="103" borderId="175" applyNumberFormat="0" applyProtection="0">
      <alignment horizontal="right" vertical="center" wrapText="1"/>
    </xf>
    <xf numFmtId="4" fontId="53" fillId="103" borderId="175" applyNumberFormat="0" applyProtection="0">
      <alignment horizontal="right" vertical="center" wrapText="1"/>
    </xf>
    <xf numFmtId="4" fontId="16" fillId="0" borderId="178" applyNumberFormat="0" applyProtection="0">
      <alignment vertical="center"/>
    </xf>
    <xf numFmtId="4" fontId="16" fillId="0" borderId="178" applyNumberFormat="0" applyProtection="0">
      <alignment vertical="center"/>
    </xf>
    <xf numFmtId="4" fontId="16" fillId="0" borderId="178" applyNumberFormat="0" applyProtection="0">
      <alignment horizontal="left" vertical="center" indent="1"/>
    </xf>
    <xf numFmtId="4" fontId="16" fillId="19" borderId="178" applyNumberFormat="0" applyProtection="0">
      <alignment horizontal="left" vertical="center" indent="1"/>
    </xf>
    <xf numFmtId="4" fontId="25" fillId="22" borderId="175" applyNumberFormat="0" applyProtection="0">
      <alignment horizontal="left" vertical="center"/>
    </xf>
    <xf numFmtId="0" fontId="20" fillId="0" borderId="178" applyNumberFormat="0" applyProtection="0">
      <alignment horizontal="left" vertical="center" indent="1"/>
    </xf>
    <xf numFmtId="4" fontId="16" fillId="2" borderId="178" applyNumberFormat="0" applyProtection="0">
      <alignment horizontal="right" vertical="center"/>
    </xf>
    <xf numFmtId="4" fontId="16" fillId="105" borderId="178" applyNumberFormat="0" applyProtection="0">
      <alignment horizontal="right" vertical="center"/>
    </xf>
    <xf numFmtId="4" fontId="16" fillId="42" borderId="178" applyNumberFormat="0" applyProtection="0">
      <alignment horizontal="right" vertical="center"/>
    </xf>
    <xf numFmtId="4" fontId="16" fillId="106" borderId="178" applyNumberFormat="0" applyProtection="0">
      <alignment horizontal="right" vertical="center"/>
    </xf>
    <xf numFmtId="4" fontId="16" fillId="107" borderId="178" applyNumberFormat="0" applyProtection="0">
      <alignment horizontal="right" vertical="center"/>
    </xf>
    <xf numFmtId="4" fontId="16" fillId="108" borderId="178" applyNumberFormat="0" applyProtection="0">
      <alignment horizontal="right" vertical="center"/>
    </xf>
    <xf numFmtId="4" fontId="16" fillId="109" borderId="178" applyNumberFormat="0" applyProtection="0">
      <alignment horizontal="right" vertical="center"/>
    </xf>
    <xf numFmtId="4" fontId="16" fillId="110" borderId="178" applyNumberFormat="0" applyProtection="0">
      <alignment horizontal="right" vertical="center"/>
    </xf>
    <xf numFmtId="4" fontId="16" fillId="111" borderId="178" applyNumberFormat="0" applyProtection="0">
      <alignment horizontal="right" vertical="center"/>
    </xf>
    <xf numFmtId="0" fontId="20" fillId="112" borderId="178" applyNumberFormat="0" applyProtection="0">
      <alignment horizontal="left" vertical="center" indent="1"/>
    </xf>
    <xf numFmtId="0" fontId="24" fillId="113" borderId="175" applyNumberFormat="0" applyProtection="0">
      <alignment horizontal="left" vertical="center" indent="2"/>
    </xf>
    <xf numFmtId="0" fontId="24" fillId="113" borderId="175" applyNumberFormat="0" applyProtection="0">
      <alignment horizontal="left" vertical="center" indent="2"/>
    </xf>
    <xf numFmtId="0" fontId="25" fillId="114" borderId="175" applyNumberFormat="0" applyProtection="0">
      <alignment horizontal="left" vertical="center" indent="2"/>
    </xf>
    <xf numFmtId="0" fontId="25" fillId="114" borderId="175" applyNumberFormat="0" applyProtection="0">
      <alignment horizontal="left" vertical="center" indent="2"/>
    </xf>
    <xf numFmtId="0" fontId="24" fillId="113" borderId="175" applyNumberFormat="0" applyProtection="0">
      <alignment horizontal="left" vertical="center" indent="2"/>
    </xf>
    <xf numFmtId="0" fontId="25" fillId="114" borderId="175" applyNumberFormat="0" applyProtection="0">
      <alignment horizontal="left" vertical="center" indent="2"/>
    </xf>
    <xf numFmtId="0" fontId="24" fillId="0" borderId="175" applyNumberFormat="0" applyProtection="0">
      <alignment horizontal="left" vertical="center" indent="2"/>
    </xf>
    <xf numFmtId="0" fontId="20" fillId="49" borderId="178" applyNumberFormat="0" applyProtection="0">
      <alignment horizontal="left" vertical="center" indent="1"/>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113" borderId="175" applyNumberFormat="0" applyProtection="0">
      <alignment horizontal="left" vertical="center" indent="2"/>
    </xf>
    <xf numFmtId="0" fontId="25" fillId="114" borderId="175" applyNumberFormat="0" applyProtection="0">
      <alignment horizontal="left" vertical="center" indent="2"/>
    </xf>
    <xf numFmtId="0" fontId="24" fillId="113" borderId="175" applyNumberFormat="0" applyProtection="0">
      <alignment horizontal="left" vertical="center" indent="2"/>
    </xf>
    <xf numFmtId="0" fontId="24" fillId="113" borderId="175" applyNumberFormat="0" applyProtection="0">
      <alignment horizontal="left" vertical="center" indent="2"/>
    </xf>
    <xf numFmtId="0" fontId="25" fillId="114" borderId="175" applyNumberFormat="0" applyProtection="0">
      <alignment horizontal="left" vertical="center" indent="2"/>
    </xf>
    <xf numFmtId="0" fontId="25" fillId="114" borderId="175" applyNumberFormat="0" applyProtection="0">
      <alignment horizontal="left" vertical="center" indent="2"/>
    </xf>
    <xf numFmtId="0" fontId="25" fillId="114" borderId="175" applyNumberFormat="0" applyProtection="0">
      <alignment horizontal="left" vertical="center" indent="2"/>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49" borderId="178" applyNumberFormat="0" applyProtection="0">
      <alignment horizontal="left" vertical="center"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0" fillId="49" borderId="178" applyNumberFormat="0" applyProtection="0">
      <alignment horizontal="left" vertical="center" indent="1"/>
    </xf>
    <xf numFmtId="0" fontId="20" fillId="35" borderId="170" applyNumberFormat="0" applyProtection="0">
      <alignment horizontal="left" vertical="top" indent="1"/>
    </xf>
    <xf numFmtId="0" fontId="20" fillId="35" borderId="170" applyNumberFormat="0" applyProtection="0">
      <alignment horizontal="left" vertical="top" indent="1"/>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115"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0" fillId="23" borderId="178" applyNumberFormat="0" applyProtection="0">
      <alignment horizontal="left" vertical="center" indent="1"/>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115" borderId="175" applyNumberFormat="0" applyProtection="0">
      <alignment horizontal="left" vertical="center" indent="2"/>
    </xf>
    <xf numFmtId="0" fontId="24" fillId="115"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115" borderId="175" applyNumberFormat="0" applyProtection="0">
      <alignment horizontal="left" vertical="center" indent="2"/>
    </xf>
    <xf numFmtId="0" fontId="24" fillId="115" borderId="175" applyNumberFormat="0" applyProtection="0">
      <alignment horizontal="left" vertical="center" indent="2"/>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23" borderId="178" applyNumberFormat="0" applyProtection="0">
      <alignment horizontal="left" vertical="center"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23" borderId="178" applyNumberFormat="0" applyProtection="0">
      <alignment horizontal="left" vertical="center" indent="1"/>
    </xf>
    <xf numFmtId="0" fontId="20" fillId="38" borderId="170" applyNumberFormat="0" applyProtection="0">
      <alignment horizontal="left" vertical="top" indent="1"/>
    </xf>
    <xf numFmtId="0" fontId="20" fillId="38" borderId="170" applyNumberFormat="0" applyProtection="0">
      <alignment horizontal="left" vertical="top" indent="1"/>
    </xf>
    <xf numFmtId="0" fontId="20" fillId="101" borderId="178" applyNumberFormat="0" applyProtection="0">
      <alignment horizontal="left" vertical="center" indent="1"/>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101" borderId="178" applyNumberFormat="0" applyProtection="0">
      <alignment horizontal="left" vertical="center"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101" borderId="178" applyNumberFormat="0" applyProtection="0">
      <alignment horizontal="left" vertical="center" indent="1"/>
    </xf>
    <xf numFmtId="0" fontId="20" fillId="39" borderId="170" applyNumberFormat="0" applyProtection="0">
      <alignment horizontal="left" vertical="top" indent="1"/>
    </xf>
    <xf numFmtId="0" fontId="20" fillId="39" borderId="170" applyNumberFormat="0" applyProtection="0">
      <alignment horizontal="left" vertical="top" indent="1"/>
    </xf>
    <xf numFmtId="0" fontId="20" fillId="112" borderId="178" applyNumberFormat="0" applyProtection="0">
      <alignment horizontal="left" vertical="center" indent="1"/>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4" fillId="0" borderId="175" applyNumberFormat="0" applyProtection="0">
      <alignment horizontal="left" vertical="center" indent="2"/>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112" borderId="178" applyNumberFormat="0" applyProtection="0">
      <alignment horizontal="left" vertical="center"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112" borderId="178" applyNumberFormat="0" applyProtection="0">
      <alignment horizontal="left" vertical="center" indent="1"/>
    </xf>
    <xf numFmtId="0" fontId="20" fillId="3" borderId="170" applyNumberFormat="0" applyProtection="0">
      <alignment horizontal="left" vertical="top" indent="1"/>
    </xf>
    <xf numFmtId="0" fontId="20" fillId="3" borderId="170" applyNumberFormat="0" applyProtection="0">
      <alignment horizontal="left" vertical="top" indent="1"/>
    </xf>
    <xf numFmtId="0" fontId="20" fillId="83" borderId="175" applyNumberFormat="0">
      <protection locked="0"/>
    </xf>
    <xf numFmtId="0" fontId="20" fillId="83" borderId="175" applyNumberFormat="0">
      <protection locked="0"/>
    </xf>
    <xf numFmtId="0" fontId="20" fillId="83" borderId="175" applyNumberFormat="0">
      <protection locked="0"/>
    </xf>
    <xf numFmtId="0" fontId="20" fillId="83" borderId="175" applyNumberFormat="0">
      <protection locked="0"/>
    </xf>
    <xf numFmtId="4" fontId="16" fillId="40" borderId="178" applyNumberFormat="0" applyProtection="0">
      <alignment vertical="center"/>
    </xf>
    <xf numFmtId="4" fontId="38" fillId="0" borderId="175" applyNumberFormat="0" applyProtection="0">
      <alignment horizontal="left" vertical="center" indent="1"/>
    </xf>
    <xf numFmtId="4" fontId="16" fillId="40" borderId="178" applyNumberFormat="0" applyProtection="0">
      <alignment horizontal="left" vertical="center" indent="1"/>
    </xf>
    <xf numFmtId="4" fontId="38" fillId="0" borderId="175" applyNumberFormat="0" applyProtection="0">
      <alignment horizontal="left" vertical="center" indent="1"/>
    </xf>
    <xf numFmtId="4" fontId="16" fillId="40" borderId="178" applyNumberFormat="0" applyProtection="0">
      <alignment horizontal="left" vertical="center" indent="1"/>
    </xf>
    <xf numFmtId="4" fontId="16" fillId="40" borderId="178" applyNumberFormat="0" applyProtection="0">
      <alignment horizontal="left" vertical="center" indent="1"/>
    </xf>
    <xf numFmtId="4" fontId="23" fillId="0" borderId="175" applyNumberFormat="0" applyProtection="0">
      <alignment horizontal="right" vertical="center" wrapText="1"/>
    </xf>
    <xf numFmtId="4" fontId="23" fillId="0" borderId="175" applyNumberFormat="0" applyProtection="0">
      <alignment horizontal="right" vertical="center" wrapText="1"/>
    </xf>
    <xf numFmtId="4" fontId="24" fillId="0" borderId="175" applyNumberFormat="0" applyProtection="0">
      <alignment horizontal="right" vertical="center" wrapText="1"/>
    </xf>
    <xf numFmtId="4" fontId="16" fillId="0" borderId="178" applyNumberFormat="0" applyProtection="0">
      <alignment horizontal="right" vertical="center"/>
    </xf>
    <xf numFmtId="4" fontId="16" fillId="0" borderId="178" applyNumberFormat="0" applyProtection="0">
      <alignment horizontal="right" vertical="center"/>
    </xf>
    <xf numFmtId="4" fontId="23" fillId="0" borderId="175" applyNumberFormat="0" applyProtection="0">
      <alignment horizontal="left" vertical="center" indent="1"/>
    </xf>
    <xf numFmtId="4" fontId="23" fillId="0" borderId="175" applyNumberFormat="0" applyProtection="0">
      <alignment horizontal="left" vertical="center" indent="1"/>
    </xf>
    <xf numFmtId="4" fontId="23" fillId="0" borderId="175" applyNumberFormat="0" applyProtection="0">
      <alignment horizontal="left" vertical="center" indent="1"/>
    </xf>
    <xf numFmtId="4" fontId="23" fillId="0" borderId="175" applyNumberFormat="0" applyProtection="0">
      <alignment horizontal="left" vertical="center" indent="1"/>
    </xf>
    <xf numFmtId="0" fontId="20" fillId="0" borderId="178" applyNumberFormat="0" applyProtection="0">
      <alignment horizontal="left" vertical="center" indent="1"/>
    </xf>
    <xf numFmtId="0" fontId="20" fillId="0" borderId="178" applyNumberFormat="0" applyProtection="0">
      <alignment horizontal="left" vertical="center" indent="1"/>
    </xf>
    <xf numFmtId="0" fontId="25" fillId="43" borderId="175" applyNumberFormat="0" applyProtection="0">
      <alignment horizontal="center" vertical="center" wrapText="1"/>
    </xf>
    <xf numFmtId="0" fontId="20" fillId="0" borderId="178" applyNumberFormat="0" applyProtection="0">
      <alignment horizontal="left" vertical="center" indent="1"/>
    </xf>
    <xf numFmtId="0" fontId="20" fillId="0" borderId="178" applyNumberFormat="0" applyProtection="0">
      <alignment horizontal="left" vertical="center" indent="1"/>
    </xf>
    <xf numFmtId="4" fontId="44" fillId="116" borderId="178" applyNumberFormat="0" applyProtection="0">
      <alignment horizontal="right" vertical="center"/>
    </xf>
    <xf numFmtId="205" fontId="188" fillId="0" borderId="165">
      <alignment horizontal="center"/>
    </xf>
    <xf numFmtId="205" fontId="188" fillId="0" borderId="165">
      <alignment horizontal="center"/>
    </xf>
    <xf numFmtId="205" fontId="188" fillId="0" borderId="165">
      <alignment horizontal="center"/>
    </xf>
    <xf numFmtId="205" fontId="188" fillId="0" borderId="165">
      <alignment horizontal="center"/>
    </xf>
    <xf numFmtId="205" fontId="188" fillId="0" borderId="165">
      <alignment horizontal="center"/>
    </xf>
    <xf numFmtId="205" fontId="188" fillId="0" borderId="165">
      <alignment horizontal="center"/>
    </xf>
    <xf numFmtId="203" fontId="20" fillId="0" borderId="163">
      <protection locked="0"/>
    </xf>
    <xf numFmtId="203" fontId="20" fillId="0" borderId="163">
      <protection locked="0"/>
    </xf>
    <xf numFmtId="203" fontId="20" fillId="0" borderId="163">
      <protection locked="0"/>
    </xf>
    <xf numFmtId="0" fontId="71" fillId="0" borderId="179" applyNumberFormat="0" applyFill="0" applyAlignment="0" applyProtection="0"/>
    <xf numFmtId="0" fontId="71" fillId="0" borderId="179" applyNumberFormat="0" applyFill="0" applyAlignment="0" applyProtection="0"/>
    <xf numFmtId="203" fontId="20" fillId="0" borderId="163">
      <protection locked="0"/>
    </xf>
    <xf numFmtId="203" fontId="20" fillId="0" borderId="163">
      <protection locked="0"/>
    </xf>
    <xf numFmtId="203" fontId="20" fillId="0" borderId="163">
      <protection locked="0"/>
    </xf>
    <xf numFmtId="203" fontId="20" fillId="0" borderId="163">
      <protection locked="0"/>
    </xf>
    <xf numFmtId="203" fontId="20" fillId="0" borderId="163">
      <protection locked="0"/>
    </xf>
    <xf numFmtId="203" fontId="20" fillId="0" borderId="163">
      <protection locked="0"/>
    </xf>
    <xf numFmtId="0" fontId="71" fillId="0" borderId="179" applyNumberFormat="0" applyFill="0" applyAlignment="0" applyProtection="0"/>
    <xf numFmtId="203" fontId="20" fillId="0" borderId="180">
      <protection locked="0"/>
    </xf>
    <xf numFmtId="203" fontId="20" fillId="0" borderId="180">
      <protection locked="0"/>
    </xf>
    <xf numFmtId="0" fontId="71" fillId="0" borderId="179" applyNumberFormat="0" applyFill="0" applyAlignment="0" applyProtection="0"/>
    <xf numFmtId="203" fontId="20" fillId="0" borderId="163">
      <protection locked="0"/>
    </xf>
    <xf numFmtId="203" fontId="20" fillId="0" borderId="163">
      <protection locked="0"/>
    </xf>
    <xf numFmtId="203" fontId="20" fillId="0" borderId="163">
      <protection locked="0"/>
    </xf>
    <xf numFmtId="203" fontId="20" fillId="0" borderId="163">
      <protection locked="0"/>
    </xf>
    <xf numFmtId="203" fontId="20" fillId="0" borderId="163">
      <protection locked="0"/>
    </xf>
    <xf numFmtId="203" fontId="20" fillId="0" borderId="163">
      <protection locked="0"/>
    </xf>
    <xf numFmtId="203" fontId="20" fillId="0" borderId="163">
      <protection locked="0"/>
    </xf>
    <xf numFmtId="203" fontId="20" fillId="0" borderId="163">
      <protection locked="0"/>
    </xf>
    <xf numFmtId="203" fontId="20" fillId="0" borderId="163">
      <protection locked="0"/>
    </xf>
    <xf numFmtId="203" fontId="20" fillId="0" borderId="163">
      <protection locked="0"/>
    </xf>
    <xf numFmtId="203" fontId="20" fillId="0" borderId="163">
      <protection locked="0"/>
    </xf>
    <xf numFmtId="0" fontId="20" fillId="88" borderId="186" applyNumberFormat="0" applyFont="0" applyAlignment="0" applyProtection="0"/>
    <xf numFmtId="0" fontId="20" fillId="88" borderId="184" applyNumberFormat="0" applyFont="0" applyAlignment="0" applyProtection="0"/>
    <xf numFmtId="0" fontId="20" fillId="88" borderId="184" applyNumberFormat="0" applyFont="0" applyAlignment="0" applyProtection="0"/>
    <xf numFmtId="0" fontId="20" fillId="88" borderId="184" applyNumberFormat="0" applyFont="0" applyAlignment="0" applyProtection="0"/>
    <xf numFmtId="0" fontId="20" fillId="88" borderId="184" applyNumberFormat="0" applyFont="0" applyAlignment="0" applyProtection="0"/>
    <xf numFmtId="0" fontId="20" fillId="88" borderId="184" applyNumberFormat="0" applyFont="0" applyAlignment="0" applyProtection="0"/>
    <xf numFmtId="0" fontId="66" fillId="88" borderId="186" applyNumberFormat="0" applyFont="0" applyAlignment="0" applyProtection="0"/>
    <xf numFmtId="0" fontId="176" fillId="34" borderId="187" applyNumberFormat="0" applyAlignment="0" applyProtection="0"/>
    <xf numFmtId="0" fontId="176" fillId="90" borderId="187" applyNumberFormat="0" applyAlignment="0" applyProtection="0"/>
    <xf numFmtId="0" fontId="176" fillId="90" borderId="187" applyNumberFormat="0" applyAlignment="0" applyProtection="0"/>
    <xf numFmtId="0" fontId="176" fillId="34" borderId="187" applyNumberFormat="0" applyAlignment="0" applyProtection="0"/>
    <xf numFmtId="0" fontId="176" fillId="90" borderId="187" applyNumberFormat="0" applyAlignment="0" applyProtection="0"/>
    <xf numFmtId="0" fontId="176" fillId="90" borderId="187" applyNumberFormat="0" applyAlignment="0" applyProtection="0"/>
    <xf numFmtId="0" fontId="176" fillId="90" borderId="187" applyNumberFormat="0" applyAlignment="0" applyProtection="0"/>
    <xf numFmtId="0" fontId="176" fillId="90" borderId="187" applyNumberFormat="0" applyAlignment="0" applyProtection="0"/>
    <xf numFmtId="0" fontId="176" fillId="90" borderId="187" applyNumberFormat="0" applyAlignment="0" applyProtection="0"/>
    <xf numFmtId="4" fontId="53" fillId="103" borderId="183" applyNumberFormat="0" applyProtection="0">
      <alignment horizontal="right" vertical="center" wrapText="1"/>
    </xf>
    <xf numFmtId="4" fontId="53" fillId="103" borderId="183" applyNumberFormat="0" applyProtection="0">
      <alignment horizontal="right" vertical="center" wrapText="1"/>
    </xf>
    <xf numFmtId="4" fontId="16" fillId="0" borderId="187" applyNumberFormat="0" applyProtection="0">
      <alignment vertical="center"/>
    </xf>
    <xf numFmtId="4" fontId="16" fillId="0" borderId="187" applyNumberFormat="0" applyProtection="0">
      <alignment vertical="center"/>
    </xf>
    <xf numFmtId="4" fontId="16" fillId="0" borderId="187" applyNumberFormat="0" applyProtection="0">
      <alignment horizontal="left" vertical="center" indent="1"/>
    </xf>
    <xf numFmtId="4" fontId="16" fillId="19" borderId="187" applyNumberFormat="0" applyProtection="0">
      <alignment horizontal="left" vertical="center" indent="1"/>
    </xf>
    <xf numFmtId="4" fontId="25" fillId="22" borderId="183" applyNumberFormat="0" applyProtection="0">
      <alignment horizontal="left" vertical="center"/>
    </xf>
    <xf numFmtId="0" fontId="20" fillId="0" borderId="187" applyNumberFormat="0" applyProtection="0">
      <alignment horizontal="left" vertical="center" indent="1"/>
    </xf>
    <xf numFmtId="4" fontId="16" fillId="2" borderId="187" applyNumberFormat="0" applyProtection="0">
      <alignment horizontal="right" vertical="center"/>
    </xf>
    <xf numFmtId="4" fontId="16" fillId="105" borderId="187" applyNumberFormat="0" applyProtection="0">
      <alignment horizontal="right" vertical="center"/>
    </xf>
    <xf numFmtId="4" fontId="16" fillId="42" borderId="187" applyNumberFormat="0" applyProtection="0">
      <alignment horizontal="right" vertical="center"/>
    </xf>
    <xf numFmtId="4" fontId="16" fillId="106" borderId="187" applyNumberFormat="0" applyProtection="0">
      <alignment horizontal="right" vertical="center"/>
    </xf>
    <xf numFmtId="4" fontId="16" fillId="107" borderId="187" applyNumberFormat="0" applyProtection="0">
      <alignment horizontal="right" vertical="center"/>
    </xf>
    <xf numFmtId="4" fontId="16" fillId="108" borderId="187" applyNumberFormat="0" applyProtection="0">
      <alignment horizontal="right" vertical="center"/>
    </xf>
    <xf numFmtId="4" fontId="16" fillId="109" borderId="187" applyNumberFormat="0" applyProtection="0">
      <alignment horizontal="right" vertical="center"/>
    </xf>
    <xf numFmtId="4" fontId="16" fillId="110" borderId="187" applyNumberFormat="0" applyProtection="0">
      <alignment horizontal="right" vertical="center"/>
    </xf>
    <xf numFmtId="4" fontId="16" fillId="111" borderId="187" applyNumberFormat="0" applyProtection="0">
      <alignment horizontal="right" vertical="center"/>
    </xf>
    <xf numFmtId="0" fontId="20" fillId="112" borderId="187" applyNumberFormat="0" applyProtection="0">
      <alignment horizontal="left" vertical="center" indent="1"/>
    </xf>
    <xf numFmtId="0" fontId="24" fillId="113" borderId="183" applyNumberFormat="0" applyProtection="0">
      <alignment horizontal="left" vertical="center" indent="2"/>
    </xf>
    <xf numFmtId="0" fontId="24" fillId="113" borderId="183" applyNumberFormat="0" applyProtection="0">
      <alignment horizontal="left" vertical="center" indent="2"/>
    </xf>
    <xf numFmtId="0" fontId="25" fillId="114" borderId="183" applyNumberFormat="0" applyProtection="0">
      <alignment horizontal="left" vertical="center" indent="2"/>
    </xf>
    <xf numFmtId="0" fontId="25" fillId="114" borderId="183" applyNumberFormat="0" applyProtection="0">
      <alignment horizontal="left" vertical="center" indent="2"/>
    </xf>
    <xf numFmtId="0" fontId="24" fillId="113" borderId="183" applyNumberFormat="0" applyProtection="0">
      <alignment horizontal="left" vertical="center" indent="2"/>
    </xf>
    <xf numFmtId="0" fontId="25" fillId="114" borderId="183" applyNumberFormat="0" applyProtection="0">
      <alignment horizontal="left" vertical="center" indent="2"/>
    </xf>
    <xf numFmtId="0" fontId="24" fillId="0" borderId="183" applyNumberFormat="0" applyProtection="0">
      <alignment horizontal="left" vertical="center" indent="2"/>
    </xf>
    <xf numFmtId="0" fontId="20" fillId="49" borderId="187" applyNumberFormat="0" applyProtection="0">
      <alignment horizontal="left" vertical="center"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113" borderId="183" applyNumberFormat="0" applyProtection="0">
      <alignment horizontal="left" vertical="center" indent="2"/>
    </xf>
    <xf numFmtId="0" fontId="25" fillId="114" borderId="183" applyNumberFormat="0" applyProtection="0">
      <alignment horizontal="left" vertical="center" indent="2"/>
    </xf>
    <xf numFmtId="0" fontId="24" fillId="113" borderId="183" applyNumberFormat="0" applyProtection="0">
      <alignment horizontal="left" vertical="center" indent="2"/>
    </xf>
    <xf numFmtId="0" fontId="24" fillId="113" borderId="183" applyNumberFormat="0" applyProtection="0">
      <alignment horizontal="left" vertical="center" indent="2"/>
    </xf>
    <xf numFmtId="0" fontId="25" fillId="114" borderId="183" applyNumberFormat="0" applyProtection="0">
      <alignment horizontal="left" vertical="center" indent="2"/>
    </xf>
    <xf numFmtId="0" fontId="25" fillId="114" borderId="183" applyNumberFormat="0" applyProtection="0">
      <alignment horizontal="left" vertical="center" indent="2"/>
    </xf>
    <xf numFmtId="0" fontId="25" fillId="114" borderId="183" applyNumberFormat="0" applyProtection="0">
      <alignment horizontal="left" vertical="center" indent="2"/>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49" borderId="187" applyNumberFormat="0" applyProtection="0">
      <alignment horizontal="left" vertical="center"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0" fillId="49" borderId="187" applyNumberFormat="0" applyProtection="0">
      <alignment horizontal="left" vertical="center" indent="1"/>
    </xf>
    <xf numFmtId="0" fontId="20" fillId="35" borderId="182" applyNumberFormat="0" applyProtection="0">
      <alignment horizontal="left" vertical="top" indent="1"/>
    </xf>
    <xf numFmtId="0" fontId="20" fillId="35" borderId="182" applyNumberFormat="0" applyProtection="0">
      <alignment horizontal="left" vertical="top"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115"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0" fillId="23" borderId="187" applyNumberFormat="0" applyProtection="0">
      <alignment horizontal="left" vertical="center"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115" borderId="183" applyNumberFormat="0" applyProtection="0">
      <alignment horizontal="left" vertical="center" indent="2"/>
    </xf>
    <xf numFmtId="0" fontId="24" fillId="115"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115" borderId="183" applyNumberFormat="0" applyProtection="0">
      <alignment horizontal="left" vertical="center" indent="2"/>
    </xf>
    <xf numFmtId="0" fontId="24" fillId="115" borderId="183" applyNumberFormat="0" applyProtection="0">
      <alignment horizontal="left" vertical="center" indent="2"/>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23" borderId="187" applyNumberFormat="0" applyProtection="0">
      <alignment horizontal="left" vertical="center"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23" borderId="187" applyNumberFormat="0" applyProtection="0">
      <alignment horizontal="left" vertical="center" indent="1"/>
    </xf>
    <xf numFmtId="0" fontId="20" fillId="38" borderId="182" applyNumberFormat="0" applyProtection="0">
      <alignment horizontal="left" vertical="top" indent="1"/>
    </xf>
    <xf numFmtId="0" fontId="20" fillId="38" borderId="182" applyNumberFormat="0" applyProtection="0">
      <alignment horizontal="left" vertical="top" indent="1"/>
    </xf>
    <xf numFmtId="0" fontId="20" fillId="101" borderId="187" applyNumberFormat="0" applyProtection="0">
      <alignment horizontal="left" vertical="center"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101" borderId="187" applyNumberFormat="0" applyProtection="0">
      <alignment horizontal="left" vertical="center"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101" borderId="187" applyNumberFormat="0" applyProtection="0">
      <alignment horizontal="left" vertical="center" indent="1"/>
    </xf>
    <xf numFmtId="0" fontId="20" fillId="39" borderId="182" applyNumberFormat="0" applyProtection="0">
      <alignment horizontal="left" vertical="top" indent="1"/>
    </xf>
    <xf numFmtId="0" fontId="20" fillId="39" borderId="182" applyNumberFormat="0" applyProtection="0">
      <alignment horizontal="left" vertical="top" indent="1"/>
    </xf>
    <xf numFmtId="0" fontId="20" fillId="112" borderId="187" applyNumberFormat="0" applyProtection="0">
      <alignment horizontal="left" vertical="center"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112" borderId="187" applyNumberFormat="0" applyProtection="0">
      <alignment horizontal="left" vertical="center"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112" borderId="187" applyNumberFormat="0" applyProtection="0">
      <alignment horizontal="left" vertical="center" indent="1"/>
    </xf>
    <xf numFmtId="0" fontId="20" fillId="3" borderId="182" applyNumberFormat="0" applyProtection="0">
      <alignment horizontal="left" vertical="top" indent="1"/>
    </xf>
    <xf numFmtId="0" fontId="20" fillId="3" borderId="182" applyNumberFormat="0" applyProtection="0">
      <alignment horizontal="left" vertical="top" indent="1"/>
    </xf>
    <xf numFmtId="0" fontId="20" fillId="83" borderId="183" applyNumberFormat="0">
      <protection locked="0"/>
    </xf>
    <xf numFmtId="0" fontId="20" fillId="83" borderId="183" applyNumberFormat="0">
      <protection locked="0"/>
    </xf>
    <xf numFmtId="0" fontId="20" fillId="83" borderId="183" applyNumberFormat="0">
      <protection locked="0"/>
    </xf>
    <xf numFmtId="0" fontId="20" fillId="83" borderId="183" applyNumberFormat="0">
      <protection locked="0"/>
    </xf>
    <xf numFmtId="4" fontId="16" fillId="40" borderId="187" applyNumberFormat="0" applyProtection="0">
      <alignment vertical="center"/>
    </xf>
    <xf numFmtId="4" fontId="38" fillId="0" borderId="183" applyNumberFormat="0" applyProtection="0">
      <alignment horizontal="left" vertical="center" indent="1"/>
    </xf>
    <xf numFmtId="4" fontId="16" fillId="40" borderId="187" applyNumberFormat="0" applyProtection="0">
      <alignment horizontal="left" vertical="center" indent="1"/>
    </xf>
    <xf numFmtId="4" fontId="38" fillId="0" borderId="183" applyNumberFormat="0" applyProtection="0">
      <alignment horizontal="left" vertical="center" indent="1"/>
    </xf>
    <xf numFmtId="4" fontId="16" fillId="40" borderId="187" applyNumberFormat="0" applyProtection="0">
      <alignment horizontal="left" vertical="center" indent="1"/>
    </xf>
    <xf numFmtId="4" fontId="16" fillId="40" borderId="187" applyNumberFormat="0" applyProtection="0">
      <alignment horizontal="left" vertical="center" indent="1"/>
    </xf>
    <xf numFmtId="4" fontId="23" fillId="0" borderId="183" applyNumberFormat="0" applyProtection="0">
      <alignment horizontal="right" vertical="center" wrapText="1"/>
    </xf>
    <xf numFmtId="4" fontId="23" fillId="0" borderId="183" applyNumberFormat="0" applyProtection="0">
      <alignment horizontal="right" vertical="center" wrapText="1"/>
    </xf>
    <xf numFmtId="4" fontId="24" fillId="0" borderId="183" applyNumberFormat="0" applyProtection="0">
      <alignment horizontal="right" vertical="center" wrapText="1"/>
    </xf>
    <xf numFmtId="4" fontId="16" fillId="0" borderId="187" applyNumberFormat="0" applyProtection="0">
      <alignment horizontal="right" vertical="center"/>
    </xf>
    <xf numFmtId="4" fontId="16" fillId="0" borderId="187" applyNumberFormat="0" applyProtection="0">
      <alignment horizontal="right" vertical="center"/>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4" fontId="23" fillId="0" borderId="183" applyNumberFormat="0" applyProtection="0">
      <alignment horizontal="left" vertical="center" indent="1"/>
    </xf>
    <xf numFmtId="0" fontId="20" fillId="0" borderId="187" applyNumberFormat="0" applyProtection="0">
      <alignment horizontal="left" vertical="center" indent="1"/>
    </xf>
    <xf numFmtId="0" fontId="20" fillId="0" borderId="187" applyNumberFormat="0" applyProtection="0">
      <alignment horizontal="left" vertical="center" indent="1"/>
    </xf>
    <xf numFmtId="0" fontId="25" fillId="43" borderId="183" applyNumberFormat="0" applyProtection="0">
      <alignment horizontal="center" vertical="center" wrapText="1"/>
    </xf>
    <xf numFmtId="0" fontId="20" fillId="0" borderId="187" applyNumberFormat="0" applyProtection="0">
      <alignment horizontal="left" vertical="center" indent="1"/>
    </xf>
    <xf numFmtId="0" fontId="20" fillId="0" borderId="187" applyNumberFormat="0" applyProtection="0">
      <alignment horizontal="left" vertical="center" indent="1"/>
    </xf>
    <xf numFmtId="4" fontId="44" fillId="116" borderId="187" applyNumberFormat="0" applyProtection="0">
      <alignment horizontal="right" vertical="center"/>
    </xf>
    <xf numFmtId="205" fontId="188" fillId="0" borderId="181">
      <alignment horizontal="center"/>
    </xf>
    <xf numFmtId="205" fontId="188" fillId="0" borderId="181">
      <alignment horizontal="center"/>
    </xf>
    <xf numFmtId="205" fontId="188" fillId="0" borderId="181">
      <alignment horizontal="center"/>
    </xf>
    <xf numFmtId="205" fontId="188" fillId="0" borderId="181">
      <alignment horizontal="center"/>
    </xf>
    <xf numFmtId="205" fontId="188" fillId="0" borderId="181">
      <alignment horizontal="center"/>
    </xf>
    <xf numFmtId="205" fontId="188" fillId="0" borderId="181">
      <alignment horizontal="center"/>
    </xf>
    <xf numFmtId="0" fontId="71" fillId="0" borderId="188" applyNumberFormat="0" applyFill="0" applyAlignment="0" applyProtection="0"/>
    <xf numFmtId="0" fontId="71" fillId="0" borderId="188" applyNumberFormat="0" applyFill="0" applyAlignment="0" applyProtection="0"/>
    <xf numFmtId="0" fontId="71" fillId="0" borderId="188" applyNumberFormat="0" applyFill="0" applyAlignment="0" applyProtection="0"/>
    <xf numFmtId="203" fontId="20" fillId="0" borderId="189">
      <protection locked="0"/>
    </xf>
    <xf numFmtId="203" fontId="20" fillId="0" borderId="189">
      <protection locked="0"/>
    </xf>
    <xf numFmtId="0" fontId="71" fillId="0" borderId="188" applyNumberFormat="0" applyFill="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13" applyNumberFormat="0" applyFont="0" applyAlignment="0" applyProtection="0"/>
    <xf numFmtId="9" fontId="3" fillId="0" borderId="0" applyFont="0" applyFill="0" applyBorder="0" applyAlignment="0" applyProtection="0"/>
    <xf numFmtId="4" fontId="29" fillId="18" borderId="183" applyNumberFormat="0" applyProtection="0">
      <alignment horizontal="right" vertical="center" wrapText="1"/>
    </xf>
    <xf numFmtId="4" fontId="29" fillId="18" borderId="183" applyNumberFormat="0" applyProtection="0">
      <alignment horizontal="right" vertical="center" wrapText="1"/>
    </xf>
    <xf numFmtId="4" fontId="29" fillId="18" borderId="183" applyNumberFormat="0" applyProtection="0">
      <alignment horizontal="right" vertical="center" wrapText="1"/>
    </xf>
    <xf numFmtId="4" fontId="29" fillId="18" borderId="183" applyNumberFormat="0" applyProtection="0">
      <alignment horizontal="right" vertical="center" wrapText="1"/>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29" fillId="18" borderId="183" applyNumberFormat="0" applyProtection="0">
      <alignment horizontal="left" vertical="center" indent="1"/>
    </xf>
    <xf numFmtId="4" fontId="29" fillId="18" borderId="183" applyNumberFormat="0" applyProtection="0">
      <alignment horizontal="left" vertical="center" indent="1"/>
    </xf>
    <xf numFmtId="4" fontId="29" fillId="18" borderId="183" applyNumberFormat="0" applyProtection="0">
      <alignment horizontal="left" vertical="center" indent="1"/>
    </xf>
    <xf numFmtId="4" fontId="29" fillId="18" borderId="183" applyNumberFormat="0" applyProtection="0">
      <alignment horizontal="left" vertical="center" indent="1"/>
    </xf>
    <xf numFmtId="4" fontId="29" fillId="18" borderId="183" applyNumberFormat="0" applyProtection="0">
      <alignment horizontal="left" vertical="center"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4" fontId="25" fillId="22" borderId="183" applyNumberFormat="0" applyProtection="0">
      <alignment horizontal="left" vertical="center"/>
    </xf>
    <xf numFmtId="4" fontId="25" fillId="22" borderId="183" applyNumberFormat="0" applyProtection="0">
      <alignment horizontal="left" vertical="center"/>
    </xf>
    <xf numFmtId="4" fontId="25" fillId="22" borderId="183" applyNumberFormat="0" applyProtection="0">
      <alignment horizontal="left" vertical="center"/>
    </xf>
    <xf numFmtId="4" fontId="25" fillId="22" borderId="183" applyNumberFormat="0" applyProtection="0">
      <alignment horizontal="lef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7" fillId="33" borderId="183" applyNumberFormat="0" applyProtection="0">
      <alignment horizontal="left" vertical="center" indent="1"/>
    </xf>
    <xf numFmtId="4" fontId="17" fillId="33" borderId="183" applyNumberFormat="0" applyProtection="0">
      <alignment horizontal="left" vertical="center" indent="1"/>
    </xf>
    <xf numFmtId="4" fontId="17" fillId="33" borderId="183" applyNumberFormat="0" applyProtection="0">
      <alignment horizontal="left" vertical="center" indent="1"/>
    </xf>
    <xf numFmtId="4" fontId="17" fillId="33" borderId="183" applyNumberFormat="0" applyProtection="0">
      <alignment horizontal="left" vertical="center" indent="1"/>
    </xf>
    <xf numFmtId="4" fontId="17" fillId="33" borderId="183" applyNumberFormat="0" applyProtection="0">
      <alignment horizontal="left" vertical="center" indent="1"/>
    </xf>
    <xf numFmtId="4" fontId="16" fillId="34" borderId="183" applyNumberFormat="0" applyProtection="0">
      <alignment horizontal="left" vertical="center" indent="1"/>
    </xf>
    <xf numFmtId="4" fontId="16" fillId="34" borderId="183" applyNumberFormat="0" applyProtection="0">
      <alignment horizontal="left" vertical="center" indent="1"/>
    </xf>
    <xf numFmtId="4" fontId="16" fillId="34" borderId="183" applyNumberFormat="0" applyProtection="0">
      <alignment horizontal="left" vertical="center" indent="1"/>
    </xf>
    <xf numFmtId="4" fontId="16" fillId="34" borderId="183" applyNumberFormat="0" applyProtection="0">
      <alignment horizontal="left" vertical="center" indent="1"/>
    </xf>
    <xf numFmtId="4" fontId="16" fillId="34" borderId="183" applyNumberFormat="0" applyProtection="0">
      <alignment horizontal="left" vertical="center" indent="1"/>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0" fontId="24" fillId="0" borderId="183" applyNumberFormat="0" applyProtection="0">
      <alignment horizontal="left" vertical="center" indent="2"/>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4" fillId="0" borderId="183" applyNumberFormat="0" applyProtection="0">
      <alignment horizontal="left" vertical="center" indent="2"/>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83" borderId="183" applyNumberFormat="0">
      <protection locked="0"/>
    </xf>
    <xf numFmtId="0" fontId="20" fillId="83" borderId="183" applyNumberFormat="0">
      <protection locked="0"/>
    </xf>
    <xf numFmtId="0" fontId="20" fillId="83" borderId="183" applyNumberFormat="0">
      <protection locked="0"/>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4" fontId="23" fillId="0" borderId="183" applyNumberFormat="0" applyProtection="0">
      <alignment horizontal="right" vertical="center" wrapText="1"/>
    </xf>
    <xf numFmtId="4" fontId="23" fillId="0" borderId="183" applyNumberFormat="0" applyProtection="0">
      <alignment horizontal="right" vertical="center" wrapText="1"/>
    </xf>
    <xf numFmtId="4" fontId="23" fillId="0" borderId="183" applyNumberFormat="0" applyProtection="0">
      <alignment horizontal="right" vertical="center" wrapText="1"/>
    </xf>
    <xf numFmtId="4" fontId="23" fillId="0" borderId="183" applyNumberFormat="0" applyProtection="0">
      <alignment horizontal="right" vertical="center" wrapText="1"/>
    </xf>
    <xf numFmtId="4" fontId="23" fillId="0" borderId="183" applyNumberFormat="0" applyProtection="0">
      <alignment horizontal="right" vertical="center" wrapText="1"/>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0" fontId="25" fillId="43" borderId="192" applyNumberFormat="0" applyProtection="0">
      <alignment horizontal="center" vertical="center" wrapText="1"/>
    </xf>
    <xf numFmtId="0" fontId="25" fillId="44" borderId="192" applyNumberFormat="0" applyProtection="0">
      <alignment horizontal="center" vertical="top" wrapText="1"/>
    </xf>
    <xf numFmtId="0" fontId="25" fillId="44" borderId="192" applyNumberFormat="0" applyProtection="0">
      <alignment horizontal="center" vertical="top" wrapText="1"/>
    </xf>
    <xf numFmtId="0" fontId="25" fillId="44" borderId="192" applyNumberFormat="0" applyProtection="0">
      <alignment horizontal="center" vertical="top" wrapText="1"/>
    </xf>
    <xf numFmtId="0" fontId="25" fillId="44" borderId="192" applyNumberFormat="0" applyProtection="0">
      <alignment horizontal="center" vertical="top" wrapText="1"/>
    </xf>
    <xf numFmtId="0" fontId="25" fillId="44" borderId="192" applyNumberFormat="0" applyProtection="0">
      <alignment horizontal="center" vertical="top" wrapText="1"/>
    </xf>
    <xf numFmtId="0" fontId="25" fillId="43" borderId="192" applyNumberFormat="0" applyProtection="0">
      <alignment horizontal="center" vertical="center" wrapText="1"/>
    </xf>
    <xf numFmtId="0" fontId="25" fillId="43" borderId="192" applyNumberFormat="0" applyProtection="0">
      <alignment horizontal="center" vertical="center" wrapText="1"/>
    </xf>
    <xf numFmtId="0" fontId="25" fillId="43" borderId="192" applyNumberFormat="0" applyProtection="0">
      <alignment horizontal="center" vertical="center" wrapText="1"/>
    </xf>
    <xf numFmtId="0" fontId="25" fillId="43" borderId="192" applyNumberFormat="0" applyProtection="0">
      <alignment horizontal="center" vertical="center" wrapText="1"/>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23" fillId="0" borderId="183" applyNumberFormat="0" applyProtection="0">
      <alignment horizontal="left" vertical="center" indent="1"/>
    </xf>
    <xf numFmtId="0" fontId="3" fillId="6"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 borderId="13" applyNumberFormat="0" applyFont="0" applyAlignment="0" applyProtection="0"/>
    <xf numFmtId="9" fontId="3" fillId="0" borderId="0" applyFont="0" applyFill="0" applyBorder="0" applyAlignment="0" applyProtection="0"/>
    <xf numFmtId="4" fontId="29" fillId="18" borderId="183" applyNumberFormat="0" applyProtection="0">
      <alignment horizontal="right" vertical="center" wrapText="1"/>
    </xf>
    <xf numFmtId="4" fontId="29" fillId="18" borderId="183" applyNumberFormat="0" applyProtection="0">
      <alignment horizontal="right" vertical="center" wrapText="1"/>
    </xf>
    <xf numFmtId="4" fontId="29" fillId="18" borderId="183" applyNumberFormat="0" applyProtection="0">
      <alignment horizontal="right" vertical="center" wrapText="1"/>
    </xf>
    <xf numFmtId="4" fontId="29" fillId="18" borderId="183" applyNumberFormat="0" applyProtection="0">
      <alignment horizontal="right" vertical="center" wrapText="1"/>
    </xf>
    <xf numFmtId="4" fontId="29" fillId="18" borderId="183" applyNumberFormat="0" applyProtection="0">
      <alignment horizontal="right" vertical="center" wrapText="1"/>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30" fillId="19" borderId="191" applyNumberFormat="0" applyProtection="0">
      <alignment vertical="center"/>
    </xf>
    <xf numFmtId="4" fontId="29" fillId="18" borderId="192" applyNumberFormat="0" applyProtection="0">
      <alignment horizontal="left" vertical="center" indent="1"/>
    </xf>
    <xf numFmtId="4" fontId="29" fillId="18" borderId="192" applyNumberFormat="0" applyProtection="0">
      <alignment horizontal="left" vertical="center" indent="1"/>
    </xf>
    <xf numFmtId="4" fontId="29" fillId="18" borderId="192" applyNumberFormat="0" applyProtection="0">
      <alignment horizontal="left" vertical="center" indent="1"/>
    </xf>
    <xf numFmtId="4" fontId="29" fillId="18" borderId="192" applyNumberFormat="0" applyProtection="0">
      <alignment horizontal="left" vertical="center" indent="1"/>
    </xf>
    <xf numFmtId="4" fontId="29" fillId="18" borderId="192" applyNumberFormat="0" applyProtection="0">
      <alignment horizontal="left" vertical="center"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0" fontId="17" fillId="19" borderId="191" applyNumberFormat="0" applyProtection="0">
      <alignment horizontal="left" vertical="top" indent="1"/>
    </xf>
    <xf numFmtId="4" fontId="25" fillId="22" borderId="192" applyNumberFormat="0" applyProtection="0">
      <alignment horizontal="left" vertical="center"/>
    </xf>
    <xf numFmtId="4" fontId="25" fillId="22" borderId="192" applyNumberFormat="0" applyProtection="0">
      <alignment horizontal="left" vertical="center"/>
    </xf>
    <xf numFmtId="4" fontId="25" fillId="22" borderId="192" applyNumberFormat="0" applyProtection="0">
      <alignment horizontal="left" vertical="center"/>
    </xf>
    <xf numFmtId="4" fontId="25" fillId="22" borderId="192" applyNumberFormat="0" applyProtection="0">
      <alignment horizontal="left" vertical="center"/>
    </xf>
    <xf numFmtId="4" fontId="25" fillId="22" borderId="192" applyNumberFormat="0" applyProtection="0">
      <alignment horizontal="lef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4"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6" fillId="32" borderId="191" applyNumberFormat="0" applyProtection="0">
      <alignment horizontal="right" vertical="center"/>
    </xf>
    <xf numFmtId="4" fontId="17" fillId="33" borderId="192" applyNumberFormat="0" applyProtection="0">
      <alignment horizontal="left" vertical="center" indent="1"/>
    </xf>
    <xf numFmtId="4" fontId="17" fillId="33" borderId="192" applyNumberFormat="0" applyProtection="0">
      <alignment horizontal="left" vertical="center" indent="1"/>
    </xf>
    <xf numFmtId="4" fontId="17" fillId="33" borderId="192" applyNumberFormat="0" applyProtection="0">
      <alignment horizontal="left" vertical="center" indent="1"/>
    </xf>
    <xf numFmtId="4" fontId="17" fillId="33" borderId="192" applyNumberFormat="0" applyProtection="0">
      <alignment horizontal="left" vertical="center" indent="1"/>
    </xf>
    <xf numFmtId="4" fontId="17" fillId="33" borderId="192" applyNumberFormat="0" applyProtection="0">
      <alignment horizontal="left" vertical="center" indent="1"/>
    </xf>
    <xf numFmtId="4" fontId="16" fillId="34" borderId="192" applyNumberFormat="0" applyProtection="0">
      <alignment horizontal="left" vertical="center" indent="1"/>
    </xf>
    <xf numFmtId="4" fontId="16" fillId="34" borderId="192" applyNumberFormat="0" applyProtection="0">
      <alignment horizontal="left" vertical="center" indent="1"/>
    </xf>
    <xf numFmtId="4" fontId="16" fillId="34" borderId="192" applyNumberFormat="0" applyProtection="0">
      <alignment horizontal="left" vertical="center" indent="1"/>
    </xf>
    <xf numFmtId="4" fontId="16" fillId="34" borderId="192" applyNumberFormat="0" applyProtection="0">
      <alignment horizontal="left" vertical="center" indent="1"/>
    </xf>
    <xf numFmtId="4" fontId="16" fillId="34" borderId="192" applyNumberFormat="0" applyProtection="0">
      <alignment horizontal="left" vertical="center" indent="1"/>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4" fontId="16" fillId="36" borderId="191" applyNumberFormat="0" applyProtection="0">
      <alignment horizontal="right" vertical="center"/>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83" borderId="192" applyNumberFormat="0">
      <protection locked="0"/>
    </xf>
    <xf numFmtId="0" fontId="20" fillId="83" borderId="192" applyNumberFormat="0">
      <protection locked="0"/>
    </xf>
    <xf numFmtId="0" fontId="20" fillId="83" borderId="192" applyNumberFormat="0">
      <protection locked="0"/>
    </xf>
    <xf numFmtId="0" fontId="20" fillId="83" borderId="192" applyNumberFormat="0">
      <protection locked="0"/>
    </xf>
    <xf numFmtId="0" fontId="20" fillId="83" borderId="192" applyNumberFormat="0">
      <protection locked="0"/>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16"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0" fontId="16" fillId="40" borderId="191" applyNumberFormat="0" applyProtection="0">
      <alignment horizontal="left" vertical="top" indent="1"/>
    </xf>
    <xf numFmtId="4" fontId="23" fillId="0" borderId="192" applyNumberFormat="0" applyProtection="0">
      <alignment horizontal="right" vertical="center" wrapText="1"/>
    </xf>
    <xf numFmtId="4" fontId="23" fillId="0" borderId="192" applyNumberFormat="0" applyProtection="0">
      <alignment horizontal="right" vertical="center" wrapText="1"/>
    </xf>
    <xf numFmtId="4" fontId="23" fillId="0" borderId="192" applyNumberFormat="0" applyProtection="0">
      <alignment horizontal="right" vertical="center" wrapText="1"/>
    </xf>
    <xf numFmtId="4" fontId="23" fillId="0" borderId="192" applyNumberFormat="0" applyProtection="0">
      <alignment horizontal="right" vertical="center" wrapText="1"/>
    </xf>
    <xf numFmtId="4" fontId="23" fillId="0" borderId="192" applyNumberFormat="0" applyProtection="0">
      <alignment horizontal="right" vertical="center" wrapText="1"/>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35" fillId="41" borderId="191" applyNumberFormat="0" applyProtection="0">
      <alignment horizontal="right" vertical="center"/>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0" fontId="25" fillId="44" borderId="192" applyNumberFormat="0" applyProtection="0">
      <alignment horizontal="center" vertical="top" wrapText="1"/>
    </xf>
    <xf numFmtId="0" fontId="25" fillId="44" borderId="192" applyNumberFormat="0" applyProtection="0">
      <alignment horizontal="center" vertical="top" wrapText="1"/>
    </xf>
    <xf numFmtId="0" fontId="25" fillId="44" borderId="192" applyNumberFormat="0" applyProtection="0">
      <alignment horizontal="center" vertical="top" wrapText="1"/>
    </xf>
    <xf numFmtId="0" fontId="25" fillId="44" borderId="192" applyNumberFormat="0" applyProtection="0">
      <alignment horizontal="center" vertical="top" wrapText="1"/>
    </xf>
    <xf numFmtId="0" fontId="25" fillId="44" borderId="192" applyNumberFormat="0" applyProtection="0">
      <alignment horizontal="center" vertical="top" wrapText="1"/>
    </xf>
    <xf numFmtId="0" fontId="25" fillId="43" borderId="192" applyNumberFormat="0" applyProtection="0">
      <alignment horizontal="center" vertical="center" wrapText="1"/>
    </xf>
    <xf numFmtId="0" fontId="25" fillId="43" borderId="192" applyNumberFormat="0" applyProtection="0">
      <alignment horizontal="center" vertical="center" wrapText="1"/>
    </xf>
    <xf numFmtId="0" fontId="25" fillId="43" borderId="192" applyNumberFormat="0" applyProtection="0">
      <alignment horizontal="center" vertical="center" wrapText="1"/>
    </xf>
    <xf numFmtId="0" fontId="25" fillId="43" borderId="192" applyNumberFormat="0" applyProtection="0">
      <alignment horizontal="center" vertical="center" wrapText="1"/>
    </xf>
    <xf numFmtId="0" fontId="25" fillId="43" borderId="192" applyNumberFormat="0" applyProtection="0">
      <alignment horizontal="center" vertical="center" wrapText="1"/>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0" fontId="3" fillId="0" borderId="0"/>
    <xf numFmtId="9" fontId="3" fillId="0" borderId="0" applyFont="0" applyFill="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7" borderId="0" applyNumberFormat="0" applyBorder="0" applyAlignment="0" applyProtection="0"/>
    <xf numFmtId="0" fontId="126" fillId="34" borderId="193" applyNumberFormat="0" applyAlignment="0" applyProtection="0"/>
    <xf numFmtId="0" fontId="128" fillId="90" borderId="193" applyNumberFormat="0" applyAlignment="0" applyProtection="0"/>
    <xf numFmtId="0" fontId="128" fillId="90" borderId="193" applyNumberFormat="0" applyAlignment="0" applyProtection="0"/>
    <xf numFmtId="0" fontId="126" fillId="34" borderId="193" applyNumberFormat="0" applyAlignment="0" applyProtection="0"/>
    <xf numFmtId="0" fontId="128" fillId="90" borderId="193" applyNumberFormat="0" applyAlignment="0" applyProtection="0"/>
    <xf numFmtId="0" fontId="128" fillId="90" borderId="193" applyNumberFormat="0" applyAlignment="0" applyProtection="0"/>
    <xf numFmtId="0" fontId="128" fillId="90" borderId="193" applyNumberFormat="0" applyAlignment="0" applyProtection="0"/>
    <xf numFmtId="0" fontId="128" fillId="90" borderId="193" applyNumberFormat="0" applyAlignment="0" applyProtection="0"/>
    <xf numFmtId="0" fontId="128" fillId="90" borderId="19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187" fontId="3" fillId="0" borderId="0" applyFont="0" applyFill="0" applyBorder="0" applyProtection="0">
      <alignment horizontal="righ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49" fillId="0" borderId="194">
      <alignment horizontal="left" vertical="center"/>
    </xf>
    <xf numFmtId="0" fontId="149" fillId="0" borderId="194">
      <alignment horizontal="left" vertical="center"/>
    </xf>
    <xf numFmtId="0" fontId="149" fillId="0" borderId="194">
      <alignment horizontal="left" vertical="center"/>
    </xf>
    <xf numFmtId="0" fontId="149" fillId="0" borderId="194">
      <alignment horizontal="left" vertical="center"/>
    </xf>
    <xf numFmtId="0" fontId="149" fillId="0" borderId="194">
      <alignment horizontal="left" vertical="center"/>
    </xf>
    <xf numFmtId="0" fontId="149" fillId="0" borderId="194">
      <alignment horizontal="left" vertical="center"/>
    </xf>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0" fontId="163" fillId="92" borderId="193" applyNumberFormat="0" applyAlignment="0" applyProtection="0"/>
    <xf numFmtId="0" fontId="163" fillId="92" borderId="193" applyNumberFormat="0" applyAlignment="0" applyProtection="0"/>
    <xf numFmtId="0" fontId="163" fillId="92" borderId="193" applyNumberFormat="0" applyAlignment="0" applyProtection="0"/>
    <xf numFmtId="0" fontId="163" fillId="92" borderId="193" applyNumberFormat="0" applyAlignment="0" applyProtection="0"/>
    <xf numFmtId="0" fontId="163" fillId="92" borderId="193" applyNumberFormat="0" applyAlignment="0" applyProtection="0"/>
    <xf numFmtId="0" fontId="163" fillId="92" borderId="193" applyNumberFormat="0" applyAlignment="0" applyProtection="0"/>
    <xf numFmtId="0" fontId="163" fillId="92" borderId="19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88" borderId="195" applyNumberFormat="0" applyFont="0" applyAlignment="0" applyProtection="0"/>
    <xf numFmtId="0" fontId="20" fillId="88" borderId="193" applyNumberFormat="0" applyFont="0" applyAlignment="0" applyProtection="0"/>
    <xf numFmtId="0" fontId="20" fillId="88" borderId="193" applyNumberFormat="0" applyFont="0" applyAlignment="0" applyProtection="0"/>
    <xf numFmtId="0" fontId="20" fillId="88" borderId="193" applyNumberFormat="0" applyFont="0" applyAlignment="0" applyProtection="0"/>
    <xf numFmtId="0" fontId="20" fillId="88" borderId="193" applyNumberFormat="0" applyFont="0" applyAlignment="0" applyProtection="0"/>
    <xf numFmtId="0" fontId="20" fillId="88" borderId="193" applyNumberFormat="0" applyFont="0" applyAlignment="0" applyProtection="0"/>
    <xf numFmtId="0" fontId="3" fillId="5" borderId="13" applyNumberFormat="0" applyFont="0" applyAlignment="0" applyProtection="0"/>
    <xf numFmtId="0" fontId="3" fillId="5" borderId="13" applyNumberFormat="0" applyFont="0" applyAlignment="0" applyProtection="0"/>
    <xf numFmtId="0" fontId="66" fillId="88" borderId="195" applyNumberFormat="0" applyFont="0" applyAlignment="0" applyProtection="0"/>
    <xf numFmtId="0" fontId="176" fillId="34" borderId="196" applyNumberFormat="0" applyAlignment="0" applyProtection="0"/>
    <xf numFmtId="0" fontId="176" fillId="90" borderId="196" applyNumberFormat="0" applyAlignment="0" applyProtection="0"/>
    <xf numFmtId="0" fontId="176" fillId="90" borderId="196" applyNumberFormat="0" applyAlignment="0" applyProtection="0"/>
    <xf numFmtId="0" fontId="176" fillId="34" borderId="196" applyNumberFormat="0" applyAlignment="0" applyProtection="0"/>
    <xf numFmtId="0" fontId="176" fillId="90" borderId="196" applyNumberFormat="0" applyAlignment="0" applyProtection="0"/>
    <xf numFmtId="0" fontId="176" fillId="90" borderId="196" applyNumberFormat="0" applyAlignment="0" applyProtection="0"/>
    <xf numFmtId="0" fontId="176" fillId="90" borderId="196" applyNumberFormat="0" applyAlignment="0" applyProtection="0"/>
    <xf numFmtId="0" fontId="176" fillId="90" borderId="196" applyNumberFormat="0" applyAlignment="0" applyProtection="0"/>
    <xf numFmtId="0" fontId="176" fillId="90" borderId="196"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 fontId="53" fillId="103" borderId="192" applyNumberFormat="0" applyProtection="0">
      <alignment horizontal="right" vertical="center" wrapText="1"/>
    </xf>
    <xf numFmtId="4" fontId="53" fillId="103" borderId="192" applyNumberFormat="0" applyProtection="0">
      <alignment horizontal="right" vertical="center" wrapText="1"/>
    </xf>
    <xf numFmtId="4" fontId="16" fillId="0" borderId="196" applyNumberFormat="0" applyProtection="0">
      <alignment vertical="center"/>
    </xf>
    <xf numFmtId="4" fontId="16" fillId="0" borderId="196" applyNumberFormat="0" applyProtection="0">
      <alignment vertical="center"/>
    </xf>
    <xf numFmtId="4" fontId="16" fillId="0" borderId="196" applyNumberFormat="0" applyProtection="0">
      <alignment horizontal="left" vertical="center" indent="1"/>
    </xf>
    <xf numFmtId="4" fontId="16" fillId="19" borderId="196" applyNumberFormat="0" applyProtection="0">
      <alignment horizontal="left" vertical="center" indent="1"/>
    </xf>
    <xf numFmtId="4" fontId="25" fillId="22" borderId="192" applyNumberFormat="0" applyProtection="0">
      <alignment horizontal="left" vertical="center"/>
    </xf>
    <xf numFmtId="0" fontId="20" fillId="0" borderId="196" applyNumberFormat="0" applyProtection="0">
      <alignment horizontal="left" vertical="center" indent="1"/>
    </xf>
    <xf numFmtId="4" fontId="16" fillId="2" borderId="196" applyNumberFormat="0" applyProtection="0">
      <alignment horizontal="right" vertical="center"/>
    </xf>
    <xf numFmtId="4" fontId="16" fillId="105" borderId="196" applyNumberFormat="0" applyProtection="0">
      <alignment horizontal="right" vertical="center"/>
    </xf>
    <xf numFmtId="4" fontId="16" fillId="42" borderId="196" applyNumberFormat="0" applyProtection="0">
      <alignment horizontal="right" vertical="center"/>
    </xf>
    <xf numFmtId="4" fontId="16" fillId="106" borderId="196" applyNumberFormat="0" applyProtection="0">
      <alignment horizontal="right" vertical="center"/>
    </xf>
    <xf numFmtId="4" fontId="16" fillId="107" borderId="196" applyNumberFormat="0" applyProtection="0">
      <alignment horizontal="right" vertical="center"/>
    </xf>
    <xf numFmtId="4" fontId="16" fillId="108" borderId="196" applyNumberFormat="0" applyProtection="0">
      <alignment horizontal="right" vertical="center"/>
    </xf>
    <xf numFmtId="4" fontId="16" fillId="109" borderId="196" applyNumberFormat="0" applyProtection="0">
      <alignment horizontal="right" vertical="center"/>
    </xf>
    <xf numFmtId="4" fontId="16" fillId="110" borderId="196" applyNumberFormat="0" applyProtection="0">
      <alignment horizontal="right" vertical="center"/>
    </xf>
    <xf numFmtId="4" fontId="16" fillId="111" borderId="196" applyNumberFormat="0" applyProtection="0">
      <alignment horizontal="right" vertical="center"/>
    </xf>
    <xf numFmtId="0" fontId="20" fillId="112" borderId="196" applyNumberFormat="0" applyProtection="0">
      <alignment horizontal="left" vertical="center" indent="1"/>
    </xf>
    <xf numFmtId="0" fontId="24" fillId="113" borderId="192" applyNumberFormat="0" applyProtection="0">
      <alignment horizontal="left" vertical="center" indent="2"/>
    </xf>
    <xf numFmtId="0" fontId="24" fillId="113" borderId="192" applyNumberFormat="0" applyProtection="0">
      <alignment horizontal="left" vertical="center" indent="2"/>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4" fillId="113" borderId="192" applyNumberFormat="0" applyProtection="0">
      <alignment horizontal="left" vertical="center" indent="2"/>
    </xf>
    <xf numFmtId="0" fontId="25" fillId="114" borderId="192" applyNumberFormat="0" applyProtection="0">
      <alignment horizontal="left" vertical="center" indent="2"/>
    </xf>
    <xf numFmtId="0" fontId="24" fillId="0" borderId="192" applyNumberFormat="0" applyProtection="0">
      <alignment horizontal="left" vertical="center" indent="2"/>
    </xf>
    <xf numFmtId="0" fontId="20" fillId="49" borderId="196" applyNumberFormat="0" applyProtection="0">
      <alignment horizontal="left" vertical="center"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113" borderId="192" applyNumberFormat="0" applyProtection="0">
      <alignment horizontal="left" vertical="center" indent="2"/>
    </xf>
    <xf numFmtId="0" fontId="25" fillId="114" borderId="192" applyNumberFormat="0" applyProtection="0">
      <alignment horizontal="left" vertical="center" indent="2"/>
    </xf>
    <xf numFmtId="0" fontId="24" fillId="113" borderId="192" applyNumberFormat="0" applyProtection="0">
      <alignment horizontal="left" vertical="center" indent="2"/>
    </xf>
    <xf numFmtId="0" fontId="24" fillId="113" borderId="192" applyNumberFormat="0" applyProtection="0">
      <alignment horizontal="left" vertical="center" indent="2"/>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49" borderId="196" applyNumberFormat="0" applyProtection="0">
      <alignment horizontal="left" vertical="center"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49" borderId="196" applyNumberFormat="0" applyProtection="0">
      <alignment horizontal="left" vertical="center"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115"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23" borderId="196" applyNumberFormat="0" applyProtection="0">
      <alignment horizontal="left" vertical="center"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115" borderId="192" applyNumberFormat="0" applyProtection="0">
      <alignment horizontal="left" vertical="center" indent="2"/>
    </xf>
    <xf numFmtId="0" fontId="24" fillId="115"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115" borderId="192" applyNumberFormat="0" applyProtection="0">
      <alignment horizontal="left" vertical="center" indent="2"/>
    </xf>
    <xf numFmtId="0" fontId="24" fillId="115" borderId="192" applyNumberFormat="0" applyProtection="0">
      <alignment horizontal="left" vertical="center" indent="2"/>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23" borderId="196" applyNumberFormat="0" applyProtection="0">
      <alignment horizontal="left" vertical="center"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23" borderId="196" applyNumberFormat="0" applyProtection="0">
      <alignment horizontal="left" vertical="center"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101" borderId="196" applyNumberFormat="0" applyProtection="0">
      <alignment horizontal="left" vertical="center"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101" borderId="196" applyNumberFormat="0" applyProtection="0">
      <alignment horizontal="left" vertical="center"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101" borderId="196" applyNumberFormat="0" applyProtection="0">
      <alignment horizontal="left" vertical="center"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112" borderId="196" applyNumberFormat="0" applyProtection="0">
      <alignment horizontal="left" vertical="center"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112" borderId="196" applyNumberFormat="0" applyProtection="0">
      <alignment horizontal="left" vertical="center"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112" borderId="196" applyNumberFormat="0" applyProtection="0">
      <alignment horizontal="left" vertical="center"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83" borderId="192" applyNumberFormat="0">
      <protection locked="0"/>
    </xf>
    <xf numFmtId="0" fontId="20" fillId="83" borderId="192" applyNumberFormat="0">
      <protection locked="0"/>
    </xf>
    <xf numFmtId="0" fontId="20" fillId="83" borderId="192" applyNumberFormat="0">
      <protection locked="0"/>
    </xf>
    <xf numFmtId="0" fontId="20" fillId="83" borderId="192" applyNumberFormat="0">
      <protection locked="0"/>
    </xf>
    <xf numFmtId="4" fontId="16" fillId="40" borderId="196" applyNumberFormat="0" applyProtection="0">
      <alignment vertical="center"/>
    </xf>
    <xf numFmtId="4" fontId="38" fillId="0" borderId="192" applyNumberFormat="0" applyProtection="0">
      <alignment horizontal="left" vertical="center" indent="1"/>
    </xf>
    <xf numFmtId="4" fontId="16" fillId="40" borderId="196" applyNumberFormat="0" applyProtection="0">
      <alignment horizontal="left" vertical="center" indent="1"/>
    </xf>
    <xf numFmtId="4" fontId="38" fillId="0" borderId="192" applyNumberFormat="0" applyProtection="0">
      <alignment horizontal="left" vertical="center" indent="1"/>
    </xf>
    <xf numFmtId="4" fontId="16" fillId="40" borderId="196" applyNumberFormat="0" applyProtection="0">
      <alignment horizontal="left" vertical="center" indent="1"/>
    </xf>
    <xf numFmtId="4" fontId="16" fillId="40" borderId="196" applyNumberFormat="0" applyProtection="0">
      <alignment horizontal="left" vertical="center" indent="1"/>
    </xf>
    <xf numFmtId="4" fontId="23" fillId="0" borderId="192" applyNumberFormat="0" applyProtection="0">
      <alignment horizontal="right" vertical="center" wrapText="1"/>
    </xf>
    <xf numFmtId="4" fontId="23" fillId="0" borderId="192" applyNumberFormat="0" applyProtection="0">
      <alignment horizontal="right" vertical="center" wrapText="1"/>
    </xf>
    <xf numFmtId="4" fontId="24" fillId="0" borderId="192" applyNumberFormat="0" applyProtection="0">
      <alignment horizontal="right" vertical="center" wrapText="1"/>
    </xf>
    <xf numFmtId="4" fontId="16" fillId="0" borderId="196" applyNumberFormat="0" applyProtection="0">
      <alignment horizontal="right" vertical="center"/>
    </xf>
    <xf numFmtId="4" fontId="16" fillId="0" borderId="196" applyNumberFormat="0" applyProtection="0">
      <alignment horizontal="right" vertical="center"/>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0" fontId="20" fillId="0" borderId="196" applyNumberFormat="0" applyProtection="0">
      <alignment horizontal="left" vertical="center" indent="1"/>
    </xf>
    <xf numFmtId="0" fontId="20" fillId="0" borderId="196" applyNumberFormat="0" applyProtection="0">
      <alignment horizontal="left" vertical="center" indent="1"/>
    </xf>
    <xf numFmtId="0" fontId="25" fillId="43" borderId="192" applyNumberFormat="0" applyProtection="0">
      <alignment horizontal="center" vertical="center" wrapText="1"/>
    </xf>
    <xf numFmtId="0" fontId="20" fillId="0" borderId="196" applyNumberFormat="0" applyProtection="0">
      <alignment horizontal="left" vertical="center" indent="1"/>
    </xf>
    <xf numFmtId="0" fontId="20" fillId="0" borderId="196" applyNumberFormat="0" applyProtection="0">
      <alignment horizontal="left" vertical="center" indent="1"/>
    </xf>
    <xf numFmtId="4" fontId="44" fillId="116" borderId="196" applyNumberFormat="0" applyProtection="0">
      <alignment horizontal="right" vertical="center"/>
    </xf>
    <xf numFmtId="205" fontId="188" fillId="0" borderId="190">
      <alignment horizontal="center"/>
    </xf>
    <xf numFmtId="205" fontId="188" fillId="0" borderId="190">
      <alignment horizontal="center"/>
    </xf>
    <xf numFmtId="205" fontId="188" fillId="0" borderId="190">
      <alignment horizontal="center"/>
    </xf>
    <xf numFmtId="205" fontId="188" fillId="0" borderId="190">
      <alignment horizontal="center"/>
    </xf>
    <xf numFmtId="205" fontId="188" fillId="0" borderId="190">
      <alignment horizontal="center"/>
    </xf>
    <xf numFmtId="205" fontId="188" fillId="0" borderId="190">
      <alignment horizontal="center"/>
    </xf>
    <xf numFmtId="203" fontId="20" fillId="0" borderId="189">
      <protection locked="0"/>
    </xf>
    <xf numFmtId="203" fontId="20" fillId="0" borderId="189">
      <protection locked="0"/>
    </xf>
    <xf numFmtId="203" fontId="20" fillId="0" borderId="189">
      <protection locked="0"/>
    </xf>
    <xf numFmtId="0" fontId="71" fillId="0" borderId="197" applyNumberFormat="0" applyFill="0" applyAlignment="0" applyProtection="0"/>
    <xf numFmtId="0" fontId="71" fillId="0" borderId="197" applyNumberFormat="0" applyFill="0" applyAlignment="0" applyProtection="0"/>
    <xf numFmtId="203" fontId="20" fillId="0" borderId="189">
      <protection locked="0"/>
    </xf>
    <xf numFmtId="203" fontId="20" fillId="0" borderId="189">
      <protection locked="0"/>
    </xf>
    <xf numFmtId="203" fontId="20" fillId="0" borderId="189">
      <protection locked="0"/>
    </xf>
    <xf numFmtId="203" fontId="20" fillId="0" borderId="189">
      <protection locked="0"/>
    </xf>
    <xf numFmtId="203" fontId="20" fillId="0" borderId="189">
      <protection locked="0"/>
    </xf>
    <xf numFmtId="203" fontId="20" fillId="0" borderId="189">
      <protection locked="0"/>
    </xf>
    <xf numFmtId="0" fontId="71" fillId="0" borderId="197" applyNumberFormat="0" applyFill="0" applyAlignment="0" applyProtection="0"/>
    <xf numFmtId="203" fontId="20" fillId="0" borderId="198">
      <protection locked="0"/>
    </xf>
    <xf numFmtId="203" fontId="20" fillId="0" borderId="198">
      <protection locked="0"/>
    </xf>
    <xf numFmtId="0" fontId="71" fillId="0" borderId="197" applyNumberFormat="0" applyFill="0" applyAlignment="0" applyProtection="0"/>
    <xf numFmtId="203" fontId="20" fillId="0" borderId="189">
      <protection locked="0"/>
    </xf>
    <xf numFmtId="203" fontId="20" fillId="0" borderId="189">
      <protection locked="0"/>
    </xf>
    <xf numFmtId="203" fontId="20" fillId="0" borderId="189">
      <protection locked="0"/>
    </xf>
    <xf numFmtId="203" fontId="20" fillId="0" borderId="189">
      <protection locked="0"/>
    </xf>
    <xf numFmtId="203" fontId="20" fillId="0" borderId="189">
      <protection locked="0"/>
    </xf>
    <xf numFmtId="203" fontId="20" fillId="0" borderId="189">
      <protection locked="0"/>
    </xf>
    <xf numFmtId="203" fontId="20" fillId="0" borderId="189">
      <protection locked="0"/>
    </xf>
    <xf numFmtId="203" fontId="20" fillId="0" borderId="189">
      <protection locked="0"/>
    </xf>
    <xf numFmtId="203" fontId="20" fillId="0" borderId="189">
      <protection locked="0"/>
    </xf>
    <xf numFmtId="203" fontId="20" fillId="0" borderId="189">
      <protection locked="0"/>
    </xf>
    <xf numFmtId="203" fontId="20" fillId="0" borderId="189">
      <protection locked="0"/>
    </xf>
    <xf numFmtId="0" fontId="20" fillId="39" borderId="207" applyNumberFormat="0" applyProtection="0">
      <alignment horizontal="left" vertical="top" indent="1"/>
    </xf>
    <xf numFmtId="0" fontId="24" fillId="0" borderId="206" applyNumberFormat="0" applyProtection="0">
      <alignment horizontal="left" vertical="center" indent="2"/>
    </xf>
    <xf numFmtId="4" fontId="29" fillId="18" borderId="206" applyNumberFormat="0" applyProtection="0">
      <alignment horizontal="left" vertical="center" indent="1"/>
    </xf>
    <xf numFmtId="0" fontId="25" fillId="43" borderId="206" applyNumberFormat="0" applyProtection="0">
      <alignment horizontal="center" vertical="center" wrapText="1"/>
    </xf>
    <xf numFmtId="4" fontId="29" fillId="18" borderId="192" applyNumberFormat="0" applyProtection="0">
      <alignment horizontal="right" vertical="center" wrapText="1"/>
    </xf>
    <xf numFmtId="4" fontId="29" fillId="18" borderId="192" applyNumberFormat="0" applyProtection="0">
      <alignment horizontal="left" vertical="center" indent="1"/>
    </xf>
    <xf numFmtId="4" fontId="17" fillId="33" borderId="192" applyNumberFormat="0" applyProtection="0">
      <alignment horizontal="left" vertical="center" indent="1"/>
    </xf>
    <xf numFmtId="4" fontId="16" fillId="34" borderId="192" applyNumberFormat="0" applyProtection="0">
      <alignment horizontal="left" vertical="center" indent="1"/>
    </xf>
    <xf numFmtId="4" fontId="23" fillId="0" borderId="192" applyNumberFormat="0" applyProtection="0">
      <alignment horizontal="right" vertical="center" wrapText="1"/>
    </xf>
    <xf numFmtId="4" fontId="23" fillId="0" borderId="206" applyNumberFormat="0" applyProtection="0">
      <alignment horizontal="left" vertical="center" indent="1"/>
    </xf>
    <xf numFmtId="0" fontId="25" fillId="44" borderId="192" applyNumberFormat="0" applyProtection="0">
      <alignment horizontal="center" vertical="top" wrapText="1"/>
    </xf>
    <xf numFmtId="0" fontId="24" fillId="0" borderId="206" applyNumberFormat="0" applyProtection="0">
      <alignment horizontal="left" vertical="center" indent="2"/>
    </xf>
    <xf numFmtId="0" fontId="20" fillId="3" borderId="207" applyNumberFormat="0" applyProtection="0">
      <alignment horizontal="left" vertical="top" indent="1"/>
    </xf>
    <xf numFmtId="0" fontId="3" fillId="0" borderId="0"/>
    <xf numFmtId="44" fontId="3" fillId="0" borderId="0" applyFont="0" applyFill="0" applyBorder="0" applyAlignment="0" applyProtection="0"/>
    <xf numFmtId="0" fontId="25" fillId="44" borderId="206" applyNumberFormat="0" applyProtection="0">
      <alignment horizontal="center" vertical="top" wrapText="1"/>
    </xf>
    <xf numFmtId="4" fontId="23" fillId="0" borderId="192" applyNumberFormat="0" applyProtection="0">
      <alignment horizontal="left" vertical="center" indent="1"/>
    </xf>
    <xf numFmtId="4" fontId="16" fillId="27" borderId="207" applyNumberFormat="0" applyProtection="0">
      <alignment horizontal="right" vertical="center"/>
    </xf>
    <xf numFmtId="4" fontId="16" fillId="24" borderId="207" applyNumberFormat="0" applyProtection="0">
      <alignment horizontal="right" vertical="center"/>
    </xf>
    <xf numFmtId="0" fontId="3" fillId="0" borderId="0"/>
    <xf numFmtId="0" fontId="3" fillId="0" borderId="0"/>
    <xf numFmtId="4" fontId="29" fillId="18" borderId="192" applyNumberFormat="0" applyProtection="0">
      <alignment horizontal="right" vertical="center" wrapText="1"/>
    </xf>
    <xf numFmtId="4" fontId="30" fillId="19" borderId="191" applyNumberFormat="0" applyProtection="0">
      <alignment vertical="center"/>
    </xf>
    <xf numFmtId="4" fontId="29" fillId="18" borderId="192" applyNumberFormat="0" applyProtection="0">
      <alignment horizontal="left" vertical="center" indent="1"/>
    </xf>
    <xf numFmtId="0" fontId="17" fillId="19" borderId="191" applyNumberFormat="0" applyProtection="0">
      <alignment horizontal="left" vertical="top" indent="1"/>
    </xf>
    <xf numFmtId="4" fontId="25" fillId="22" borderId="192" applyNumberFormat="0" applyProtection="0">
      <alignment horizontal="left" vertical="center"/>
    </xf>
    <xf numFmtId="4" fontId="16" fillId="24"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7" fillId="33" borderId="192" applyNumberFormat="0" applyProtection="0">
      <alignment horizontal="left" vertical="center" indent="1"/>
    </xf>
    <xf numFmtId="4" fontId="16" fillId="34" borderId="192" applyNumberFormat="0" applyProtection="0">
      <alignment horizontal="left" vertical="center" indent="1"/>
    </xf>
    <xf numFmtId="4" fontId="16" fillId="36" borderId="191" applyNumberFormat="0" applyProtection="0">
      <alignment horizontal="right" vertical="center"/>
    </xf>
    <xf numFmtId="0" fontId="20" fillId="35" borderId="191" applyNumberFormat="0" applyProtection="0">
      <alignment horizontal="left" vertical="top" indent="1"/>
    </xf>
    <xf numFmtId="0" fontId="24" fillId="0" borderId="192" applyNumberFormat="0" applyProtection="0">
      <alignment horizontal="left" vertical="center" indent="2"/>
    </xf>
    <xf numFmtId="0" fontId="20" fillId="38" borderId="191" applyNumberFormat="0" applyProtection="0">
      <alignment horizontal="left" vertical="top" indent="1"/>
    </xf>
    <xf numFmtId="0" fontId="24" fillId="0" borderId="192" applyNumberFormat="0" applyProtection="0">
      <alignment horizontal="left" vertical="center" indent="2"/>
    </xf>
    <xf numFmtId="0" fontId="20" fillId="39" borderId="191" applyNumberFormat="0" applyProtection="0">
      <alignment horizontal="left" vertical="top" indent="1"/>
    </xf>
    <xf numFmtId="0" fontId="24" fillId="0" borderId="192" applyNumberFormat="0" applyProtection="0">
      <alignment horizontal="left" vertical="center" indent="2"/>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23" fillId="0" borderId="192" applyNumberFormat="0" applyProtection="0">
      <alignment horizontal="right" vertical="center" wrapText="1"/>
    </xf>
    <xf numFmtId="4" fontId="35" fillId="41" borderId="191" applyNumberFormat="0" applyProtection="0">
      <alignment horizontal="right" vertical="center"/>
    </xf>
    <xf numFmtId="0" fontId="25" fillId="43" borderId="192" applyNumberFormat="0" applyProtection="0">
      <alignment horizontal="center" vertical="center" wrapText="1"/>
    </xf>
    <xf numFmtId="0" fontId="25" fillId="44" borderId="192" applyNumberFormat="0" applyProtection="0">
      <alignment horizontal="center" vertical="top" wrapText="1"/>
    </xf>
    <xf numFmtId="4" fontId="44" fillId="41" borderId="191" applyNumberFormat="0" applyProtection="0">
      <alignment horizontal="right" vertical="center"/>
    </xf>
    <xf numFmtId="0" fontId="3" fillId="0" borderId="0"/>
    <xf numFmtId="44" fontId="3" fillId="0" borderId="0" applyFont="0" applyFill="0" applyBorder="0" applyAlignment="0" applyProtection="0"/>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0" fontId="20" fillId="83" borderId="192" applyNumberFormat="0">
      <protection locked="0"/>
    </xf>
    <xf numFmtId="4" fontId="23" fillId="0" borderId="192" applyNumberFormat="0" applyProtection="0">
      <alignment horizontal="left" vertical="center" indent="1"/>
    </xf>
    <xf numFmtId="0" fontId="3" fillId="0" borderId="0"/>
    <xf numFmtId="0" fontId="3" fillId="0" borderId="0"/>
    <xf numFmtId="4" fontId="23" fillId="0" borderId="192" applyNumberFormat="0" applyProtection="0">
      <alignment horizontal="left" vertical="center" indent="1"/>
    </xf>
    <xf numFmtId="4" fontId="25" fillId="22" borderId="192" applyNumberFormat="0" applyProtection="0">
      <alignment horizontal="left" vertical="center"/>
    </xf>
    <xf numFmtId="0" fontId="24" fillId="0" borderId="192" applyNumberFormat="0" applyProtection="0">
      <alignment horizontal="left" vertical="center" indent="2"/>
    </xf>
    <xf numFmtId="4" fontId="29" fillId="18" borderId="192" applyNumberFormat="0" applyProtection="0">
      <alignment horizontal="right" vertical="center" wrapText="1"/>
    </xf>
    <xf numFmtId="4" fontId="16" fillId="31" borderId="191" applyNumberFormat="0" applyProtection="0">
      <alignment horizontal="right" vertical="center"/>
    </xf>
    <xf numFmtId="0" fontId="20" fillId="39" borderId="191" applyNumberFormat="0" applyProtection="0">
      <alignment horizontal="left" vertical="top" indent="1"/>
    </xf>
    <xf numFmtId="0" fontId="20" fillId="83" borderId="192" applyNumberFormat="0">
      <protection locked="0"/>
    </xf>
    <xf numFmtId="4" fontId="25" fillId="22" borderId="192" applyNumberFormat="0" applyProtection="0">
      <alignment horizontal="left" vertical="center"/>
    </xf>
    <xf numFmtId="4" fontId="29" fillId="18" borderId="192" applyNumberFormat="0" applyProtection="0">
      <alignment horizontal="right" vertical="center" wrapText="1"/>
    </xf>
    <xf numFmtId="0" fontId="17" fillId="19" borderId="191" applyNumberFormat="0" applyProtection="0">
      <alignment horizontal="left" vertical="top" indent="1"/>
    </xf>
    <xf numFmtId="4" fontId="30" fillId="19" borderId="191" applyNumberFormat="0" applyProtection="0">
      <alignment vertical="center"/>
    </xf>
    <xf numFmtId="0" fontId="3" fillId="0" borderId="0"/>
    <xf numFmtId="44" fontId="3" fillId="0" borderId="0" applyFont="0" applyFill="0" applyBorder="0" applyAlignment="0" applyProtection="0"/>
    <xf numFmtId="4" fontId="16" fillId="34" borderId="192" applyNumberFormat="0" applyProtection="0">
      <alignment horizontal="left" vertical="center" indent="1"/>
    </xf>
    <xf numFmtId="4" fontId="29" fillId="18" borderId="192" applyNumberFormat="0" applyProtection="0">
      <alignment horizontal="left" vertical="center" indent="1"/>
    </xf>
    <xf numFmtId="0" fontId="24" fillId="0" borderId="192" applyNumberFormat="0" applyProtection="0">
      <alignment horizontal="left" vertical="center" indent="2"/>
    </xf>
    <xf numFmtId="0" fontId="20" fillId="38" borderId="191" applyNumberFormat="0" applyProtection="0">
      <alignment horizontal="left" vertical="top" indent="1"/>
    </xf>
    <xf numFmtId="0" fontId="24" fillId="0" borderId="192" applyNumberFormat="0" applyProtection="0">
      <alignment horizontal="left" vertical="center" indent="2"/>
    </xf>
    <xf numFmtId="0" fontId="20" fillId="35" borderId="191" applyNumberFormat="0" applyProtection="0">
      <alignment horizontal="left" vertical="top" indent="1"/>
    </xf>
    <xf numFmtId="0" fontId="24" fillId="0" borderId="192" applyNumberFormat="0" applyProtection="0">
      <alignment horizontal="left" vertical="center" indent="2"/>
    </xf>
    <xf numFmtId="4" fontId="16" fillId="36" borderId="191" applyNumberFormat="0" applyProtection="0">
      <alignment horizontal="right" vertical="center"/>
    </xf>
    <xf numFmtId="4" fontId="16" fillId="34" borderId="192" applyNumberFormat="0" applyProtection="0">
      <alignment horizontal="left" vertical="center" indent="1"/>
    </xf>
    <xf numFmtId="4" fontId="17" fillId="33" borderId="192" applyNumberFormat="0" applyProtection="0">
      <alignment horizontal="left" vertical="center" indent="1"/>
    </xf>
    <xf numFmtId="4" fontId="16" fillId="32" borderId="191" applyNumberFormat="0" applyProtection="0">
      <alignment horizontal="right" vertical="center"/>
    </xf>
    <xf numFmtId="0" fontId="25" fillId="44" borderId="192" applyNumberFormat="0" applyProtection="0">
      <alignment horizontal="center" vertical="top" wrapText="1"/>
    </xf>
    <xf numFmtId="0" fontId="25" fillId="43" borderId="192" applyNumberFormat="0" applyProtection="0">
      <alignment horizontal="center" vertical="center" wrapText="1"/>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23" fillId="0" borderId="192" applyNumberFormat="0" applyProtection="0">
      <alignment horizontal="right" vertical="center" wrapText="1"/>
    </xf>
    <xf numFmtId="4" fontId="16" fillId="24" borderId="191" applyNumberFormat="0" applyProtection="0">
      <alignment horizontal="right" vertical="center"/>
    </xf>
    <xf numFmtId="4" fontId="29" fillId="18" borderId="192" applyNumberFormat="0" applyProtection="0">
      <alignment horizontal="right" vertical="center" wrapTex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4" fontId="29" fillId="18" borderId="192" applyNumberFormat="0" applyProtection="0">
      <alignment horizontal="left" vertical="center" indent="1"/>
    </xf>
    <xf numFmtId="4" fontId="17" fillId="33" borderId="192" applyNumberFormat="0" applyProtection="0">
      <alignment horizontal="left" vertical="center" indent="1"/>
    </xf>
    <xf numFmtId="0" fontId="3" fillId="0" borderId="0"/>
    <xf numFmtId="0" fontId="3" fillId="0" borderId="0"/>
    <xf numFmtId="4" fontId="30" fillId="19" borderId="191" applyNumberFormat="0" applyProtection="0">
      <alignment vertical="center"/>
    </xf>
    <xf numFmtId="0" fontId="17" fillId="19" borderId="191" applyNumberFormat="0" applyProtection="0">
      <alignment horizontal="left" vertical="top" indent="1"/>
    </xf>
    <xf numFmtId="4" fontId="16" fillId="24"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0" fontId="3" fillId="0" borderId="0"/>
    <xf numFmtId="44" fontId="3" fillId="0" borderId="0" applyFont="0" applyFill="0" applyBorder="0" applyAlignment="0" applyProtection="0"/>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4" fontId="23" fillId="0" borderId="192" applyNumberFormat="0" applyProtection="0">
      <alignment horizontal="left" vertical="center" indent="1"/>
    </xf>
    <xf numFmtId="0" fontId="3" fillId="0" borderId="0"/>
    <xf numFmtId="0" fontId="3" fillId="0" borderId="0"/>
    <xf numFmtId="4" fontId="23" fillId="0" borderId="192" applyNumberFormat="0" applyProtection="0">
      <alignment horizontal="left" vertical="center" indent="1"/>
    </xf>
    <xf numFmtId="0" fontId="3" fillId="0" borderId="0"/>
    <xf numFmtId="44" fontId="3" fillId="0" borderId="0" applyFont="0" applyFill="0" applyBorder="0" applyAlignment="0" applyProtection="0"/>
    <xf numFmtId="4" fontId="16" fillId="24" borderId="191" applyNumberFormat="0" applyProtection="0">
      <alignment horizontal="right" vertical="center"/>
    </xf>
    <xf numFmtId="4" fontId="30" fillId="19" borderId="191" applyNumberFormat="0" applyProtection="0">
      <alignmen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4" fontId="16" fillId="30" borderId="191" applyNumberFormat="0" applyProtection="0">
      <alignment horizontal="right" vertical="center"/>
    </xf>
    <xf numFmtId="0" fontId="3" fillId="0" borderId="0"/>
    <xf numFmtId="44" fontId="3" fillId="0" borderId="0" applyFont="0" applyFill="0" applyBorder="0" applyAlignment="0" applyProtection="0"/>
    <xf numFmtId="4" fontId="16" fillId="32" borderId="191" applyNumberFormat="0" applyProtection="0">
      <alignment horizontal="right" vertical="center"/>
    </xf>
    <xf numFmtId="4" fontId="16" fillId="29" borderId="191" applyNumberFormat="0" applyProtection="0">
      <alignment horizontal="right" vertical="center"/>
    </xf>
    <xf numFmtId="4" fontId="16" fillId="25" borderId="191" applyNumberFormat="0" applyProtection="0">
      <alignment horizontal="right" vertical="center"/>
    </xf>
    <xf numFmtId="4" fontId="16" fillId="27" borderId="191" applyNumberFormat="0" applyProtection="0">
      <alignment horizontal="right" vertical="center"/>
    </xf>
    <xf numFmtId="0" fontId="17" fillId="19" borderId="191" applyNumberFormat="0" applyProtection="0">
      <alignment horizontal="left" vertical="top" indent="1"/>
    </xf>
    <xf numFmtId="0" fontId="3" fillId="0" borderId="0"/>
    <xf numFmtId="0" fontId="3" fillId="0" borderId="0"/>
    <xf numFmtId="4" fontId="16" fillId="28" borderId="191" applyNumberFormat="0" applyProtection="0">
      <alignment horizontal="right" vertical="center"/>
    </xf>
    <xf numFmtId="4" fontId="16" fillId="31" borderId="191" applyNumberFormat="0" applyProtection="0">
      <alignment horizontal="right" vertical="center"/>
    </xf>
    <xf numFmtId="4" fontId="16" fillId="26" borderId="191" applyNumberFormat="0" applyProtection="0">
      <alignment horizontal="right" vertical="center"/>
    </xf>
    <xf numFmtId="4" fontId="30" fillId="19" borderId="191" applyNumberFormat="0" applyProtection="0">
      <alignment vertical="center"/>
    </xf>
    <xf numFmtId="4" fontId="29" fillId="18" borderId="192" applyNumberFormat="0" applyProtection="0">
      <alignment horizontal="left" vertical="center" indent="1"/>
    </xf>
    <xf numFmtId="0" fontId="17" fillId="19" borderId="191" applyNumberFormat="0" applyProtection="0">
      <alignment horizontal="left" vertical="top" indent="1"/>
    </xf>
    <xf numFmtId="4" fontId="25" fillId="22" borderId="192" applyNumberFormat="0" applyProtection="0">
      <alignment horizontal="left" vertical="center"/>
    </xf>
    <xf numFmtId="4" fontId="16" fillId="24"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7" fillId="33" borderId="192" applyNumberFormat="0" applyProtection="0">
      <alignment horizontal="left" vertical="center" indent="1"/>
    </xf>
    <xf numFmtId="4" fontId="16" fillId="34" borderId="192" applyNumberFormat="0" applyProtection="0">
      <alignment horizontal="left" vertical="center" indent="1"/>
    </xf>
    <xf numFmtId="4" fontId="16" fillId="36" borderId="191" applyNumberFormat="0" applyProtection="0">
      <alignment horizontal="right" vertical="center"/>
    </xf>
    <xf numFmtId="0" fontId="24" fillId="0" borderId="192" applyNumberFormat="0" applyProtection="0">
      <alignment horizontal="left" vertical="center" indent="2"/>
    </xf>
    <xf numFmtId="0" fontId="20" fillId="35" borderId="191" applyNumberFormat="0" applyProtection="0">
      <alignment horizontal="left" vertical="top" indent="1"/>
    </xf>
    <xf numFmtId="0" fontId="24" fillId="0" borderId="192" applyNumberFormat="0" applyProtection="0">
      <alignment horizontal="left" vertical="center" indent="2"/>
    </xf>
    <xf numFmtId="0" fontId="20" fillId="38" borderId="191" applyNumberFormat="0" applyProtection="0">
      <alignment horizontal="left" vertical="top" indent="1"/>
    </xf>
    <xf numFmtId="0" fontId="24" fillId="0" borderId="192" applyNumberFormat="0" applyProtection="0">
      <alignment horizontal="left" vertical="center" indent="2"/>
    </xf>
    <xf numFmtId="0" fontId="20" fillId="39" borderId="191" applyNumberFormat="0" applyProtection="0">
      <alignment horizontal="left" vertical="top" indent="1"/>
    </xf>
    <xf numFmtId="0" fontId="24" fillId="0" borderId="192" applyNumberFormat="0" applyProtection="0">
      <alignment horizontal="left" vertical="center" indent="2"/>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23" fillId="0" borderId="192" applyNumberFormat="0" applyProtection="0">
      <alignment horizontal="right" vertical="center" wrapText="1"/>
    </xf>
    <xf numFmtId="4" fontId="35" fillId="41" borderId="191" applyNumberFormat="0" applyProtection="0">
      <alignment horizontal="right" vertical="center"/>
    </xf>
    <xf numFmtId="0" fontId="25" fillId="43" borderId="192" applyNumberFormat="0" applyProtection="0">
      <alignment horizontal="center" vertical="center" wrapText="1"/>
    </xf>
    <xf numFmtId="0" fontId="25" fillId="44" borderId="192" applyNumberFormat="0" applyProtection="0">
      <alignment horizontal="center" vertical="top" wrapText="1"/>
    </xf>
    <xf numFmtId="4" fontId="44" fillId="41" borderId="191" applyNumberFormat="0" applyProtection="0">
      <alignment horizontal="right" vertical="center"/>
    </xf>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0" fontId="20" fillId="83" borderId="192" applyNumberFormat="0">
      <protection locked="0"/>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16" fillId="24" borderId="191" applyNumberFormat="0" applyProtection="0">
      <alignment horizontal="right" vertical="center"/>
    </xf>
    <xf numFmtId="4" fontId="30" fillId="19" borderId="191" applyNumberFormat="0" applyProtection="0">
      <alignmen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4" fontId="16" fillId="30" borderId="191" applyNumberFormat="0" applyProtection="0">
      <alignment horizontal="right" vertical="center"/>
    </xf>
    <xf numFmtId="4" fontId="16" fillId="32" borderId="191" applyNumberFormat="0" applyProtection="0">
      <alignment horizontal="right" vertical="center"/>
    </xf>
    <xf numFmtId="4" fontId="16" fillId="29" borderId="191" applyNumberFormat="0" applyProtection="0">
      <alignment horizontal="right" vertical="center"/>
    </xf>
    <xf numFmtId="4" fontId="16" fillId="25" borderId="191" applyNumberFormat="0" applyProtection="0">
      <alignment horizontal="right" vertical="center"/>
    </xf>
    <xf numFmtId="4" fontId="16" fillId="27" borderId="191" applyNumberFormat="0" applyProtection="0">
      <alignment horizontal="right" vertical="center"/>
    </xf>
    <xf numFmtId="0" fontId="17" fillId="19" borderId="191" applyNumberFormat="0" applyProtection="0">
      <alignment horizontal="left" vertical="top" indent="1"/>
    </xf>
    <xf numFmtId="4" fontId="16" fillId="28" borderId="191" applyNumberFormat="0" applyProtection="0">
      <alignment horizontal="right" vertical="center"/>
    </xf>
    <xf numFmtId="4" fontId="16" fillId="31" borderId="191" applyNumberFormat="0" applyProtection="0">
      <alignment horizontal="right" vertical="center"/>
    </xf>
    <xf numFmtId="4" fontId="16" fillId="26" borderId="191" applyNumberFormat="0" applyProtection="0">
      <alignment horizontal="right" vertical="center"/>
    </xf>
    <xf numFmtId="4" fontId="30" fillId="19" borderId="191" applyNumberFormat="0" applyProtection="0">
      <alignment vertical="center"/>
    </xf>
    <xf numFmtId="0" fontId="17" fillId="19" borderId="191" applyNumberFormat="0" applyProtection="0">
      <alignment horizontal="left" vertical="top" indent="1"/>
    </xf>
    <xf numFmtId="4" fontId="16" fillId="24"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16" fillId="24" borderId="191" applyNumberFormat="0" applyProtection="0">
      <alignment horizontal="right" vertical="center"/>
    </xf>
    <xf numFmtId="4" fontId="30" fillId="19" borderId="191" applyNumberFormat="0" applyProtection="0">
      <alignmen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4" fontId="16" fillId="30" borderId="191" applyNumberFormat="0" applyProtection="0">
      <alignment horizontal="right" vertical="center"/>
    </xf>
    <xf numFmtId="4" fontId="16" fillId="32" borderId="191" applyNumberFormat="0" applyProtection="0">
      <alignment horizontal="right" vertical="center"/>
    </xf>
    <xf numFmtId="4" fontId="16" fillId="29" borderId="191" applyNumberFormat="0" applyProtection="0">
      <alignment horizontal="right" vertical="center"/>
    </xf>
    <xf numFmtId="4" fontId="16" fillId="25" borderId="191" applyNumberFormat="0" applyProtection="0">
      <alignment horizontal="right" vertical="center"/>
    </xf>
    <xf numFmtId="4" fontId="16" fillId="27" borderId="191" applyNumberFormat="0" applyProtection="0">
      <alignment horizontal="right" vertical="center"/>
    </xf>
    <xf numFmtId="0" fontId="17" fillId="19" borderId="191" applyNumberFormat="0" applyProtection="0">
      <alignment horizontal="left" vertical="top" indent="1"/>
    </xf>
    <xf numFmtId="4" fontId="16" fillId="28" borderId="191" applyNumberFormat="0" applyProtection="0">
      <alignment horizontal="right" vertical="center"/>
    </xf>
    <xf numFmtId="4" fontId="16" fillId="31" borderId="191" applyNumberFormat="0" applyProtection="0">
      <alignment horizontal="right" vertical="center"/>
    </xf>
    <xf numFmtId="4" fontId="16" fillId="26" borderId="191" applyNumberFormat="0" applyProtection="0">
      <alignment horizontal="right" vertical="center"/>
    </xf>
    <xf numFmtId="0" fontId="24" fillId="0" borderId="192" applyNumberFormat="0" applyProtection="0">
      <alignment horizontal="left" vertical="center" indent="2"/>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23" fillId="0" borderId="192" applyNumberFormat="0" applyProtection="0">
      <alignment horizontal="right" vertical="center" wrapText="1"/>
    </xf>
    <xf numFmtId="4" fontId="35" fillId="41" borderId="191" applyNumberFormat="0" applyProtection="0">
      <alignment horizontal="right" vertical="center"/>
    </xf>
    <xf numFmtId="0" fontId="25" fillId="43" borderId="192" applyNumberFormat="0" applyProtection="0">
      <alignment horizontal="center" vertical="center" wrapText="1"/>
    </xf>
    <xf numFmtId="0" fontId="25" fillId="44" borderId="192" applyNumberFormat="0" applyProtection="0">
      <alignment horizontal="center" vertical="top" wrapText="1"/>
    </xf>
    <xf numFmtId="4" fontId="44" fillId="41" borderId="191" applyNumberFormat="0" applyProtection="0">
      <alignment horizontal="right" vertical="center"/>
    </xf>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0" fontId="20" fillId="83" borderId="192" applyNumberFormat="0">
      <protection locked="0"/>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16" fillId="24" borderId="191" applyNumberFormat="0" applyProtection="0">
      <alignment horizontal="right" vertical="center"/>
    </xf>
    <xf numFmtId="4" fontId="30" fillId="19" borderId="191" applyNumberFormat="0" applyProtection="0">
      <alignmen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4" fontId="16" fillId="30" borderId="191" applyNumberFormat="0" applyProtection="0">
      <alignment horizontal="right" vertical="center"/>
    </xf>
    <xf numFmtId="4" fontId="16" fillId="32" borderId="191" applyNumberFormat="0" applyProtection="0">
      <alignment horizontal="right" vertical="center"/>
    </xf>
    <xf numFmtId="4" fontId="16" fillId="29" borderId="191" applyNumberFormat="0" applyProtection="0">
      <alignment horizontal="right" vertical="center"/>
    </xf>
    <xf numFmtId="4" fontId="16" fillId="25" borderId="191" applyNumberFormat="0" applyProtection="0">
      <alignment horizontal="right" vertical="center"/>
    </xf>
    <xf numFmtId="4" fontId="16" fillId="27" borderId="191" applyNumberFormat="0" applyProtection="0">
      <alignment horizontal="right" vertical="center"/>
    </xf>
    <xf numFmtId="0" fontId="17" fillId="19" borderId="191" applyNumberFormat="0" applyProtection="0">
      <alignment horizontal="left" vertical="top" indent="1"/>
    </xf>
    <xf numFmtId="4" fontId="16" fillId="28" borderId="191" applyNumberFormat="0" applyProtection="0">
      <alignment horizontal="right" vertical="center"/>
    </xf>
    <xf numFmtId="4" fontId="16" fillId="31" borderId="191" applyNumberFormat="0" applyProtection="0">
      <alignment horizontal="right" vertical="center"/>
    </xf>
    <xf numFmtId="4" fontId="16" fillId="26" borderId="191" applyNumberFormat="0" applyProtection="0">
      <alignment horizontal="right" vertical="center"/>
    </xf>
    <xf numFmtId="0" fontId="3" fillId="0" borderId="0"/>
    <xf numFmtId="4" fontId="23" fillId="0" borderId="192" applyNumberFormat="0" applyProtection="0">
      <alignment horizontal="left" vertical="center" indent="1"/>
    </xf>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20" fillId="39" borderId="207" applyNumberFormat="0" applyProtection="0">
      <alignment horizontal="left" vertical="top" indent="1"/>
    </xf>
    <xf numFmtId="0" fontId="20" fillId="83" borderId="206" applyNumberFormat="0">
      <protection locked="0"/>
    </xf>
    <xf numFmtId="0" fontId="3" fillId="0" borderId="0"/>
    <xf numFmtId="0" fontId="3" fillId="0" borderId="0"/>
    <xf numFmtId="0" fontId="16" fillId="40" borderId="207" applyNumberFormat="0" applyProtection="0">
      <alignment horizontal="left" vertical="top" indent="1"/>
    </xf>
    <xf numFmtId="4" fontId="35" fillId="40" borderId="207" applyNumberFormat="0" applyProtection="0">
      <alignment vertical="center"/>
    </xf>
    <xf numFmtId="0" fontId="3" fillId="0" borderId="0"/>
    <xf numFmtId="43" fontId="3" fillId="0" borderId="0" applyFont="0" applyFill="0" applyBorder="0" applyAlignment="0" applyProtection="0"/>
    <xf numFmtId="0" fontId="3" fillId="5" borderId="13" applyNumberFormat="0" applyFont="0" applyAlignment="0" applyProtection="0"/>
    <xf numFmtId="9" fontId="3" fillId="0" borderId="0" applyFont="0" applyFill="0" applyBorder="0" applyAlignment="0" applyProtection="0"/>
    <xf numFmtId="4" fontId="29" fillId="18" borderId="192" applyNumberFormat="0" applyProtection="0">
      <alignment horizontal="right" vertical="center" wrapText="1"/>
    </xf>
    <xf numFmtId="4" fontId="30" fillId="19" borderId="191" applyNumberFormat="0" applyProtection="0">
      <alignment vertical="center"/>
    </xf>
    <xf numFmtId="4" fontId="29" fillId="18" borderId="192" applyNumberFormat="0" applyProtection="0">
      <alignment horizontal="left" vertical="center" indent="1"/>
    </xf>
    <xf numFmtId="0" fontId="17" fillId="19" borderId="191" applyNumberFormat="0" applyProtection="0">
      <alignment horizontal="left" vertical="top" indent="1"/>
    </xf>
    <xf numFmtId="4" fontId="25" fillId="22" borderId="192" applyNumberFormat="0" applyProtection="0">
      <alignment horizontal="left" vertical="center"/>
    </xf>
    <xf numFmtId="4" fontId="16" fillId="24"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7" fillId="33" borderId="192" applyNumberFormat="0" applyProtection="0">
      <alignment horizontal="left" vertical="center" indent="1"/>
    </xf>
    <xf numFmtId="4" fontId="16" fillId="34" borderId="192" applyNumberFormat="0" applyProtection="0">
      <alignment horizontal="left" vertical="center" indent="1"/>
    </xf>
    <xf numFmtId="4" fontId="16" fillId="36" borderId="191" applyNumberFormat="0" applyProtection="0">
      <alignment horizontal="right" vertical="center"/>
    </xf>
    <xf numFmtId="0" fontId="24" fillId="0" borderId="192" applyNumberFormat="0" applyProtection="0">
      <alignment horizontal="left" vertical="center" indent="2"/>
    </xf>
    <xf numFmtId="0" fontId="20" fillId="35" borderId="191" applyNumberFormat="0" applyProtection="0">
      <alignment horizontal="left" vertical="top" indent="1"/>
    </xf>
    <xf numFmtId="0" fontId="24" fillId="0" borderId="192" applyNumberFormat="0" applyProtection="0">
      <alignment horizontal="left" vertical="center" indent="2"/>
    </xf>
    <xf numFmtId="0" fontId="20" fillId="38" borderId="191" applyNumberFormat="0" applyProtection="0">
      <alignment horizontal="left" vertical="top" indent="1"/>
    </xf>
    <xf numFmtId="0" fontId="24" fillId="0" borderId="192" applyNumberFormat="0" applyProtection="0">
      <alignment horizontal="left" vertical="center" indent="2"/>
    </xf>
    <xf numFmtId="0" fontId="20" fillId="39" borderId="191" applyNumberFormat="0" applyProtection="0">
      <alignment horizontal="left" vertical="top" indent="1"/>
    </xf>
    <xf numFmtId="0" fontId="24" fillId="0" borderId="192" applyNumberFormat="0" applyProtection="0">
      <alignment horizontal="left" vertical="center" indent="2"/>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23" fillId="0" borderId="192" applyNumberFormat="0" applyProtection="0">
      <alignment horizontal="right" vertical="center" wrapText="1"/>
    </xf>
    <xf numFmtId="4" fontId="35" fillId="41" borderId="191" applyNumberFormat="0" applyProtection="0">
      <alignment horizontal="right" vertical="center"/>
    </xf>
    <xf numFmtId="0" fontId="25" fillId="43" borderId="192" applyNumberFormat="0" applyProtection="0">
      <alignment horizontal="center" vertical="center" wrapText="1"/>
    </xf>
    <xf numFmtId="0" fontId="25" fillId="44" borderId="192" applyNumberFormat="0" applyProtection="0">
      <alignment horizontal="center" vertical="top" wrapText="1"/>
    </xf>
    <xf numFmtId="4" fontId="44" fillId="41" borderId="191" applyNumberFormat="0" applyProtection="0">
      <alignment horizontal="right" vertical="center"/>
    </xf>
    <xf numFmtId="0" fontId="3" fillId="0" borderId="0"/>
    <xf numFmtId="44" fontId="3" fillId="0" borderId="0" applyFont="0" applyFill="0" applyBorder="0" applyAlignment="0" applyProtection="0"/>
    <xf numFmtId="0" fontId="20" fillId="83" borderId="192" applyNumberFormat="0">
      <protection locked="0"/>
    </xf>
    <xf numFmtId="0" fontId="3" fillId="0" borderId="0"/>
    <xf numFmtId="0" fontId="3" fillId="0" borderId="0"/>
    <xf numFmtId="4" fontId="29" fillId="18" borderId="192" applyNumberFormat="0" applyProtection="0">
      <alignment horizontal="right" vertical="center" wrapText="1"/>
    </xf>
    <xf numFmtId="4" fontId="30" fillId="19" borderId="191" applyNumberFormat="0" applyProtection="0">
      <alignment vertical="center"/>
    </xf>
    <xf numFmtId="4" fontId="29" fillId="18" borderId="192" applyNumberFormat="0" applyProtection="0">
      <alignment horizontal="left" vertical="center" indent="1"/>
    </xf>
    <xf numFmtId="0" fontId="17" fillId="19" borderId="191" applyNumberFormat="0" applyProtection="0">
      <alignment horizontal="left" vertical="top" indent="1"/>
    </xf>
    <xf numFmtId="4" fontId="25" fillId="22" borderId="192" applyNumberFormat="0" applyProtection="0">
      <alignment horizontal="left" vertical="center"/>
    </xf>
    <xf numFmtId="4" fontId="16" fillId="24"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7" fillId="33" borderId="192" applyNumberFormat="0" applyProtection="0">
      <alignment horizontal="left" vertical="center" indent="1"/>
    </xf>
    <xf numFmtId="4" fontId="16" fillId="34" borderId="192" applyNumberFormat="0" applyProtection="0">
      <alignment horizontal="left" vertical="center" indent="1"/>
    </xf>
    <xf numFmtId="4" fontId="16" fillId="36" borderId="191" applyNumberFormat="0" applyProtection="0">
      <alignment horizontal="right" vertical="center"/>
    </xf>
    <xf numFmtId="0" fontId="24" fillId="0" borderId="192" applyNumberFormat="0" applyProtection="0">
      <alignment horizontal="left" vertical="center" indent="2"/>
    </xf>
    <xf numFmtId="0" fontId="20" fillId="35" borderId="191" applyNumberFormat="0" applyProtection="0">
      <alignment horizontal="left" vertical="top" indent="1"/>
    </xf>
    <xf numFmtId="0" fontId="24" fillId="0" borderId="192" applyNumberFormat="0" applyProtection="0">
      <alignment horizontal="left" vertical="center" indent="2"/>
    </xf>
    <xf numFmtId="0" fontId="20" fillId="38" borderId="191" applyNumberFormat="0" applyProtection="0">
      <alignment horizontal="left" vertical="top" indent="1"/>
    </xf>
    <xf numFmtId="0" fontId="24" fillId="0" borderId="192" applyNumberFormat="0" applyProtection="0">
      <alignment horizontal="left" vertical="center" indent="2"/>
    </xf>
    <xf numFmtId="0" fontId="20" fillId="39" borderId="191" applyNumberFormat="0" applyProtection="0">
      <alignment horizontal="left" vertical="top" indent="1"/>
    </xf>
    <xf numFmtId="0" fontId="24" fillId="0" borderId="192" applyNumberFormat="0" applyProtection="0">
      <alignment horizontal="left" vertical="center" indent="2"/>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23" fillId="0" borderId="192" applyNumberFormat="0" applyProtection="0">
      <alignment horizontal="right" vertical="center" wrapText="1"/>
    </xf>
    <xf numFmtId="4" fontId="35" fillId="41" borderId="191" applyNumberFormat="0" applyProtection="0">
      <alignment horizontal="right" vertical="center"/>
    </xf>
    <xf numFmtId="0" fontId="25" fillId="43" borderId="192" applyNumberFormat="0" applyProtection="0">
      <alignment horizontal="center" vertical="center" wrapText="1"/>
    </xf>
    <xf numFmtId="0" fontId="25" fillId="44" borderId="192" applyNumberFormat="0" applyProtection="0">
      <alignment horizontal="center" vertical="top" wrapText="1"/>
    </xf>
    <xf numFmtId="4" fontId="44" fillId="41" borderId="191" applyNumberFormat="0" applyProtection="0">
      <alignment horizontal="right" vertical="center"/>
    </xf>
    <xf numFmtId="0" fontId="3" fillId="0" borderId="0"/>
    <xf numFmtId="44" fontId="3" fillId="0" borderId="0" applyFont="0" applyFill="0" applyBorder="0" applyAlignment="0" applyProtection="0"/>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0" fontId="20" fillId="83" borderId="192" applyNumberFormat="0">
      <protection locked="0"/>
    </xf>
    <xf numFmtId="0" fontId="3" fillId="0" borderId="0"/>
    <xf numFmtId="0" fontId="3" fillId="0" borderId="0"/>
    <xf numFmtId="4" fontId="25" fillId="22" borderId="192" applyNumberFormat="0" applyProtection="0">
      <alignment horizontal="left" vertical="center"/>
    </xf>
    <xf numFmtId="0" fontId="24" fillId="0" borderId="192" applyNumberFormat="0" applyProtection="0">
      <alignment horizontal="left" vertical="center" indent="2"/>
    </xf>
    <xf numFmtId="4" fontId="29" fillId="18" borderId="192" applyNumberFormat="0" applyProtection="0">
      <alignment horizontal="right" vertical="center" wrapText="1"/>
    </xf>
    <xf numFmtId="4" fontId="16" fillId="31" borderId="191" applyNumberFormat="0" applyProtection="0">
      <alignment horizontal="right" vertical="center"/>
    </xf>
    <xf numFmtId="0" fontId="20" fillId="39" borderId="191" applyNumberFormat="0" applyProtection="0">
      <alignment horizontal="left" vertical="top" indent="1"/>
    </xf>
    <xf numFmtId="0" fontId="20" fillId="83" borderId="192" applyNumberFormat="0">
      <protection locked="0"/>
    </xf>
    <xf numFmtId="4" fontId="25" fillId="22" borderId="192" applyNumberFormat="0" applyProtection="0">
      <alignment horizontal="left" vertical="center"/>
    </xf>
    <xf numFmtId="4" fontId="29" fillId="18" borderId="192" applyNumberFormat="0" applyProtection="0">
      <alignment horizontal="right" vertical="center" wrapText="1"/>
    </xf>
    <xf numFmtId="0" fontId="17" fillId="19" borderId="191" applyNumberFormat="0" applyProtection="0">
      <alignment horizontal="left" vertical="top" indent="1"/>
    </xf>
    <xf numFmtId="4" fontId="30" fillId="19" borderId="191" applyNumberFormat="0" applyProtection="0">
      <alignment vertical="center"/>
    </xf>
    <xf numFmtId="0" fontId="3" fillId="0" borderId="0"/>
    <xf numFmtId="44" fontId="3" fillId="0" borderId="0" applyFont="0" applyFill="0" applyBorder="0" applyAlignment="0" applyProtection="0"/>
    <xf numFmtId="4" fontId="16" fillId="34" borderId="192" applyNumberFormat="0" applyProtection="0">
      <alignment horizontal="left" vertical="center" indent="1"/>
    </xf>
    <xf numFmtId="4" fontId="29" fillId="18" borderId="192" applyNumberFormat="0" applyProtection="0">
      <alignment horizontal="left" vertical="center" indent="1"/>
    </xf>
    <xf numFmtId="0" fontId="24" fillId="0" borderId="192" applyNumberFormat="0" applyProtection="0">
      <alignment horizontal="left" vertical="center" indent="2"/>
    </xf>
    <xf numFmtId="0" fontId="20" fillId="38" borderId="191" applyNumberFormat="0" applyProtection="0">
      <alignment horizontal="left" vertical="top" indent="1"/>
    </xf>
    <xf numFmtId="0" fontId="24" fillId="0" borderId="192" applyNumberFormat="0" applyProtection="0">
      <alignment horizontal="left" vertical="center" indent="2"/>
    </xf>
    <xf numFmtId="0" fontId="20" fillId="35" borderId="191" applyNumberFormat="0" applyProtection="0">
      <alignment horizontal="left" vertical="top" indent="1"/>
    </xf>
    <xf numFmtId="0" fontId="24" fillId="0" borderId="192" applyNumberFormat="0" applyProtection="0">
      <alignment horizontal="left" vertical="center" indent="2"/>
    </xf>
    <xf numFmtId="4" fontId="16" fillId="36" borderId="191" applyNumberFormat="0" applyProtection="0">
      <alignment horizontal="right" vertical="center"/>
    </xf>
    <xf numFmtId="4" fontId="16" fillId="34" borderId="192" applyNumberFormat="0" applyProtection="0">
      <alignment horizontal="left" vertical="center" indent="1"/>
    </xf>
    <xf numFmtId="4" fontId="17" fillId="33" borderId="192" applyNumberFormat="0" applyProtection="0">
      <alignment horizontal="left" vertical="center" indent="1"/>
    </xf>
    <xf numFmtId="4" fontId="16" fillId="32" borderId="191" applyNumberFormat="0" applyProtection="0">
      <alignment horizontal="right" vertical="center"/>
    </xf>
    <xf numFmtId="0" fontId="25" fillId="44" borderId="192" applyNumberFormat="0" applyProtection="0">
      <alignment horizontal="center" vertical="top" wrapText="1"/>
    </xf>
    <xf numFmtId="0" fontId="25" fillId="43" borderId="192" applyNumberFormat="0" applyProtection="0">
      <alignment horizontal="center" vertical="center" wrapText="1"/>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23" fillId="0" borderId="192" applyNumberFormat="0" applyProtection="0">
      <alignment horizontal="right" vertical="center" wrapText="1"/>
    </xf>
    <xf numFmtId="4" fontId="16" fillId="24" borderId="191" applyNumberFormat="0" applyProtection="0">
      <alignment horizontal="right" vertical="center"/>
    </xf>
    <xf numFmtId="4" fontId="29" fillId="18" borderId="192" applyNumberFormat="0" applyProtection="0">
      <alignment horizontal="right" vertical="center" wrapTex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4" fontId="29" fillId="18" borderId="192" applyNumberFormat="0" applyProtection="0">
      <alignment horizontal="left" vertical="center" indent="1"/>
    </xf>
    <xf numFmtId="4" fontId="17" fillId="33" borderId="192" applyNumberFormat="0" applyProtection="0">
      <alignment horizontal="left" vertical="center" indent="1"/>
    </xf>
    <xf numFmtId="0" fontId="3" fillId="0" borderId="0"/>
    <xf numFmtId="0" fontId="3" fillId="0" borderId="0"/>
    <xf numFmtId="4" fontId="30" fillId="19" borderId="191" applyNumberFormat="0" applyProtection="0">
      <alignment vertical="center"/>
    </xf>
    <xf numFmtId="0" fontId="17" fillId="19" borderId="191" applyNumberFormat="0" applyProtection="0">
      <alignment horizontal="left" vertical="top" indent="1"/>
    </xf>
    <xf numFmtId="4" fontId="16" fillId="24"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0" fontId="3" fillId="0" borderId="0"/>
    <xf numFmtId="44" fontId="3" fillId="0" borderId="0" applyFont="0" applyFill="0" applyBorder="0" applyAlignment="0" applyProtection="0"/>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4" fontId="23" fillId="0" borderId="192" applyNumberFormat="0" applyProtection="0">
      <alignment horizontal="left" vertical="center" indent="1"/>
    </xf>
    <xf numFmtId="0" fontId="3" fillId="0" borderId="0"/>
    <xf numFmtId="0" fontId="3" fillId="0" borderId="0"/>
    <xf numFmtId="4" fontId="23" fillId="0" borderId="192" applyNumberFormat="0" applyProtection="0">
      <alignment horizontal="left" vertical="center" indent="1"/>
    </xf>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4" fontId="30" fillId="19" borderId="191" applyNumberFormat="0" applyProtection="0">
      <alignment vertical="center"/>
    </xf>
    <xf numFmtId="4" fontId="29" fillId="18" borderId="192" applyNumberFormat="0" applyProtection="0">
      <alignment horizontal="left" vertical="center" indent="1"/>
    </xf>
    <xf numFmtId="0" fontId="17" fillId="19" borderId="191" applyNumberFormat="0" applyProtection="0">
      <alignment horizontal="left" vertical="top" indent="1"/>
    </xf>
    <xf numFmtId="4" fontId="25" fillId="22" borderId="192" applyNumberFormat="0" applyProtection="0">
      <alignment horizontal="left" vertical="center"/>
    </xf>
    <xf numFmtId="4" fontId="16" fillId="24"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7" fillId="33" borderId="192" applyNumberFormat="0" applyProtection="0">
      <alignment horizontal="left" vertical="center" indent="1"/>
    </xf>
    <xf numFmtId="4" fontId="16" fillId="34" borderId="192" applyNumberFormat="0" applyProtection="0">
      <alignment horizontal="left" vertical="center" indent="1"/>
    </xf>
    <xf numFmtId="4" fontId="16" fillId="36" borderId="191" applyNumberFormat="0" applyProtection="0">
      <alignment horizontal="right" vertical="center"/>
    </xf>
    <xf numFmtId="0" fontId="24" fillId="0" borderId="192" applyNumberFormat="0" applyProtection="0">
      <alignment horizontal="left" vertical="center" indent="2"/>
    </xf>
    <xf numFmtId="0" fontId="20" fillId="35" borderId="191" applyNumberFormat="0" applyProtection="0">
      <alignment horizontal="left" vertical="top" indent="1"/>
    </xf>
    <xf numFmtId="0" fontId="24" fillId="0" borderId="192" applyNumberFormat="0" applyProtection="0">
      <alignment horizontal="left" vertical="center" indent="2"/>
    </xf>
    <xf numFmtId="0" fontId="20" fillId="38" borderId="191" applyNumberFormat="0" applyProtection="0">
      <alignment horizontal="left" vertical="top" indent="1"/>
    </xf>
    <xf numFmtId="0" fontId="24" fillId="0" borderId="192" applyNumberFormat="0" applyProtection="0">
      <alignment horizontal="left" vertical="center" indent="2"/>
    </xf>
    <xf numFmtId="0" fontId="20" fillId="39" borderId="191" applyNumberFormat="0" applyProtection="0">
      <alignment horizontal="left" vertical="top" indent="1"/>
    </xf>
    <xf numFmtId="0" fontId="24" fillId="0" borderId="192" applyNumberFormat="0" applyProtection="0">
      <alignment horizontal="left" vertical="center" indent="2"/>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23" fillId="0" borderId="192" applyNumberFormat="0" applyProtection="0">
      <alignment horizontal="right" vertical="center" wrapText="1"/>
    </xf>
    <xf numFmtId="4" fontId="35" fillId="41" borderId="191" applyNumberFormat="0" applyProtection="0">
      <alignment horizontal="right" vertical="center"/>
    </xf>
    <xf numFmtId="0" fontId="25" fillId="43" borderId="192" applyNumberFormat="0" applyProtection="0">
      <alignment horizontal="center" vertical="center" wrapText="1"/>
    </xf>
    <xf numFmtId="0" fontId="25" fillId="44" borderId="192" applyNumberFormat="0" applyProtection="0">
      <alignment horizontal="center" vertical="top" wrapText="1"/>
    </xf>
    <xf numFmtId="4" fontId="44" fillId="41" borderId="191" applyNumberFormat="0" applyProtection="0">
      <alignment horizontal="right" vertical="center"/>
    </xf>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0" fontId="20" fillId="83" borderId="192" applyNumberFormat="0">
      <protection locked="0"/>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16" fillId="24" borderId="191" applyNumberFormat="0" applyProtection="0">
      <alignment horizontal="right" vertical="center"/>
    </xf>
    <xf numFmtId="4" fontId="30" fillId="19" borderId="191" applyNumberFormat="0" applyProtection="0">
      <alignmen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4" fontId="16" fillId="30" borderId="191" applyNumberFormat="0" applyProtection="0">
      <alignment horizontal="right" vertical="center"/>
    </xf>
    <xf numFmtId="4" fontId="16" fillId="32" borderId="191" applyNumberFormat="0" applyProtection="0">
      <alignment horizontal="right" vertical="center"/>
    </xf>
    <xf numFmtId="4" fontId="16" fillId="29" borderId="191" applyNumberFormat="0" applyProtection="0">
      <alignment horizontal="right" vertical="center"/>
    </xf>
    <xf numFmtId="4" fontId="16" fillId="25" borderId="191" applyNumberFormat="0" applyProtection="0">
      <alignment horizontal="right" vertical="center"/>
    </xf>
    <xf numFmtId="4" fontId="16" fillId="27" borderId="191" applyNumberFormat="0" applyProtection="0">
      <alignment horizontal="right" vertical="center"/>
    </xf>
    <xf numFmtId="0" fontId="17" fillId="19" borderId="191" applyNumberFormat="0" applyProtection="0">
      <alignment horizontal="left" vertical="top" indent="1"/>
    </xf>
    <xf numFmtId="4" fontId="16" fillId="28" borderId="191" applyNumberFormat="0" applyProtection="0">
      <alignment horizontal="right" vertical="center"/>
    </xf>
    <xf numFmtId="4" fontId="16" fillId="31" borderId="191" applyNumberFormat="0" applyProtection="0">
      <alignment horizontal="right" vertical="center"/>
    </xf>
    <xf numFmtId="4" fontId="16" fillId="26" borderId="191" applyNumberFormat="0" applyProtection="0">
      <alignment horizontal="right" vertical="center"/>
    </xf>
    <xf numFmtId="4" fontId="30" fillId="19" borderId="191" applyNumberFormat="0" applyProtection="0">
      <alignment vertical="center"/>
    </xf>
    <xf numFmtId="0" fontId="17" fillId="19" borderId="191" applyNumberFormat="0" applyProtection="0">
      <alignment horizontal="left" vertical="top" indent="1"/>
    </xf>
    <xf numFmtId="4" fontId="16" fillId="24" borderId="191" applyNumberFormat="0" applyProtection="0">
      <alignment horizontal="right" vertical="center"/>
    </xf>
    <xf numFmtId="4" fontId="16" fillId="25" borderId="191" applyNumberFormat="0" applyProtection="0">
      <alignment horizontal="right" vertical="center"/>
    </xf>
    <xf numFmtId="4" fontId="16" fillId="26" borderId="191" applyNumberFormat="0" applyProtection="0">
      <alignment horizontal="right" vertical="center"/>
    </xf>
    <xf numFmtId="4" fontId="16" fillId="27" borderId="191" applyNumberFormat="0" applyProtection="0">
      <alignment horizontal="right" vertical="center"/>
    </xf>
    <xf numFmtId="4" fontId="16" fillId="28" borderId="191" applyNumberFormat="0" applyProtection="0">
      <alignment horizontal="right" vertical="center"/>
    </xf>
    <xf numFmtId="4" fontId="16" fillId="29" borderId="191" applyNumberFormat="0" applyProtection="0">
      <alignment horizontal="right" vertical="center"/>
    </xf>
    <xf numFmtId="4" fontId="16" fillId="30" borderId="191" applyNumberFormat="0" applyProtection="0">
      <alignment horizontal="right" vertical="center"/>
    </xf>
    <xf numFmtId="4" fontId="16" fillId="31" borderId="191" applyNumberFormat="0" applyProtection="0">
      <alignment horizontal="right" vertical="center"/>
    </xf>
    <xf numFmtId="4" fontId="16" fillId="32" borderId="191" applyNumberFormat="0" applyProtection="0">
      <alignment horizontal="righ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16" fillId="24" borderId="191" applyNumberFormat="0" applyProtection="0">
      <alignment horizontal="right" vertical="center"/>
    </xf>
    <xf numFmtId="4" fontId="30" fillId="19" borderId="191" applyNumberFormat="0" applyProtection="0">
      <alignmen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4" fontId="16" fillId="30" borderId="191" applyNumberFormat="0" applyProtection="0">
      <alignment horizontal="right" vertical="center"/>
    </xf>
    <xf numFmtId="4" fontId="16" fillId="32" borderId="191" applyNumberFormat="0" applyProtection="0">
      <alignment horizontal="right" vertical="center"/>
    </xf>
    <xf numFmtId="4" fontId="16" fillId="29" borderId="191" applyNumberFormat="0" applyProtection="0">
      <alignment horizontal="right" vertical="center"/>
    </xf>
    <xf numFmtId="4" fontId="16" fillId="25" borderId="191" applyNumberFormat="0" applyProtection="0">
      <alignment horizontal="right" vertical="center"/>
    </xf>
    <xf numFmtId="4" fontId="16" fillId="27" borderId="191" applyNumberFormat="0" applyProtection="0">
      <alignment horizontal="right" vertical="center"/>
    </xf>
    <xf numFmtId="0" fontId="17" fillId="19" borderId="191" applyNumberFormat="0" applyProtection="0">
      <alignment horizontal="left" vertical="top" indent="1"/>
    </xf>
    <xf numFmtId="4" fontId="16" fillId="28" borderId="191" applyNumberFormat="0" applyProtection="0">
      <alignment horizontal="right" vertical="center"/>
    </xf>
    <xf numFmtId="4" fontId="16" fillId="31" borderId="191" applyNumberFormat="0" applyProtection="0">
      <alignment horizontal="right" vertical="center"/>
    </xf>
    <xf numFmtId="4" fontId="16" fillId="26" borderId="191" applyNumberFormat="0" applyProtection="0">
      <alignment horizontal="right" vertical="center"/>
    </xf>
    <xf numFmtId="0" fontId="24" fillId="0" borderId="192" applyNumberFormat="0" applyProtection="0">
      <alignment horizontal="left" vertical="center" indent="2"/>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23" fillId="0" borderId="192" applyNumberFormat="0" applyProtection="0">
      <alignment horizontal="right" vertical="center" wrapText="1"/>
    </xf>
    <xf numFmtId="4" fontId="35" fillId="41" borderId="191" applyNumberFormat="0" applyProtection="0">
      <alignment horizontal="right" vertical="center"/>
    </xf>
    <xf numFmtId="0" fontId="25" fillId="43" borderId="192" applyNumberFormat="0" applyProtection="0">
      <alignment horizontal="center" vertical="center" wrapText="1"/>
    </xf>
    <xf numFmtId="0" fontId="25" fillId="44" borderId="192" applyNumberFormat="0" applyProtection="0">
      <alignment horizontal="center" vertical="top" wrapText="1"/>
    </xf>
    <xf numFmtId="4" fontId="44" fillId="41" borderId="191" applyNumberFormat="0" applyProtection="0">
      <alignment horizontal="right" vertical="center"/>
    </xf>
    <xf numFmtId="4" fontId="44" fillId="41" borderId="191" applyNumberFormat="0" applyProtection="0">
      <alignment horizontal="right" vertical="center"/>
    </xf>
    <xf numFmtId="4" fontId="35" fillId="41" borderId="191" applyNumberFormat="0" applyProtection="0">
      <alignment horizontal="right" vertical="center"/>
    </xf>
    <xf numFmtId="0" fontId="16" fillId="40" borderId="191" applyNumberFormat="0" applyProtection="0">
      <alignment horizontal="left" vertical="top" indent="1"/>
    </xf>
    <xf numFmtId="4" fontId="35" fillId="40" borderId="191" applyNumberFormat="0" applyProtection="0">
      <alignment vertical="center"/>
    </xf>
    <xf numFmtId="4" fontId="16" fillId="40" borderId="191" applyNumberFormat="0" applyProtection="0">
      <alignment vertical="center"/>
    </xf>
    <xf numFmtId="0" fontId="20" fillId="3" borderId="191" applyNumberFormat="0" applyProtection="0">
      <alignment horizontal="left" vertical="top" indent="1"/>
    </xf>
    <xf numFmtId="0" fontId="20" fillId="39" borderId="191" applyNumberFormat="0" applyProtection="0">
      <alignment horizontal="left" vertical="top" indent="1"/>
    </xf>
    <xf numFmtId="0" fontId="20" fillId="38" borderId="191" applyNumberFormat="0" applyProtection="0">
      <alignment horizontal="left" vertical="top" indent="1"/>
    </xf>
    <xf numFmtId="0" fontId="20" fillId="35" borderId="191" applyNumberFormat="0" applyProtection="0">
      <alignment horizontal="left" vertical="top" indent="1"/>
    </xf>
    <xf numFmtId="4" fontId="16" fillId="36" borderId="191" applyNumberFormat="0" applyProtection="0">
      <alignment horizontal="right" vertical="center"/>
    </xf>
    <xf numFmtId="4" fontId="16" fillId="32" borderId="191" applyNumberFormat="0" applyProtection="0">
      <alignment horizontal="right" vertical="center"/>
    </xf>
    <xf numFmtId="4" fontId="16" fillId="31" borderId="191" applyNumberFormat="0" applyProtection="0">
      <alignment horizontal="right" vertical="center"/>
    </xf>
    <xf numFmtId="4" fontId="16" fillId="30" borderId="191" applyNumberFormat="0" applyProtection="0">
      <alignment horizontal="right" vertical="center"/>
    </xf>
    <xf numFmtId="4" fontId="16" fillId="29" borderId="191" applyNumberFormat="0" applyProtection="0">
      <alignment horizontal="right" vertical="center"/>
    </xf>
    <xf numFmtId="4" fontId="16" fillId="28" borderId="191" applyNumberFormat="0" applyProtection="0">
      <alignment horizontal="right" vertical="center"/>
    </xf>
    <xf numFmtId="4" fontId="16" fillId="27" borderId="191" applyNumberFormat="0" applyProtection="0">
      <alignment horizontal="right" vertical="center"/>
    </xf>
    <xf numFmtId="4" fontId="16" fillId="26" borderId="191" applyNumberFormat="0" applyProtection="0">
      <alignment horizontal="right" vertical="center"/>
    </xf>
    <xf numFmtId="4" fontId="16" fillId="25" borderId="191" applyNumberFormat="0" applyProtection="0">
      <alignment horizontal="right" vertical="center"/>
    </xf>
    <xf numFmtId="4" fontId="16" fillId="24" borderId="191" applyNumberFormat="0" applyProtection="0">
      <alignment horizontal="right" vertical="center"/>
    </xf>
    <xf numFmtId="0" fontId="17" fillId="19" borderId="191" applyNumberFormat="0" applyProtection="0">
      <alignment horizontal="left" vertical="top" indent="1"/>
    </xf>
    <xf numFmtId="4" fontId="30" fillId="19" borderId="191" applyNumberFormat="0" applyProtection="0">
      <alignment vertical="center"/>
    </xf>
    <xf numFmtId="0" fontId="20" fillId="83" borderId="192" applyNumberFormat="0">
      <protection locked="0"/>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16" fillId="24" borderId="191" applyNumberFormat="0" applyProtection="0">
      <alignment horizontal="right" vertical="center"/>
    </xf>
    <xf numFmtId="4" fontId="30" fillId="19" borderId="191" applyNumberFormat="0" applyProtection="0">
      <alignment vertical="center"/>
    </xf>
    <xf numFmtId="4" fontId="16" fillId="36" borderId="191" applyNumberFormat="0" applyProtection="0">
      <alignment horizontal="right" vertical="center"/>
    </xf>
    <xf numFmtId="0" fontId="20" fillId="35" borderId="191" applyNumberFormat="0" applyProtection="0">
      <alignment horizontal="left" vertical="top" indent="1"/>
    </xf>
    <xf numFmtId="0" fontId="20" fillId="38" borderId="191" applyNumberFormat="0" applyProtection="0">
      <alignment horizontal="left" vertical="top" indent="1"/>
    </xf>
    <xf numFmtId="0" fontId="20" fillId="39" borderId="191" applyNumberFormat="0" applyProtection="0">
      <alignment horizontal="left" vertical="top" indent="1"/>
    </xf>
    <xf numFmtId="0" fontId="20" fillId="3" borderId="191" applyNumberFormat="0" applyProtection="0">
      <alignment horizontal="left" vertical="top" indent="1"/>
    </xf>
    <xf numFmtId="4" fontId="16" fillId="40" borderId="191" applyNumberFormat="0" applyProtection="0">
      <alignment vertical="center"/>
    </xf>
    <xf numFmtId="4" fontId="35" fillId="40" borderId="191" applyNumberFormat="0" applyProtection="0">
      <alignment vertical="center"/>
    </xf>
    <xf numFmtId="0" fontId="16" fillId="40" borderId="191" applyNumberFormat="0" applyProtection="0">
      <alignment horizontal="left" vertical="top" indent="1"/>
    </xf>
    <xf numFmtId="4" fontId="35" fillId="41" borderId="191" applyNumberFormat="0" applyProtection="0">
      <alignment horizontal="right" vertical="center"/>
    </xf>
    <xf numFmtId="4" fontId="44" fillId="41" borderId="191" applyNumberFormat="0" applyProtection="0">
      <alignment horizontal="right" vertical="center"/>
    </xf>
    <xf numFmtId="4" fontId="16" fillId="30" borderId="191" applyNumberFormat="0" applyProtection="0">
      <alignment horizontal="right" vertical="center"/>
    </xf>
    <xf numFmtId="4" fontId="16" fillId="32" borderId="191" applyNumberFormat="0" applyProtection="0">
      <alignment horizontal="right" vertical="center"/>
    </xf>
    <xf numFmtId="4" fontId="16" fillId="29" borderId="191" applyNumberFormat="0" applyProtection="0">
      <alignment horizontal="right" vertical="center"/>
    </xf>
    <xf numFmtId="4" fontId="16" fillId="25" borderId="191" applyNumberFormat="0" applyProtection="0">
      <alignment horizontal="right" vertical="center"/>
    </xf>
    <xf numFmtId="4" fontId="16" fillId="27" borderId="191" applyNumberFormat="0" applyProtection="0">
      <alignment horizontal="right" vertical="center"/>
    </xf>
    <xf numFmtId="0" fontId="17" fillId="19" borderId="191" applyNumberFormat="0" applyProtection="0">
      <alignment horizontal="left" vertical="top" indent="1"/>
    </xf>
    <xf numFmtId="4" fontId="16" fillId="28" borderId="191" applyNumberFormat="0" applyProtection="0">
      <alignment horizontal="right" vertical="center"/>
    </xf>
    <xf numFmtId="4" fontId="16" fillId="31" borderId="191" applyNumberFormat="0" applyProtection="0">
      <alignment horizontal="right" vertical="center"/>
    </xf>
    <xf numFmtId="4" fontId="16" fillId="26" borderId="191" applyNumberFormat="0" applyProtection="0">
      <alignment horizontal="right" vertical="center"/>
    </xf>
    <xf numFmtId="0" fontId="3" fillId="0" borderId="0"/>
    <xf numFmtId="4" fontId="23" fillId="0" borderId="192" applyNumberFormat="0" applyProtection="0">
      <alignment horizontal="left" vertical="center" indent="1"/>
    </xf>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5" borderId="13" applyNumberFormat="0" applyFont="0" applyAlignment="0" applyProtection="0"/>
    <xf numFmtId="9" fontId="3" fillId="0" borderId="0" applyFont="0" applyFill="0" applyBorder="0" applyAlignment="0" applyProtection="0"/>
    <xf numFmtId="4" fontId="23" fillId="0" borderId="192" applyNumberFormat="0" applyProtection="0">
      <alignment horizontal="left" vertical="center" indent="1"/>
    </xf>
    <xf numFmtId="4" fontId="23" fillId="0" borderId="192" applyNumberFormat="0" applyProtection="0">
      <alignment horizontal="left" vertical="center" indent="1"/>
    </xf>
    <xf numFmtId="0" fontId="3" fillId="6"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7" borderId="0" applyNumberFormat="0" applyBorder="0" applyAlignment="0" applyProtection="0"/>
    <xf numFmtId="0" fontId="121" fillId="34" borderId="164" applyNumberFormat="0" applyFont="0" applyBorder="0" applyAlignment="0" applyProtection="0">
      <protection hidden="1"/>
    </xf>
    <xf numFmtId="0" fontId="126" fillId="34" borderId="201" applyNumberFormat="0" applyAlignment="0" applyProtection="0"/>
    <xf numFmtId="0" fontId="128" fillId="90" borderId="201" applyNumberFormat="0" applyAlignment="0" applyProtection="0"/>
    <xf numFmtId="0" fontId="128" fillId="90" borderId="201" applyNumberFormat="0" applyAlignment="0" applyProtection="0"/>
    <xf numFmtId="0" fontId="126" fillId="34" borderId="201" applyNumberFormat="0" applyAlignment="0" applyProtection="0"/>
    <xf numFmtId="0" fontId="128" fillId="90" borderId="201" applyNumberFormat="0" applyAlignment="0" applyProtection="0"/>
    <xf numFmtId="0" fontId="128" fillId="90" borderId="201" applyNumberFormat="0" applyAlignment="0" applyProtection="0"/>
    <xf numFmtId="0" fontId="128" fillId="90" borderId="201" applyNumberFormat="0" applyAlignment="0" applyProtection="0"/>
    <xf numFmtId="0" fontId="128" fillId="90" borderId="201" applyNumberFormat="0" applyAlignment="0" applyProtection="0"/>
    <xf numFmtId="0" fontId="128" fillId="90" borderId="201"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187" fontId="3" fillId="0" borderId="0" applyFont="0" applyFill="0" applyBorder="0" applyProtection="0">
      <alignment horizontal="righ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49" fillId="0" borderId="199">
      <alignment horizontal="left" vertical="center"/>
    </xf>
    <xf numFmtId="0" fontId="149" fillId="0" borderId="199">
      <alignment horizontal="left" vertical="center"/>
    </xf>
    <xf numFmtId="0" fontId="149" fillId="0" borderId="199">
      <alignment horizontal="left" vertical="center"/>
    </xf>
    <xf numFmtId="0" fontId="149" fillId="0" borderId="199">
      <alignment horizontal="left" vertical="center"/>
    </xf>
    <xf numFmtId="0" fontId="149" fillId="0" borderId="199">
      <alignment horizontal="left" vertical="center"/>
    </xf>
    <xf numFmtId="0" fontId="149" fillId="0" borderId="199">
      <alignment horizontal="left" vertical="center"/>
    </xf>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10" fontId="22" fillId="40" borderId="192" applyNumberFormat="0" applyBorder="0" applyAlignment="0" applyProtection="0"/>
    <xf numFmtId="0" fontId="163" fillId="92" borderId="201" applyNumberFormat="0" applyAlignment="0" applyProtection="0"/>
    <xf numFmtId="0" fontId="163" fillId="92" borderId="201" applyNumberFormat="0" applyAlignment="0" applyProtection="0"/>
    <xf numFmtId="0" fontId="163" fillId="92" borderId="201" applyNumberFormat="0" applyAlignment="0" applyProtection="0"/>
    <xf numFmtId="0" fontId="163" fillId="92" borderId="201" applyNumberFormat="0" applyAlignment="0" applyProtection="0"/>
    <xf numFmtId="0" fontId="163" fillId="92" borderId="201" applyNumberFormat="0" applyAlignment="0" applyProtection="0"/>
    <xf numFmtId="0" fontId="163" fillId="92" borderId="201" applyNumberFormat="0" applyAlignment="0" applyProtection="0"/>
    <xf numFmtId="0" fontId="163" fillId="92" borderId="201"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3" fillId="92" borderId="210" applyNumberFormat="0" applyAlignment="0" applyProtection="0"/>
    <xf numFmtId="0" fontId="163" fillId="92" borderId="210" applyNumberFormat="0" applyAlignment="0" applyProtection="0"/>
    <xf numFmtId="0" fontId="163" fillId="92" borderId="210" applyNumberFormat="0" applyAlignment="0" applyProtection="0"/>
    <xf numFmtId="0" fontId="163" fillId="92" borderId="210" applyNumberFormat="0" applyAlignment="0" applyProtection="0"/>
    <xf numFmtId="0" fontId="163" fillId="92" borderId="210" applyNumberFormat="0" applyAlignment="0" applyProtection="0"/>
    <xf numFmtId="0" fontId="163" fillId="92" borderId="210" applyNumberFormat="0" applyAlignment="0" applyProtection="0"/>
    <xf numFmtId="0" fontId="163" fillId="92" borderId="210" applyNumberFormat="0" applyAlignment="0" applyProtection="0"/>
    <xf numFmtId="10" fontId="22" fillId="40" borderId="206" applyNumberFormat="0" applyBorder="0" applyAlignment="0" applyProtection="0"/>
    <xf numFmtId="10" fontId="22" fillId="40" borderId="206" applyNumberFormat="0" applyBorder="0" applyAlignment="0" applyProtection="0"/>
    <xf numFmtId="10" fontId="22" fillId="40" borderId="206" applyNumberFormat="0" applyBorder="0" applyAlignment="0" applyProtection="0"/>
    <xf numFmtId="10" fontId="22" fillId="40" borderId="206" applyNumberFormat="0" applyBorder="0" applyAlignment="0" applyProtection="0"/>
    <xf numFmtId="10" fontId="22" fillId="40" borderId="206" applyNumberFormat="0" applyBorder="0" applyAlignment="0" applyProtection="0"/>
    <xf numFmtId="10" fontId="22" fillId="40" borderId="206" applyNumberFormat="0" applyBorder="0" applyAlignment="0" applyProtection="0"/>
    <xf numFmtId="10" fontId="22" fillId="40" borderId="206" applyNumberFormat="0" applyBorder="0" applyAlignment="0" applyProtection="0"/>
    <xf numFmtId="10" fontId="22" fillId="40" borderId="206" applyNumberFormat="0" applyBorder="0" applyAlignment="0" applyProtection="0"/>
    <xf numFmtId="0" fontId="149" fillId="0" borderId="209">
      <alignment horizontal="left" vertical="center"/>
    </xf>
    <xf numFmtId="0" fontId="149" fillId="0" borderId="209">
      <alignment horizontal="left" vertical="center"/>
    </xf>
    <xf numFmtId="0" fontId="149" fillId="0" borderId="209">
      <alignment horizontal="left" vertical="center"/>
    </xf>
    <xf numFmtId="0" fontId="149" fillId="0" borderId="209">
      <alignment horizontal="left" vertical="center"/>
    </xf>
    <xf numFmtId="0" fontId="149" fillId="0" borderId="209">
      <alignment horizontal="left" vertical="center"/>
    </xf>
    <xf numFmtId="0" fontId="149" fillId="0" borderId="209">
      <alignment horizontal="left" vertical="center"/>
    </xf>
    <xf numFmtId="0" fontId="128" fillId="90" borderId="210" applyNumberFormat="0" applyAlignment="0" applyProtection="0"/>
    <xf numFmtId="0" fontId="128" fillId="90" borderId="210" applyNumberFormat="0" applyAlignment="0" applyProtection="0"/>
    <xf numFmtId="0" fontId="128" fillId="90" borderId="210" applyNumberFormat="0" applyAlignment="0" applyProtection="0"/>
    <xf numFmtId="0" fontId="128" fillId="90" borderId="210" applyNumberFormat="0" applyAlignment="0" applyProtection="0"/>
    <xf numFmtId="0" fontId="128" fillId="90" borderId="210" applyNumberFormat="0" applyAlignment="0" applyProtection="0"/>
    <xf numFmtId="0" fontId="126" fillId="34" borderId="210" applyNumberFormat="0" applyAlignment="0" applyProtection="0"/>
    <xf numFmtId="0" fontId="128" fillId="90" borderId="210" applyNumberFormat="0" applyAlignment="0" applyProtection="0"/>
    <xf numFmtId="0" fontId="128" fillId="90" borderId="210" applyNumberFormat="0" applyAlignment="0" applyProtection="0"/>
    <xf numFmtId="0" fontId="126" fillId="34" borderId="21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23" fillId="0" borderId="206" applyNumberFormat="0" applyProtection="0">
      <alignment horizontal="left" vertical="center" indent="1"/>
    </xf>
    <xf numFmtId="4" fontId="23" fillId="0" borderId="206" applyNumberFormat="0" applyProtection="0">
      <alignment horizontal="left" vertical="center" indent="1"/>
    </xf>
    <xf numFmtId="4" fontId="23" fillId="0" borderId="206" applyNumberFormat="0" applyProtection="0">
      <alignment horizontal="left" vertical="center" indent="1"/>
    </xf>
    <xf numFmtId="4" fontId="16" fillId="26" borderId="207" applyNumberFormat="0" applyProtection="0">
      <alignment horizontal="right" vertical="center"/>
    </xf>
    <xf numFmtId="4" fontId="16" fillId="31" borderId="207" applyNumberFormat="0" applyProtection="0">
      <alignment horizontal="right" vertical="center"/>
    </xf>
    <xf numFmtId="4" fontId="16" fillId="28" borderId="207" applyNumberFormat="0" applyProtection="0">
      <alignment horizontal="right" vertical="center"/>
    </xf>
    <xf numFmtId="0" fontId="17" fillId="19" borderId="207" applyNumberFormat="0" applyProtection="0">
      <alignment horizontal="left" vertical="top" indent="1"/>
    </xf>
    <xf numFmtId="4" fontId="16" fillId="27" borderId="207" applyNumberFormat="0" applyProtection="0">
      <alignment horizontal="right" vertical="center"/>
    </xf>
    <xf numFmtId="4" fontId="16" fillId="25" borderId="207" applyNumberFormat="0" applyProtection="0">
      <alignment horizontal="right" vertical="center"/>
    </xf>
    <xf numFmtId="4" fontId="16" fillId="29" borderId="207" applyNumberFormat="0" applyProtection="0">
      <alignment horizontal="right" vertical="center"/>
    </xf>
    <xf numFmtId="4" fontId="16" fillId="32" borderId="207" applyNumberFormat="0" applyProtection="0">
      <alignment horizontal="right" vertical="center"/>
    </xf>
    <xf numFmtId="4" fontId="16" fillId="30"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30" fillId="19" borderId="207" applyNumberFormat="0" applyProtection="0">
      <alignment vertical="center"/>
    </xf>
    <xf numFmtId="4" fontId="16" fillId="24" borderId="207" applyNumberFormat="0" applyProtection="0">
      <alignment horizontal="right" vertical="center"/>
    </xf>
    <xf numFmtId="4" fontId="23" fillId="0" borderId="206" applyNumberFormat="0" applyProtection="0">
      <alignment horizontal="left" vertical="center" indent="1"/>
    </xf>
    <xf numFmtId="4" fontId="23" fillId="0" borderId="206" applyNumberFormat="0" applyProtection="0">
      <alignment horizontal="left" vertical="center" indent="1"/>
    </xf>
    <xf numFmtId="0" fontId="20" fillId="83" borderId="206" applyNumberFormat="0">
      <protection locked="0"/>
    </xf>
    <xf numFmtId="4" fontId="30" fillId="19" borderId="207" applyNumberFormat="0" applyProtection="0">
      <alignment vertical="center"/>
    </xf>
    <xf numFmtId="0" fontId="17" fillId="19" borderId="207" applyNumberFormat="0" applyProtection="0">
      <alignment horizontal="left" vertical="top" indent="1"/>
    </xf>
    <xf numFmtId="4" fontId="16" fillId="24" borderId="207" applyNumberFormat="0" applyProtection="0">
      <alignment horizontal="right" vertical="center"/>
    </xf>
    <xf numFmtId="4" fontId="16" fillId="25" borderId="207" applyNumberFormat="0" applyProtection="0">
      <alignment horizontal="right" vertical="center"/>
    </xf>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4" fontId="16" fillId="31" borderId="207" applyNumberFormat="0" applyProtection="0">
      <alignment horizontal="right" vertical="center"/>
    </xf>
    <xf numFmtId="4" fontId="16" fillId="32" borderId="207" applyNumberFormat="0" applyProtection="0">
      <alignment horizontal="right" vertical="center"/>
    </xf>
    <xf numFmtId="4" fontId="16" fillId="36" borderId="207" applyNumberFormat="0" applyProtection="0">
      <alignment horizontal="right" vertical="center"/>
    </xf>
    <xf numFmtId="0" fontId="20" fillId="35" borderId="207" applyNumberFormat="0" applyProtection="0">
      <alignment horizontal="left" vertical="top" indent="1"/>
    </xf>
    <xf numFmtId="0" fontId="20" fillId="38" borderId="207" applyNumberFormat="0" applyProtection="0">
      <alignment horizontal="left" vertical="top" indent="1"/>
    </xf>
    <xf numFmtId="0" fontId="20" fillId="39" borderId="207" applyNumberFormat="0" applyProtection="0">
      <alignment horizontal="left" vertical="top" indent="1"/>
    </xf>
    <xf numFmtId="0" fontId="20" fillId="3" borderId="207" applyNumberFormat="0" applyProtection="0">
      <alignment horizontal="left" vertical="top" indent="1"/>
    </xf>
    <xf numFmtId="4" fontId="16" fillId="40" borderId="207" applyNumberFormat="0" applyProtection="0">
      <alignment vertical="center"/>
    </xf>
    <xf numFmtId="4" fontId="35" fillId="40" borderId="207" applyNumberFormat="0" applyProtection="0">
      <alignment vertical="center"/>
    </xf>
    <xf numFmtId="0" fontId="16" fillId="40" borderId="207" applyNumberFormat="0" applyProtection="0">
      <alignment horizontal="left" vertical="top" indent="1"/>
    </xf>
    <xf numFmtId="4" fontId="35" fillId="41" borderId="207" applyNumberFormat="0" applyProtection="0">
      <alignment horizontal="right" vertical="center"/>
    </xf>
    <xf numFmtId="4" fontId="44" fillId="41" borderId="207" applyNumberFormat="0" applyProtection="0">
      <alignment horizontal="right" vertical="center"/>
    </xf>
    <xf numFmtId="4" fontId="44" fillId="41" borderId="207" applyNumberFormat="0" applyProtection="0">
      <alignment horizontal="right" vertical="center"/>
    </xf>
    <xf numFmtId="0" fontId="25" fillId="44" borderId="206" applyNumberFormat="0" applyProtection="0">
      <alignment horizontal="center" vertical="top" wrapText="1"/>
    </xf>
    <xf numFmtId="0" fontId="25" fillId="43" borderId="206" applyNumberFormat="0" applyProtection="0">
      <alignment horizontal="center" vertical="center" wrapText="1"/>
    </xf>
    <xf numFmtId="4" fontId="35" fillId="41" borderId="207" applyNumberFormat="0" applyProtection="0">
      <alignment horizontal="right" vertical="center"/>
    </xf>
    <xf numFmtId="4" fontId="23" fillId="0" borderId="206" applyNumberFormat="0" applyProtection="0">
      <alignment horizontal="right" vertical="center" wrapText="1"/>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4" fillId="0" borderId="206" applyNumberFormat="0" applyProtection="0">
      <alignment horizontal="left" vertical="center" indent="2"/>
    </xf>
    <xf numFmtId="4" fontId="16" fillId="26" borderId="207" applyNumberFormat="0" applyProtection="0">
      <alignment horizontal="right" vertical="center"/>
    </xf>
    <xf numFmtId="4" fontId="16" fillId="31" borderId="207" applyNumberFormat="0" applyProtection="0">
      <alignment horizontal="right" vertical="center"/>
    </xf>
    <xf numFmtId="4" fontId="16" fillId="28" borderId="207" applyNumberFormat="0" applyProtection="0">
      <alignment horizontal="right" vertical="center"/>
    </xf>
    <xf numFmtId="0" fontId="17" fillId="19" borderId="207" applyNumberFormat="0" applyProtection="0">
      <alignment horizontal="left" vertical="top" indent="1"/>
    </xf>
    <xf numFmtId="4" fontId="16" fillId="27" borderId="207" applyNumberFormat="0" applyProtection="0">
      <alignment horizontal="right" vertical="center"/>
    </xf>
    <xf numFmtId="4" fontId="16" fillId="25" borderId="207" applyNumberFormat="0" applyProtection="0">
      <alignment horizontal="right" vertical="center"/>
    </xf>
    <xf numFmtId="4" fontId="16" fillId="29" borderId="207" applyNumberFormat="0" applyProtection="0">
      <alignment horizontal="right" vertical="center"/>
    </xf>
    <xf numFmtId="4" fontId="16" fillId="32" borderId="207" applyNumberFormat="0" applyProtection="0">
      <alignment horizontal="right" vertical="center"/>
    </xf>
    <xf numFmtId="4" fontId="16" fillId="30"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30" fillId="19" borderId="207" applyNumberFormat="0" applyProtection="0">
      <alignment vertical="center"/>
    </xf>
    <xf numFmtId="4" fontId="16" fillId="24" borderId="207" applyNumberFormat="0" applyProtection="0">
      <alignment horizontal="right" vertical="center"/>
    </xf>
    <xf numFmtId="4" fontId="23" fillId="0" borderId="206" applyNumberFormat="0" applyProtection="0">
      <alignment horizontal="left" vertical="center" indent="1"/>
    </xf>
    <xf numFmtId="4" fontId="23" fillId="0" borderId="206" applyNumberFormat="0" applyProtection="0">
      <alignment horizontal="left" vertical="center" indent="1"/>
    </xf>
    <xf numFmtId="4" fontId="30" fillId="19" borderId="207" applyNumberFormat="0" applyProtection="0">
      <alignment vertical="center"/>
    </xf>
    <xf numFmtId="0" fontId="17" fillId="19" borderId="207" applyNumberFormat="0" applyProtection="0">
      <alignment horizontal="left" vertical="top" indent="1"/>
    </xf>
    <xf numFmtId="4" fontId="16" fillId="24" borderId="207" applyNumberFormat="0" applyProtection="0">
      <alignment horizontal="right" vertical="center"/>
    </xf>
    <xf numFmtId="4" fontId="16" fillId="25" borderId="207" applyNumberFormat="0" applyProtection="0">
      <alignment horizontal="right" vertical="center"/>
    </xf>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4" fontId="16" fillId="31" borderId="207" applyNumberFormat="0" applyProtection="0">
      <alignment horizontal="right" vertical="center"/>
    </xf>
    <xf numFmtId="4" fontId="16" fillId="32" borderId="207" applyNumberFormat="0" applyProtection="0">
      <alignment horizontal="right" vertical="center"/>
    </xf>
    <xf numFmtId="4" fontId="16" fillId="36" borderId="207" applyNumberFormat="0" applyProtection="0">
      <alignment horizontal="right" vertical="center"/>
    </xf>
    <xf numFmtId="0" fontId="20" fillId="35" borderId="207" applyNumberFormat="0" applyProtection="0">
      <alignment horizontal="left" vertical="top" indent="1"/>
    </xf>
    <xf numFmtId="0" fontId="20" fillId="38" borderId="207" applyNumberFormat="0" applyProtection="0">
      <alignment horizontal="left" vertical="top" indent="1"/>
    </xf>
    <xf numFmtId="0" fontId="20" fillId="39" borderId="207" applyNumberFormat="0" applyProtection="0">
      <alignment horizontal="left" vertical="top" indent="1"/>
    </xf>
    <xf numFmtId="0" fontId="20" fillId="3" borderId="207" applyNumberFormat="0" applyProtection="0">
      <alignment horizontal="left" vertical="top" indent="1"/>
    </xf>
    <xf numFmtId="4" fontId="16" fillId="40" borderId="207" applyNumberFormat="0" applyProtection="0">
      <alignment vertical="center"/>
    </xf>
    <xf numFmtId="4" fontId="35" fillId="40" borderId="207" applyNumberFormat="0" applyProtection="0">
      <alignment vertical="center"/>
    </xf>
    <xf numFmtId="0" fontId="16" fillId="40" borderId="207" applyNumberFormat="0" applyProtection="0">
      <alignment horizontal="left" vertical="top" indent="1"/>
    </xf>
    <xf numFmtId="4" fontId="35" fillId="41" borderId="207" applyNumberFormat="0" applyProtection="0">
      <alignment horizontal="right" vertical="center"/>
    </xf>
    <xf numFmtId="4" fontId="44" fillId="41"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16" fillId="32" borderId="207" applyNumberFormat="0" applyProtection="0">
      <alignment horizontal="right" vertical="center"/>
    </xf>
    <xf numFmtId="4" fontId="16" fillId="31" borderId="207" applyNumberFormat="0" applyProtection="0">
      <alignment horizontal="right" vertical="center"/>
    </xf>
    <xf numFmtId="4" fontId="16" fillId="30" borderId="207" applyNumberFormat="0" applyProtection="0">
      <alignment horizontal="right" vertical="center"/>
    </xf>
    <xf numFmtId="4" fontId="16" fillId="29" borderId="207" applyNumberFormat="0" applyProtection="0">
      <alignment horizontal="right" vertical="center"/>
    </xf>
    <xf numFmtId="4" fontId="16" fillId="28" borderId="207" applyNumberFormat="0" applyProtection="0">
      <alignment horizontal="right" vertical="center"/>
    </xf>
    <xf numFmtId="4" fontId="16" fillId="27" borderId="207" applyNumberFormat="0" applyProtection="0">
      <alignment horizontal="right" vertical="center"/>
    </xf>
    <xf numFmtId="4" fontId="16" fillId="26" borderId="207" applyNumberFormat="0" applyProtection="0">
      <alignment horizontal="right" vertical="center"/>
    </xf>
    <xf numFmtId="4" fontId="16" fillId="25" borderId="207" applyNumberFormat="0" applyProtection="0">
      <alignment horizontal="right" vertical="center"/>
    </xf>
    <xf numFmtId="4" fontId="16" fillId="24" borderId="207" applyNumberFormat="0" applyProtection="0">
      <alignment horizontal="right" vertical="center"/>
    </xf>
    <xf numFmtId="0" fontId="17" fillId="19" borderId="207" applyNumberFormat="0" applyProtection="0">
      <alignment horizontal="left" vertical="top" indent="1"/>
    </xf>
    <xf numFmtId="4" fontId="30" fillId="19" borderId="207" applyNumberFormat="0" applyProtection="0">
      <alignment vertical="center"/>
    </xf>
    <xf numFmtId="4" fontId="16" fillId="26" borderId="207" applyNumberFormat="0" applyProtection="0">
      <alignment horizontal="right" vertical="center"/>
    </xf>
    <xf numFmtId="4" fontId="16" fillId="31" borderId="207" applyNumberFormat="0" applyProtection="0">
      <alignment horizontal="right" vertical="center"/>
    </xf>
    <xf numFmtId="4" fontId="16" fillId="28" borderId="207" applyNumberFormat="0" applyProtection="0">
      <alignment horizontal="right" vertical="center"/>
    </xf>
    <xf numFmtId="0" fontId="17" fillId="19" borderId="207" applyNumberFormat="0" applyProtection="0">
      <alignment horizontal="left" vertical="top" indent="1"/>
    </xf>
    <xf numFmtId="4" fontId="16" fillId="27" borderId="207" applyNumberFormat="0" applyProtection="0">
      <alignment horizontal="right" vertical="center"/>
    </xf>
    <xf numFmtId="4" fontId="16" fillId="25" borderId="207" applyNumberFormat="0" applyProtection="0">
      <alignment horizontal="right" vertical="center"/>
    </xf>
    <xf numFmtId="4" fontId="16" fillId="29" borderId="207" applyNumberFormat="0" applyProtection="0">
      <alignment horizontal="right" vertical="center"/>
    </xf>
    <xf numFmtId="4" fontId="16" fillId="32" borderId="207" applyNumberFormat="0" applyProtection="0">
      <alignment horizontal="right" vertical="center"/>
    </xf>
    <xf numFmtId="4" fontId="16" fillId="30"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30" fillId="19" borderId="207" applyNumberFormat="0" applyProtection="0">
      <alignment vertical="center"/>
    </xf>
    <xf numFmtId="4" fontId="16" fillId="24" borderId="207" applyNumberFormat="0" applyProtection="0">
      <alignment horizontal="right" vertical="center"/>
    </xf>
    <xf numFmtId="4" fontId="23" fillId="0" borderId="206" applyNumberFormat="0" applyProtection="0">
      <alignment horizontal="left" vertical="center" indent="1"/>
    </xf>
    <xf numFmtId="4" fontId="23" fillId="0" borderId="206" applyNumberFormat="0" applyProtection="0">
      <alignment horizontal="left" vertical="center" indent="1"/>
    </xf>
    <xf numFmtId="0" fontId="20" fillId="83" borderId="206" applyNumberFormat="0">
      <protection locked="0"/>
    </xf>
    <xf numFmtId="4" fontId="30" fillId="19" borderId="207" applyNumberFormat="0" applyProtection="0">
      <alignment vertical="center"/>
    </xf>
    <xf numFmtId="0" fontId="17" fillId="19" borderId="207" applyNumberFormat="0" applyProtection="0">
      <alignment horizontal="left" vertical="top" indent="1"/>
    </xf>
    <xf numFmtId="4" fontId="16" fillId="24" borderId="207" applyNumberFormat="0" applyProtection="0">
      <alignment horizontal="right" vertical="center"/>
    </xf>
    <xf numFmtId="4" fontId="16" fillId="25" borderId="207" applyNumberFormat="0" applyProtection="0">
      <alignment horizontal="right" vertical="center"/>
    </xf>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4" fontId="16" fillId="31" borderId="207" applyNumberFormat="0" applyProtection="0">
      <alignment horizontal="right" vertical="center"/>
    </xf>
    <xf numFmtId="4" fontId="16" fillId="32" borderId="207" applyNumberFormat="0" applyProtection="0">
      <alignment horizontal="right" vertical="center"/>
    </xf>
    <xf numFmtId="4" fontId="16" fillId="36" borderId="207" applyNumberFormat="0" applyProtection="0">
      <alignment horizontal="right" vertical="center"/>
    </xf>
    <xf numFmtId="0" fontId="20" fillId="35" borderId="207" applyNumberFormat="0" applyProtection="0">
      <alignment horizontal="left" vertical="top" indent="1"/>
    </xf>
    <xf numFmtId="0" fontId="20" fillId="38" borderId="207" applyNumberFormat="0" applyProtection="0">
      <alignment horizontal="left" vertical="top" indent="1"/>
    </xf>
    <xf numFmtId="0" fontId="20" fillId="39" borderId="207" applyNumberFormat="0" applyProtection="0">
      <alignment horizontal="left" vertical="top" indent="1"/>
    </xf>
    <xf numFmtId="0" fontId="20" fillId="3" borderId="207" applyNumberFormat="0" applyProtection="0">
      <alignment horizontal="left" vertical="top" indent="1"/>
    </xf>
    <xf numFmtId="4" fontId="16" fillId="40" borderId="207" applyNumberFormat="0" applyProtection="0">
      <alignment vertical="center"/>
    </xf>
    <xf numFmtId="4" fontId="35" fillId="40" borderId="207" applyNumberFormat="0" applyProtection="0">
      <alignment vertical="center"/>
    </xf>
    <xf numFmtId="0" fontId="16" fillId="40" borderId="207" applyNumberFormat="0" applyProtection="0">
      <alignment horizontal="left" vertical="top" indent="1"/>
    </xf>
    <xf numFmtId="4" fontId="35" fillId="41" borderId="207" applyNumberFormat="0" applyProtection="0">
      <alignment horizontal="right" vertical="center"/>
    </xf>
    <xf numFmtId="4" fontId="44" fillId="41" borderId="207" applyNumberFormat="0" applyProtection="0">
      <alignment horizontal="right" vertical="center"/>
    </xf>
    <xf numFmtId="4" fontId="44" fillId="41" borderId="207" applyNumberFormat="0" applyProtection="0">
      <alignment horizontal="right" vertical="center"/>
    </xf>
    <xf numFmtId="0" fontId="25" fillId="44" borderId="206" applyNumberFormat="0" applyProtection="0">
      <alignment horizontal="center" vertical="top" wrapText="1"/>
    </xf>
    <xf numFmtId="0" fontId="25" fillId="43" borderId="206" applyNumberFormat="0" applyProtection="0">
      <alignment horizontal="center" vertical="center" wrapText="1"/>
    </xf>
    <xf numFmtId="4" fontId="35" fillId="41" borderId="207" applyNumberFormat="0" applyProtection="0">
      <alignment horizontal="right" vertical="center"/>
    </xf>
    <xf numFmtId="4" fontId="23" fillId="0" borderId="206" applyNumberFormat="0" applyProtection="0">
      <alignment horizontal="right" vertical="center" wrapText="1"/>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4" fillId="0" borderId="206" applyNumberFormat="0" applyProtection="0">
      <alignment horizontal="left" vertical="center" indent="2"/>
    </xf>
    <xf numFmtId="0" fontId="20" fillId="39" borderId="207" applyNumberFormat="0" applyProtection="0">
      <alignment horizontal="left" vertical="top" indent="1"/>
    </xf>
    <xf numFmtId="0" fontId="24" fillId="0" borderId="206" applyNumberFormat="0" applyProtection="0">
      <alignment horizontal="left" vertical="center" indent="2"/>
    </xf>
    <xf numFmtId="0" fontId="20" fillId="38" borderId="207" applyNumberFormat="0" applyProtection="0">
      <alignment horizontal="left" vertical="top" indent="1"/>
    </xf>
    <xf numFmtId="0" fontId="24" fillId="0" borderId="206" applyNumberFormat="0" applyProtection="0">
      <alignment horizontal="left" vertical="center" indent="2"/>
    </xf>
    <xf numFmtId="0" fontId="20" fillId="35" borderId="207" applyNumberFormat="0" applyProtection="0">
      <alignment horizontal="left" vertical="top" indent="1"/>
    </xf>
    <xf numFmtId="0" fontId="24" fillId="0" borderId="206" applyNumberFormat="0" applyProtection="0">
      <alignment horizontal="left" vertical="center" indent="2"/>
    </xf>
    <xf numFmtId="4" fontId="16" fillId="36" borderId="207" applyNumberFormat="0" applyProtection="0">
      <alignment horizontal="right" vertical="center"/>
    </xf>
    <xf numFmtId="4" fontId="16" fillId="34" borderId="206" applyNumberFormat="0" applyProtection="0">
      <alignment horizontal="left" vertical="center" indent="1"/>
    </xf>
    <xf numFmtId="4" fontId="17" fillId="33" borderId="206" applyNumberFormat="0" applyProtection="0">
      <alignment horizontal="left" vertical="center" indent="1"/>
    </xf>
    <xf numFmtId="4" fontId="16" fillId="32" borderId="207" applyNumberFormat="0" applyProtection="0">
      <alignment horizontal="right" vertical="center"/>
    </xf>
    <xf numFmtId="4" fontId="16" fillId="31" borderId="207" applyNumberFormat="0" applyProtection="0">
      <alignment horizontal="right" vertical="center"/>
    </xf>
    <xf numFmtId="4" fontId="16" fillId="30" borderId="207" applyNumberFormat="0" applyProtection="0">
      <alignment horizontal="right" vertical="center"/>
    </xf>
    <xf numFmtId="4" fontId="16" fillId="29" borderId="207" applyNumberFormat="0" applyProtection="0">
      <alignment horizontal="right" vertical="center"/>
    </xf>
    <xf numFmtId="4" fontId="16" fillId="28" borderId="207" applyNumberFormat="0" applyProtection="0">
      <alignment horizontal="right" vertical="center"/>
    </xf>
    <xf numFmtId="4" fontId="16" fillId="27" borderId="207" applyNumberFormat="0" applyProtection="0">
      <alignment horizontal="right" vertical="center"/>
    </xf>
    <xf numFmtId="4" fontId="16" fillId="26" borderId="207" applyNumberFormat="0" applyProtection="0">
      <alignment horizontal="right" vertical="center"/>
    </xf>
    <xf numFmtId="4" fontId="16" fillId="25" borderId="207" applyNumberFormat="0" applyProtection="0">
      <alignment horizontal="right" vertical="center"/>
    </xf>
    <xf numFmtId="4" fontId="16" fillId="24" borderId="207" applyNumberFormat="0" applyProtection="0">
      <alignment horizontal="right" vertical="center"/>
    </xf>
    <xf numFmtId="4" fontId="25" fillId="22" borderId="206" applyNumberFormat="0" applyProtection="0">
      <alignment horizontal="left" vertical="center"/>
    </xf>
    <xf numFmtId="0" fontId="17" fillId="19" borderId="207" applyNumberFormat="0" applyProtection="0">
      <alignment horizontal="left" vertical="top" indent="1"/>
    </xf>
    <xf numFmtId="4" fontId="29" fillId="18" borderId="206" applyNumberFormat="0" applyProtection="0">
      <alignment horizontal="left" vertical="center" indent="1"/>
    </xf>
    <xf numFmtId="4" fontId="30" fillId="19" borderId="207" applyNumberFormat="0" applyProtection="0">
      <alignment vertical="center"/>
    </xf>
    <xf numFmtId="4" fontId="23" fillId="0" borderId="206" applyNumberFormat="0" applyProtection="0">
      <alignment horizontal="left" vertical="center" indent="1"/>
    </xf>
    <xf numFmtId="4" fontId="23" fillId="0" borderId="206" applyNumberFormat="0" applyProtection="0">
      <alignment horizontal="left" vertical="center" indent="1"/>
    </xf>
    <xf numFmtId="4" fontId="30" fillId="19" borderId="207" applyNumberFormat="0" applyProtection="0">
      <alignment vertical="center"/>
    </xf>
    <xf numFmtId="0" fontId="17" fillId="19" borderId="207" applyNumberFormat="0" applyProtection="0">
      <alignment horizontal="left" vertical="top" indent="1"/>
    </xf>
    <xf numFmtId="4" fontId="16" fillId="24" borderId="207" applyNumberFormat="0" applyProtection="0">
      <alignment horizontal="right" vertical="center"/>
    </xf>
    <xf numFmtId="4" fontId="16" fillId="25" borderId="207" applyNumberFormat="0" applyProtection="0">
      <alignment horizontal="right" vertical="center"/>
    </xf>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4" fontId="16" fillId="31" borderId="207" applyNumberFormat="0" applyProtection="0">
      <alignment horizontal="right" vertical="center"/>
    </xf>
    <xf numFmtId="4" fontId="16" fillId="32" borderId="207" applyNumberFormat="0" applyProtection="0">
      <alignment horizontal="right" vertical="center"/>
    </xf>
    <xf numFmtId="4" fontId="16" fillId="36" borderId="207" applyNumberFormat="0" applyProtection="0">
      <alignment horizontal="right" vertical="center"/>
    </xf>
    <xf numFmtId="0" fontId="20" fillId="35" borderId="207" applyNumberFormat="0" applyProtection="0">
      <alignment horizontal="left" vertical="top" indent="1"/>
    </xf>
    <xf numFmtId="0" fontId="20" fillId="38" borderId="207" applyNumberFormat="0" applyProtection="0">
      <alignment horizontal="left" vertical="top" indent="1"/>
    </xf>
    <xf numFmtId="0" fontId="20" fillId="39" borderId="207" applyNumberFormat="0" applyProtection="0">
      <alignment horizontal="left" vertical="top" indent="1"/>
    </xf>
    <xf numFmtId="0" fontId="20" fillId="3" borderId="207" applyNumberFormat="0" applyProtection="0">
      <alignment horizontal="left" vertical="top" indent="1"/>
    </xf>
    <xf numFmtId="4" fontId="16" fillId="40" borderId="207" applyNumberFormat="0" applyProtection="0">
      <alignment vertical="center"/>
    </xf>
    <xf numFmtId="4" fontId="35" fillId="40" borderId="207" applyNumberFormat="0" applyProtection="0">
      <alignment vertical="center"/>
    </xf>
    <xf numFmtId="0" fontId="16" fillId="40" borderId="207" applyNumberFormat="0" applyProtection="0">
      <alignment horizontal="left" vertical="top" indent="1"/>
    </xf>
    <xf numFmtId="4" fontId="35" fillId="41" borderId="207" applyNumberFormat="0" applyProtection="0">
      <alignment horizontal="right" vertical="center"/>
    </xf>
    <xf numFmtId="4" fontId="44" fillId="41"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16" fillId="32" borderId="207" applyNumberFormat="0" applyProtection="0">
      <alignment horizontal="right" vertical="center"/>
    </xf>
    <xf numFmtId="4" fontId="16" fillId="31" borderId="207" applyNumberFormat="0" applyProtection="0">
      <alignment horizontal="right" vertical="center"/>
    </xf>
    <xf numFmtId="4" fontId="16" fillId="30" borderId="207" applyNumberFormat="0" applyProtection="0">
      <alignment horizontal="right" vertical="center"/>
    </xf>
    <xf numFmtId="4" fontId="16" fillId="29" borderId="207" applyNumberFormat="0" applyProtection="0">
      <alignment horizontal="right" vertical="center"/>
    </xf>
    <xf numFmtId="4" fontId="16" fillId="28" borderId="207" applyNumberFormat="0" applyProtection="0">
      <alignment horizontal="right" vertical="center"/>
    </xf>
    <xf numFmtId="4" fontId="16" fillId="27" borderId="207" applyNumberFormat="0" applyProtection="0">
      <alignment horizontal="right" vertical="center"/>
    </xf>
    <xf numFmtId="4" fontId="16" fillId="26" borderId="207" applyNumberFormat="0" applyProtection="0">
      <alignment horizontal="right" vertical="center"/>
    </xf>
    <xf numFmtId="4" fontId="16" fillId="25" borderId="207" applyNumberFormat="0" applyProtection="0">
      <alignment horizontal="right" vertical="center"/>
    </xf>
    <xf numFmtId="4" fontId="16" fillId="24" borderId="207" applyNumberFormat="0" applyProtection="0">
      <alignment horizontal="right" vertical="center"/>
    </xf>
    <xf numFmtId="0" fontId="17" fillId="19" borderId="207" applyNumberFormat="0" applyProtection="0">
      <alignment horizontal="left" vertical="top" indent="1"/>
    </xf>
    <xf numFmtId="4" fontId="30" fillId="19" borderId="207" applyNumberFormat="0" applyProtection="0">
      <alignment vertical="center"/>
    </xf>
    <xf numFmtId="4" fontId="17" fillId="33" borderId="206" applyNumberFormat="0" applyProtection="0">
      <alignment horizontal="left" vertical="center" indent="1"/>
    </xf>
    <xf numFmtId="4" fontId="29" fillId="18" borderId="206" applyNumberFormat="0" applyProtection="0">
      <alignment horizontal="left" vertical="center" indent="1"/>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4" fontId="29" fillId="18" borderId="206" applyNumberFormat="0" applyProtection="0">
      <alignment horizontal="right" vertical="center" wrapText="1"/>
    </xf>
    <xf numFmtId="4" fontId="16" fillId="24" borderId="207" applyNumberFormat="0" applyProtection="0">
      <alignment horizontal="right" vertical="center"/>
    </xf>
    <xf numFmtId="4" fontId="23" fillId="0" borderId="206" applyNumberFormat="0" applyProtection="0">
      <alignment horizontal="right" vertical="center" wrapText="1"/>
    </xf>
    <xf numFmtId="4" fontId="16" fillId="25" borderId="207" applyNumberFormat="0" applyProtection="0">
      <alignment horizontal="right" vertical="center"/>
    </xf>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0" fontId="25" fillId="43" borderId="206" applyNumberFormat="0" applyProtection="0">
      <alignment horizontal="center" vertical="center" wrapText="1"/>
    </xf>
    <xf numFmtId="0" fontId="25" fillId="44" borderId="206" applyNumberFormat="0" applyProtection="0">
      <alignment horizontal="center" vertical="top" wrapText="1"/>
    </xf>
    <xf numFmtId="4" fontId="16" fillId="32" borderId="207" applyNumberFormat="0" applyProtection="0">
      <alignment horizontal="right" vertical="center"/>
    </xf>
    <xf numFmtId="4" fontId="17" fillId="33" borderId="206" applyNumberFormat="0" applyProtection="0">
      <alignment horizontal="left" vertical="center" indent="1"/>
    </xf>
    <xf numFmtId="4" fontId="16" fillId="34" borderId="206" applyNumberFormat="0" applyProtection="0">
      <alignment horizontal="left" vertical="center" indent="1"/>
    </xf>
    <xf numFmtId="4" fontId="16" fillId="36" borderId="207" applyNumberFormat="0" applyProtection="0">
      <alignment horizontal="right" vertical="center"/>
    </xf>
    <xf numFmtId="0" fontId="24" fillId="0" borderId="206" applyNumberFormat="0" applyProtection="0">
      <alignment horizontal="left" vertical="center" indent="2"/>
    </xf>
    <xf numFmtId="0" fontId="20" fillId="35" borderId="207" applyNumberFormat="0" applyProtection="0">
      <alignment horizontal="left" vertical="top" indent="1"/>
    </xf>
    <xf numFmtId="0" fontId="24" fillId="0" borderId="206" applyNumberFormat="0" applyProtection="0">
      <alignment horizontal="left" vertical="center" indent="2"/>
    </xf>
    <xf numFmtId="0" fontId="20" fillId="38" borderId="207" applyNumberFormat="0" applyProtection="0">
      <alignment horizontal="left" vertical="top" indent="1"/>
    </xf>
    <xf numFmtId="0" fontId="24" fillId="0" borderId="206" applyNumberFormat="0" applyProtection="0">
      <alignment horizontal="left" vertical="center" indent="2"/>
    </xf>
    <xf numFmtId="4" fontId="29" fillId="18" borderId="206" applyNumberFormat="0" applyProtection="0">
      <alignment horizontal="left" vertical="center" indent="1"/>
    </xf>
    <xf numFmtId="4" fontId="16" fillId="34" borderId="206" applyNumberFormat="0" applyProtection="0">
      <alignment horizontal="left" vertical="center" indent="1"/>
    </xf>
    <xf numFmtId="4" fontId="30" fillId="19" borderId="207" applyNumberFormat="0" applyProtection="0">
      <alignment vertical="center"/>
    </xf>
    <xf numFmtId="0" fontId="17" fillId="19" borderId="207" applyNumberFormat="0" applyProtection="0">
      <alignment horizontal="left" vertical="top" indent="1"/>
    </xf>
    <xf numFmtId="4" fontId="29" fillId="18" borderId="206" applyNumberFormat="0" applyProtection="0">
      <alignment horizontal="right" vertical="center" wrapText="1"/>
    </xf>
    <xf numFmtId="4" fontId="25" fillId="22" borderId="206" applyNumberFormat="0" applyProtection="0">
      <alignment horizontal="left" vertical="center"/>
    </xf>
    <xf numFmtId="0" fontId="20" fillId="83" borderId="206" applyNumberFormat="0">
      <protection locked="0"/>
    </xf>
    <xf numFmtId="0" fontId="20" fillId="39" borderId="207" applyNumberFormat="0" applyProtection="0">
      <alignment horizontal="left" vertical="top" indent="1"/>
    </xf>
    <xf numFmtId="4" fontId="16" fillId="31" borderId="207" applyNumberFormat="0" applyProtection="0">
      <alignment horizontal="right" vertical="center"/>
    </xf>
    <xf numFmtId="4" fontId="29" fillId="18" borderId="206" applyNumberFormat="0" applyProtection="0">
      <alignment horizontal="right" vertical="center" wrapText="1"/>
    </xf>
    <xf numFmtId="0" fontId="24" fillId="0" borderId="206" applyNumberFormat="0" applyProtection="0">
      <alignment horizontal="left" vertical="center" indent="2"/>
    </xf>
    <xf numFmtId="4" fontId="25" fillId="22" borderId="206" applyNumberFormat="0" applyProtection="0">
      <alignment horizontal="left" vertical="center"/>
    </xf>
    <xf numFmtId="0" fontId="20" fillId="83" borderId="206" applyNumberFormat="0">
      <protection locked="0"/>
    </xf>
    <xf numFmtId="4" fontId="30" fillId="19" borderId="207" applyNumberFormat="0" applyProtection="0">
      <alignment vertical="center"/>
    </xf>
    <xf numFmtId="0" fontId="17" fillId="19" borderId="207" applyNumberFormat="0" applyProtection="0">
      <alignment horizontal="left" vertical="top" indent="1"/>
    </xf>
    <xf numFmtId="4" fontId="16" fillId="24" borderId="207" applyNumberFormat="0" applyProtection="0">
      <alignment horizontal="right" vertical="center"/>
    </xf>
    <xf numFmtId="4" fontId="16" fillId="25" borderId="207" applyNumberFormat="0" applyProtection="0">
      <alignment horizontal="right" vertical="center"/>
    </xf>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4" fontId="16" fillId="31" borderId="207" applyNumberFormat="0" applyProtection="0">
      <alignment horizontal="right" vertical="center"/>
    </xf>
    <xf numFmtId="4" fontId="16" fillId="32" borderId="207" applyNumberFormat="0" applyProtection="0">
      <alignment horizontal="right" vertical="center"/>
    </xf>
    <xf numFmtId="4" fontId="16" fillId="36" borderId="207" applyNumberFormat="0" applyProtection="0">
      <alignment horizontal="right" vertical="center"/>
    </xf>
    <xf numFmtId="0" fontId="20" fillId="35" borderId="207" applyNumberFormat="0" applyProtection="0">
      <alignment horizontal="left" vertical="top" indent="1"/>
    </xf>
    <xf numFmtId="0" fontId="20" fillId="38" borderId="207" applyNumberFormat="0" applyProtection="0">
      <alignment horizontal="left" vertical="top" indent="1"/>
    </xf>
    <xf numFmtId="0" fontId="20" fillId="39" borderId="207" applyNumberFormat="0" applyProtection="0">
      <alignment horizontal="left" vertical="top" indent="1"/>
    </xf>
    <xf numFmtId="0" fontId="20" fillId="3" borderId="207" applyNumberFormat="0" applyProtection="0">
      <alignment horizontal="left" vertical="top" indent="1"/>
    </xf>
    <xf numFmtId="4" fontId="16" fillId="40" borderId="207" applyNumberFormat="0" applyProtection="0">
      <alignment vertical="center"/>
    </xf>
    <xf numFmtId="4" fontId="35" fillId="40" borderId="207" applyNumberFormat="0" applyProtection="0">
      <alignment vertical="center"/>
    </xf>
    <xf numFmtId="0" fontId="16" fillId="40" borderId="207" applyNumberFormat="0" applyProtection="0">
      <alignment horizontal="left" vertical="top" indent="1"/>
    </xf>
    <xf numFmtId="4" fontId="35" fillId="41" borderId="207" applyNumberFormat="0" applyProtection="0">
      <alignment horizontal="right" vertical="center"/>
    </xf>
    <xf numFmtId="4" fontId="44" fillId="41" borderId="207" applyNumberFormat="0" applyProtection="0">
      <alignment horizontal="right" vertical="center"/>
    </xf>
    <xf numFmtId="4" fontId="44" fillId="41" borderId="207" applyNumberFormat="0" applyProtection="0">
      <alignment horizontal="right" vertical="center"/>
    </xf>
    <xf numFmtId="0" fontId="25" fillId="44" borderId="206" applyNumberFormat="0" applyProtection="0">
      <alignment horizontal="center" vertical="top" wrapText="1"/>
    </xf>
    <xf numFmtId="0" fontId="25" fillId="43" borderId="206" applyNumberFormat="0" applyProtection="0">
      <alignment horizontal="center" vertical="center" wrapText="1"/>
    </xf>
    <xf numFmtId="4" fontId="35" fillId="41" borderId="207" applyNumberFormat="0" applyProtection="0">
      <alignment horizontal="right" vertical="center"/>
    </xf>
    <xf numFmtId="4" fontId="23" fillId="0" borderId="206" applyNumberFormat="0" applyProtection="0">
      <alignment horizontal="right" vertical="center" wrapText="1"/>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4" fillId="0" borderId="206" applyNumberFormat="0" applyProtection="0">
      <alignment horizontal="left" vertical="center" indent="2"/>
    </xf>
    <xf numFmtId="0" fontId="20" fillId="39" borderId="207" applyNumberFormat="0" applyProtection="0">
      <alignment horizontal="left" vertical="top" indent="1"/>
    </xf>
    <xf numFmtId="0" fontId="24" fillId="0" borderId="206" applyNumberFormat="0" applyProtection="0">
      <alignment horizontal="left" vertical="center" indent="2"/>
    </xf>
    <xf numFmtId="0" fontId="20" fillId="38" borderId="207" applyNumberFormat="0" applyProtection="0">
      <alignment horizontal="left" vertical="top" indent="1"/>
    </xf>
    <xf numFmtId="0" fontId="24" fillId="0" borderId="206" applyNumberFormat="0" applyProtection="0">
      <alignment horizontal="left" vertical="center" indent="2"/>
    </xf>
    <xf numFmtId="0" fontId="20" fillId="35" borderId="207" applyNumberFormat="0" applyProtection="0">
      <alignment horizontal="left" vertical="top" indent="1"/>
    </xf>
    <xf numFmtId="0" fontId="24" fillId="0" borderId="206" applyNumberFormat="0" applyProtection="0">
      <alignment horizontal="left" vertical="center" indent="2"/>
    </xf>
    <xf numFmtId="4" fontId="16" fillId="36" borderId="207" applyNumberFormat="0" applyProtection="0">
      <alignment horizontal="right" vertical="center"/>
    </xf>
    <xf numFmtId="4" fontId="16" fillId="34" borderId="206" applyNumberFormat="0" applyProtection="0">
      <alignment horizontal="left" vertical="center" indent="1"/>
    </xf>
    <xf numFmtId="4" fontId="17" fillId="33" borderId="206" applyNumberFormat="0" applyProtection="0">
      <alignment horizontal="left" vertical="center" indent="1"/>
    </xf>
    <xf numFmtId="4" fontId="16" fillId="32" borderId="207" applyNumberFormat="0" applyProtection="0">
      <alignment horizontal="right" vertical="center"/>
    </xf>
    <xf numFmtId="4" fontId="16" fillId="31" borderId="207" applyNumberFormat="0" applyProtection="0">
      <alignment horizontal="right" vertical="center"/>
    </xf>
    <xf numFmtId="4" fontId="16" fillId="30" borderId="207" applyNumberFormat="0" applyProtection="0">
      <alignment horizontal="right" vertical="center"/>
    </xf>
    <xf numFmtId="4" fontId="16" fillId="29" borderId="207" applyNumberFormat="0" applyProtection="0">
      <alignment horizontal="right" vertical="center"/>
    </xf>
    <xf numFmtId="4" fontId="16" fillId="28" borderId="207" applyNumberFormat="0" applyProtection="0">
      <alignment horizontal="right" vertical="center"/>
    </xf>
    <xf numFmtId="4" fontId="16" fillId="27" borderId="207" applyNumberFormat="0" applyProtection="0">
      <alignment horizontal="right" vertical="center"/>
    </xf>
    <xf numFmtId="4" fontId="16" fillId="26" borderId="207" applyNumberFormat="0" applyProtection="0">
      <alignment horizontal="right" vertical="center"/>
    </xf>
    <xf numFmtId="4" fontId="16" fillId="25" borderId="207" applyNumberFormat="0" applyProtection="0">
      <alignment horizontal="right" vertical="center"/>
    </xf>
    <xf numFmtId="4" fontId="16" fillId="24" borderId="207" applyNumberFormat="0" applyProtection="0">
      <alignment horizontal="right" vertical="center"/>
    </xf>
    <xf numFmtId="4" fontId="25" fillId="22" borderId="206" applyNumberFormat="0" applyProtection="0">
      <alignment horizontal="left" vertical="center"/>
    </xf>
    <xf numFmtId="0" fontId="17" fillId="19" borderId="207" applyNumberFormat="0" applyProtection="0">
      <alignment horizontal="left" vertical="top" indent="1"/>
    </xf>
    <xf numFmtId="4" fontId="29" fillId="18" borderId="206" applyNumberFormat="0" applyProtection="0">
      <alignment horizontal="left" vertical="center" indent="1"/>
    </xf>
    <xf numFmtId="4" fontId="30" fillId="19" borderId="207" applyNumberFormat="0" applyProtection="0">
      <alignment vertical="center"/>
    </xf>
    <xf numFmtId="4" fontId="29" fillId="18" borderId="206" applyNumberFormat="0" applyProtection="0">
      <alignment horizontal="right" vertical="center" wrapText="1"/>
    </xf>
    <xf numFmtId="0" fontId="20" fillId="83" borderId="206" applyNumberFormat="0">
      <protection locked="0"/>
    </xf>
    <xf numFmtId="0" fontId="3" fillId="0" borderId="0"/>
    <xf numFmtId="4" fontId="44" fillId="41" borderId="207" applyNumberFormat="0" applyProtection="0">
      <alignment horizontal="right" vertical="center"/>
    </xf>
    <xf numFmtId="0" fontId="25" fillId="44" borderId="206" applyNumberFormat="0" applyProtection="0">
      <alignment horizontal="center" vertical="top" wrapText="1"/>
    </xf>
    <xf numFmtId="0" fontId="25" fillId="43" borderId="206" applyNumberFormat="0" applyProtection="0">
      <alignment horizontal="center" vertical="center" wrapText="1"/>
    </xf>
    <xf numFmtId="4" fontId="35" fillId="41" borderId="207" applyNumberFormat="0" applyProtection="0">
      <alignment horizontal="right" vertical="center"/>
    </xf>
    <xf numFmtId="4" fontId="23" fillId="0" borderId="206" applyNumberFormat="0" applyProtection="0">
      <alignment horizontal="right" vertical="center" wrapText="1"/>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4" fillId="0" borderId="206" applyNumberFormat="0" applyProtection="0">
      <alignment horizontal="left" vertical="center" indent="2"/>
    </xf>
    <xf numFmtId="0" fontId="20" fillId="39" borderId="207" applyNumberFormat="0" applyProtection="0">
      <alignment horizontal="left" vertical="top" indent="1"/>
    </xf>
    <xf numFmtId="0" fontId="24" fillId="0" borderId="206" applyNumberFormat="0" applyProtection="0">
      <alignment horizontal="left" vertical="center" indent="2"/>
    </xf>
    <xf numFmtId="0" fontId="20" fillId="38" borderId="207" applyNumberFormat="0" applyProtection="0">
      <alignment horizontal="left" vertical="top" indent="1"/>
    </xf>
    <xf numFmtId="0" fontId="24" fillId="0" borderId="206" applyNumberFormat="0" applyProtection="0">
      <alignment horizontal="left" vertical="center" indent="2"/>
    </xf>
    <xf numFmtId="0" fontId="20" fillId="35" borderId="207" applyNumberFormat="0" applyProtection="0">
      <alignment horizontal="left" vertical="top" indent="1"/>
    </xf>
    <xf numFmtId="0" fontId="24" fillId="0" borderId="206" applyNumberFormat="0" applyProtection="0">
      <alignment horizontal="left" vertical="center" indent="2"/>
    </xf>
    <xf numFmtId="4" fontId="16" fillId="36" borderId="207" applyNumberFormat="0" applyProtection="0">
      <alignment horizontal="right" vertical="center"/>
    </xf>
    <xf numFmtId="4" fontId="16" fillId="34" borderId="206" applyNumberFormat="0" applyProtection="0">
      <alignment horizontal="left" vertical="center" indent="1"/>
    </xf>
    <xf numFmtId="4" fontId="17" fillId="33" borderId="206" applyNumberFormat="0" applyProtection="0">
      <alignment horizontal="left" vertical="center" indent="1"/>
    </xf>
    <xf numFmtId="4" fontId="16" fillId="32" borderId="207" applyNumberFormat="0" applyProtection="0">
      <alignment horizontal="right" vertical="center"/>
    </xf>
    <xf numFmtId="4" fontId="16" fillId="31" borderId="207" applyNumberFormat="0" applyProtection="0">
      <alignment horizontal="right" vertical="center"/>
    </xf>
    <xf numFmtId="4" fontId="16" fillId="30" borderId="207" applyNumberFormat="0" applyProtection="0">
      <alignment horizontal="right" vertical="center"/>
    </xf>
    <xf numFmtId="4" fontId="16" fillId="29" borderId="207" applyNumberFormat="0" applyProtection="0">
      <alignment horizontal="right" vertical="center"/>
    </xf>
    <xf numFmtId="4" fontId="16" fillId="28" borderId="207" applyNumberFormat="0" applyProtection="0">
      <alignment horizontal="right" vertical="center"/>
    </xf>
    <xf numFmtId="4" fontId="16" fillId="27" borderId="207" applyNumberFormat="0" applyProtection="0">
      <alignment horizontal="right" vertical="center"/>
    </xf>
    <xf numFmtId="4" fontId="16" fillId="26" borderId="207" applyNumberFormat="0" applyProtection="0">
      <alignment horizontal="right" vertical="center"/>
    </xf>
    <xf numFmtId="4" fontId="16" fillId="25" borderId="207" applyNumberFormat="0" applyProtection="0">
      <alignment horizontal="right" vertical="center"/>
    </xf>
    <xf numFmtId="4" fontId="16" fillId="24" borderId="207" applyNumberFormat="0" applyProtection="0">
      <alignment horizontal="right" vertical="center"/>
    </xf>
    <xf numFmtId="4" fontId="25" fillId="22" borderId="206" applyNumberFormat="0" applyProtection="0">
      <alignment horizontal="left" vertical="center"/>
    </xf>
    <xf numFmtId="0" fontId="17" fillId="19" borderId="207" applyNumberFormat="0" applyProtection="0">
      <alignment horizontal="left" vertical="top" indent="1"/>
    </xf>
    <xf numFmtId="4" fontId="29" fillId="18" borderId="206" applyNumberFormat="0" applyProtection="0">
      <alignment horizontal="left" vertical="center" indent="1"/>
    </xf>
    <xf numFmtId="4" fontId="30" fillId="19" borderId="207" applyNumberFormat="0" applyProtection="0">
      <alignment vertical="center"/>
    </xf>
    <xf numFmtId="4" fontId="29" fillId="18" borderId="206" applyNumberFormat="0" applyProtection="0">
      <alignment horizontal="right" vertical="center" wrapText="1"/>
    </xf>
    <xf numFmtId="0" fontId="3" fillId="0" borderId="0"/>
    <xf numFmtId="4" fontId="23" fillId="0" borderId="206" applyNumberFormat="0" applyProtection="0">
      <alignment horizontal="left" vertical="center" indent="1"/>
    </xf>
    <xf numFmtId="4" fontId="16" fillId="26" borderId="207" applyNumberFormat="0" applyProtection="0">
      <alignment horizontal="right" vertical="center"/>
    </xf>
    <xf numFmtId="4" fontId="16" fillId="31" borderId="207" applyNumberFormat="0" applyProtection="0">
      <alignment horizontal="right" vertical="center"/>
    </xf>
    <xf numFmtId="4" fontId="16" fillId="28" borderId="207" applyNumberFormat="0" applyProtection="0">
      <alignment horizontal="right" vertical="center"/>
    </xf>
    <xf numFmtId="0" fontId="17" fillId="19" borderId="207" applyNumberFormat="0" applyProtection="0">
      <alignment horizontal="left" vertical="top" indent="1"/>
    </xf>
    <xf numFmtId="4" fontId="16" fillId="27" borderId="207" applyNumberFormat="0" applyProtection="0">
      <alignment horizontal="right" vertical="center"/>
    </xf>
    <xf numFmtId="4" fontId="16" fillId="25" borderId="207" applyNumberFormat="0" applyProtection="0">
      <alignment horizontal="right" vertical="center"/>
    </xf>
    <xf numFmtId="4" fontId="16" fillId="29" borderId="207" applyNumberFormat="0" applyProtection="0">
      <alignment horizontal="right" vertical="center"/>
    </xf>
    <xf numFmtId="4" fontId="16" fillId="32" borderId="207" applyNumberFormat="0" applyProtection="0">
      <alignment horizontal="right" vertical="center"/>
    </xf>
    <xf numFmtId="4" fontId="16" fillId="30"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3" fillId="0" borderId="0"/>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30" fillId="19" borderId="207" applyNumberFormat="0" applyProtection="0">
      <alignment vertical="center"/>
    </xf>
    <xf numFmtId="4" fontId="23" fillId="0" borderId="206" applyNumberFormat="0" applyProtection="0">
      <alignment horizontal="left" vertical="center" indent="1"/>
    </xf>
    <xf numFmtId="4" fontId="23" fillId="0" borderId="206" applyNumberFormat="0" applyProtection="0">
      <alignment horizontal="left" vertical="center" indent="1"/>
    </xf>
    <xf numFmtId="4" fontId="30" fillId="19" borderId="207" applyNumberFormat="0" applyProtection="0">
      <alignment vertical="center"/>
    </xf>
    <xf numFmtId="0" fontId="3" fillId="0" borderId="0"/>
    <xf numFmtId="0" fontId="17" fillId="19" borderId="207" applyNumberFormat="0" applyProtection="0">
      <alignment horizontal="left" vertical="top" indent="1"/>
    </xf>
    <xf numFmtId="4" fontId="16" fillId="24" borderId="207" applyNumberFormat="0" applyProtection="0">
      <alignment horizontal="right" vertical="center"/>
    </xf>
    <xf numFmtId="4" fontId="16" fillId="25" borderId="207" applyNumberFormat="0" applyProtection="0">
      <alignment horizontal="right" vertical="center"/>
    </xf>
    <xf numFmtId="0" fontId="3" fillId="0" borderId="0"/>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0" fontId="3" fillId="0" borderId="0"/>
    <xf numFmtId="4" fontId="16" fillId="31" borderId="207" applyNumberFormat="0" applyProtection="0">
      <alignment horizontal="right" vertical="center"/>
    </xf>
    <xf numFmtId="0" fontId="3" fillId="0" borderId="0"/>
    <xf numFmtId="4" fontId="16" fillId="32" borderId="207" applyNumberFormat="0" applyProtection="0">
      <alignment horizontal="right" vertical="center"/>
    </xf>
    <xf numFmtId="4" fontId="16" fillId="36" borderId="207" applyNumberFormat="0" applyProtection="0">
      <alignment horizontal="right" vertical="center"/>
    </xf>
    <xf numFmtId="0" fontId="3" fillId="0" borderId="0"/>
    <xf numFmtId="0" fontId="20" fillId="35" borderId="207" applyNumberFormat="0" applyProtection="0">
      <alignment horizontal="left" vertical="top" indent="1"/>
    </xf>
    <xf numFmtId="0" fontId="20" fillId="38" borderId="207" applyNumberFormat="0" applyProtection="0">
      <alignment horizontal="left" vertical="top" indent="1"/>
    </xf>
    <xf numFmtId="0" fontId="3" fillId="0" borderId="0"/>
    <xf numFmtId="0" fontId="20" fillId="39" borderId="207" applyNumberFormat="0" applyProtection="0">
      <alignment horizontal="left" vertical="top" indent="1"/>
    </xf>
    <xf numFmtId="0" fontId="20" fillId="3" borderId="207" applyNumberFormat="0" applyProtection="0">
      <alignment horizontal="left" vertical="top" indent="1"/>
    </xf>
    <xf numFmtId="4" fontId="16" fillId="40" borderId="207" applyNumberFormat="0" applyProtection="0">
      <alignment vertical="center"/>
    </xf>
    <xf numFmtId="0" fontId="3" fillId="0" borderId="0"/>
    <xf numFmtId="4" fontId="35" fillId="40" borderId="207" applyNumberFormat="0" applyProtection="0">
      <alignment vertical="center"/>
    </xf>
    <xf numFmtId="0" fontId="16" fillId="40" borderId="207" applyNumberFormat="0" applyProtection="0">
      <alignment horizontal="left" vertical="top" indent="1"/>
    </xf>
    <xf numFmtId="4" fontId="35" fillId="41" borderId="207" applyNumberFormat="0" applyProtection="0">
      <alignment horizontal="right" vertical="center"/>
    </xf>
    <xf numFmtId="4" fontId="44" fillId="41" borderId="207" applyNumberFormat="0" applyProtection="0">
      <alignment horizontal="right" vertical="center"/>
    </xf>
    <xf numFmtId="4" fontId="44" fillId="41" borderId="207" applyNumberFormat="0" applyProtection="0">
      <alignment horizontal="right" vertical="center"/>
    </xf>
    <xf numFmtId="0" fontId="25" fillId="43" borderId="206" applyNumberFormat="0" applyProtection="0">
      <alignment horizontal="center" vertical="center" wrapText="1"/>
    </xf>
    <xf numFmtId="4" fontId="35" fillId="41" borderId="207" applyNumberFormat="0" applyProtection="0">
      <alignment horizontal="right" vertical="center"/>
    </xf>
    <xf numFmtId="4" fontId="23" fillId="0" borderId="206" applyNumberFormat="0" applyProtection="0">
      <alignment horizontal="right" vertical="center" wrapText="1"/>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4" fillId="0" borderId="206" applyNumberFormat="0" applyProtection="0">
      <alignment horizontal="left" vertical="center" indent="2"/>
    </xf>
    <xf numFmtId="4" fontId="16" fillId="26" borderId="207" applyNumberFormat="0" applyProtection="0">
      <alignment horizontal="right" vertical="center"/>
    </xf>
    <xf numFmtId="4" fontId="16" fillId="31" borderId="207" applyNumberFormat="0" applyProtection="0">
      <alignment horizontal="right" vertical="center"/>
    </xf>
    <xf numFmtId="4" fontId="16" fillId="28" borderId="207" applyNumberFormat="0" applyProtection="0">
      <alignment horizontal="right" vertical="center"/>
    </xf>
    <xf numFmtId="0" fontId="17" fillId="19" borderId="207" applyNumberFormat="0" applyProtection="0">
      <alignment horizontal="left" vertical="top" indent="1"/>
    </xf>
    <xf numFmtId="4" fontId="16" fillId="27" borderId="207" applyNumberFormat="0" applyProtection="0">
      <alignment horizontal="right" vertical="center"/>
    </xf>
    <xf numFmtId="4" fontId="16" fillId="25" borderId="207" applyNumberFormat="0" applyProtection="0">
      <alignment horizontal="right" vertical="center"/>
    </xf>
    <xf numFmtId="4" fontId="16" fillId="29" borderId="207" applyNumberFormat="0" applyProtection="0">
      <alignment horizontal="right" vertical="center"/>
    </xf>
    <xf numFmtId="4" fontId="16" fillId="32" borderId="207" applyNumberFormat="0" applyProtection="0">
      <alignment horizontal="right" vertical="center"/>
    </xf>
    <xf numFmtId="4" fontId="16" fillId="30"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30" fillId="19" borderId="207" applyNumberFormat="0" applyProtection="0">
      <alignment vertical="center"/>
    </xf>
    <xf numFmtId="4" fontId="16" fillId="24" borderId="207" applyNumberFormat="0" applyProtection="0">
      <alignment horizontal="right" vertical="center"/>
    </xf>
    <xf numFmtId="4" fontId="23" fillId="0" borderId="206" applyNumberFormat="0" applyProtection="0">
      <alignment horizontal="left" vertical="center" indent="1"/>
    </xf>
    <xf numFmtId="4" fontId="23" fillId="0" borderId="206" applyNumberFormat="0" applyProtection="0">
      <alignment horizontal="left" vertical="center" indent="1"/>
    </xf>
    <xf numFmtId="4" fontId="30" fillId="19" borderId="207" applyNumberFormat="0" applyProtection="0">
      <alignment vertical="center"/>
    </xf>
    <xf numFmtId="0" fontId="17" fillId="19" borderId="207" applyNumberFormat="0" applyProtection="0">
      <alignment horizontal="left" vertical="top" indent="1"/>
    </xf>
    <xf numFmtId="4" fontId="16" fillId="24" borderId="207" applyNumberFormat="0" applyProtection="0">
      <alignment horizontal="right" vertical="center"/>
    </xf>
    <xf numFmtId="4" fontId="16" fillId="25" borderId="207" applyNumberFormat="0" applyProtection="0">
      <alignment horizontal="right" vertical="center"/>
    </xf>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4" fontId="16" fillId="31" borderId="207" applyNumberFormat="0" applyProtection="0">
      <alignment horizontal="right" vertical="center"/>
    </xf>
    <xf numFmtId="4" fontId="16" fillId="32" borderId="207" applyNumberFormat="0" applyProtection="0">
      <alignment horizontal="right" vertical="center"/>
    </xf>
    <xf numFmtId="4" fontId="16" fillId="36" borderId="207" applyNumberFormat="0" applyProtection="0">
      <alignment horizontal="right" vertical="center"/>
    </xf>
    <xf numFmtId="0" fontId="20" fillId="35" borderId="207" applyNumberFormat="0" applyProtection="0">
      <alignment horizontal="left" vertical="top" indent="1"/>
    </xf>
    <xf numFmtId="0" fontId="20" fillId="38" borderId="207" applyNumberFormat="0" applyProtection="0">
      <alignment horizontal="left" vertical="top" indent="1"/>
    </xf>
    <xf numFmtId="0" fontId="20" fillId="39" borderId="207" applyNumberFormat="0" applyProtection="0">
      <alignment horizontal="left" vertical="top" indent="1"/>
    </xf>
    <xf numFmtId="0" fontId="20" fillId="3" borderId="207" applyNumberFormat="0" applyProtection="0">
      <alignment horizontal="left" vertical="top" indent="1"/>
    </xf>
    <xf numFmtId="4" fontId="16" fillId="40" borderId="207" applyNumberFormat="0" applyProtection="0">
      <alignment vertical="center"/>
    </xf>
    <xf numFmtId="4" fontId="35" fillId="40" borderId="207" applyNumberFormat="0" applyProtection="0">
      <alignment vertical="center"/>
    </xf>
    <xf numFmtId="0" fontId="16" fillId="40" borderId="207" applyNumberFormat="0" applyProtection="0">
      <alignment horizontal="left" vertical="top" indent="1"/>
    </xf>
    <xf numFmtId="4" fontId="35" fillId="41" borderId="207" applyNumberFormat="0" applyProtection="0">
      <alignment horizontal="right" vertical="center"/>
    </xf>
    <xf numFmtId="4" fontId="44" fillId="41"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16" fillId="32" borderId="207" applyNumberFormat="0" applyProtection="0">
      <alignment horizontal="right" vertical="center"/>
    </xf>
    <xf numFmtId="4" fontId="16" fillId="31" borderId="207" applyNumberFormat="0" applyProtection="0">
      <alignment horizontal="right" vertical="center"/>
    </xf>
    <xf numFmtId="4" fontId="16" fillId="30" borderId="207" applyNumberFormat="0" applyProtection="0">
      <alignment horizontal="right" vertical="center"/>
    </xf>
    <xf numFmtId="4" fontId="16" fillId="29" borderId="207" applyNumberFormat="0" applyProtection="0">
      <alignment horizontal="right" vertical="center"/>
    </xf>
    <xf numFmtId="4" fontId="16" fillId="28" borderId="207" applyNumberFormat="0" applyProtection="0">
      <alignment horizontal="right" vertical="center"/>
    </xf>
    <xf numFmtId="4" fontId="16" fillId="27" borderId="207" applyNumberFormat="0" applyProtection="0">
      <alignment horizontal="right" vertical="center"/>
    </xf>
    <xf numFmtId="4" fontId="16" fillId="26" borderId="207" applyNumberFormat="0" applyProtection="0">
      <alignment horizontal="right" vertical="center"/>
    </xf>
    <xf numFmtId="4" fontId="16" fillId="25" borderId="207" applyNumberFormat="0" applyProtection="0">
      <alignment horizontal="right" vertical="center"/>
    </xf>
    <xf numFmtId="4" fontId="16" fillId="24" borderId="207" applyNumberFormat="0" applyProtection="0">
      <alignment horizontal="right" vertical="center"/>
    </xf>
    <xf numFmtId="0" fontId="17" fillId="19" borderId="207" applyNumberFormat="0" applyProtection="0">
      <alignment horizontal="left" vertical="top" indent="1"/>
    </xf>
    <xf numFmtId="4" fontId="30" fillId="19" borderId="207" applyNumberFormat="0" applyProtection="0">
      <alignment vertical="center"/>
    </xf>
    <xf numFmtId="4" fontId="16" fillId="26" borderId="207" applyNumberFormat="0" applyProtection="0">
      <alignment horizontal="right" vertical="center"/>
    </xf>
    <xf numFmtId="4" fontId="16" fillId="31" borderId="207" applyNumberFormat="0" applyProtection="0">
      <alignment horizontal="right" vertical="center"/>
    </xf>
    <xf numFmtId="0" fontId="3" fillId="0" borderId="0"/>
    <xf numFmtId="4" fontId="16" fillId="28" borderId="207" applyNumberFormat="0" applyProtection="0">
      <alignment horizontal="right" vertical="center"/>
    </xf>
    <xf numFmtId="0" fontId="3" fillId="0" borderId="0"/>
    <xf numFmtId="0" fontId="17" fillId="19" borderId="207" applyNumberFormat="0" applyProtection="0">
      <alignment horizontal="left" vertical="top" indent="1"/>
    </xf>
    <xf numFmtId="4" fontId="16" fillId="27" borderId="207" applyNumberFormat="0" applyProtection="0">
      <alignment horizontal="right" vertical="center"/>
    </xf>
    <xf numFmtId="4" fontId="16" fillId="25" borderId="207" applyNumberFormat="0" applyProtection="0">
      <alignment horizontal="right" vertical="center"/>
    </xf>
    <xf numFmtId="4" fontId="16" fillId="29" borderId="207" applyNumberFormat="0" applyProtection="0">
      <alignment horizontal="right" vertical="center"/>
    </xf>
    <xf numFmtId="4" fontId="16" fillId="32" borderId="207" applyNumberFormat="0" applyProtection="0">
      <alignment horizontal="right" vertical="center"/>
    </xf>
    <xf numFmtId="4" fontId="16" fillId="30"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30" fillId="19" borderId="207" applyNumberFormat="0" applyProtection="0">
      <alignment vertical="center"/>
    </xf>
    <xf numFmtId="4" fontId="16" fillId="24" borderId="207" applyNumberFormat="0" applyProtection="0">
      <alignment horizontal="right" vertical="center"/>
    </xf>
    <xf numFmtId="4" fontId="23" fillId="0" borderId="206" applyNumberFormat="0" applyProtection="0">
      <alignment horizontal="left" vertical="center" indent="1"/>
    </xf>
    <xf numFmtId="4" fontId="23" fillId="0" borderId="206" applyNumberFormat="0" applyProtection="0">
      <alignment horizontal="left" vertical="center" indent="1"/>
    </xf>
    <xf numFmtId="0" fontId="20" fillId="83" borderId="206" applyNumberFormat="0">
      <protection locked="0"/>
    </xf>
    <xf numFmtId="4" fontId="30" fillId="19" borderId="207" applyNumberFormat="0" applyProtection="0">
      <alignment vertical="center"/>
    </xf>
    <xf numFmtId="0" fontId="17" fillId="19" borderId="207" applyNumberFormat="0" applyProtection="0">
      <alignment horizontal="left" vertical="top" indent="1"/>
    </xf>
    <xf numFmtId="4" fontId="16" fillId="24" borderId="207" applyNumberFormat="0" applyProtection="0">
      <alignment horizontal="right" vertical="center"/>
    </xf>
    <xf numFmtId="4" fontId="16" fillId="25" borderId="207" applyNumberFormat="0" applyProtection="0">
      <alignment horizontal="right" vertical="center"/>
    </xf>
    <xf numFmtId="4" fontId="16" fillId="26" borderId="207"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16" fillId="28" borderId="207" applyNumberFormat="0" applyProtection="0">
      <alignment horizontal="right" vertical="center"/>
    </xf>
    <xf numFmtId="4" fontId="16" fillId="29" borderId="207" applyNumberFormat="0" applyProtection="0">
      <alignment horizontal="right" vertical="center"/>
    </xf>
    <xf numFmtId="0" fontId="3" fillId="0" borderId="0"/>
    <xf numFmtId="0" fontId="3" fillId="0" borderId="0"/>
    <xf numFmtId="0" fontId="3" fillId="0" borderId="0"/>
    <xf numFmtId="4" fontId="16" fillId="30" borderId="207"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4" fontId="16" fillId="31" borderId="207" applyNumberFormat="0" applyProtection="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16" fillId="32" borderId="207" applyNumberFormat="0" applyProtection="0">
      <alignment horizontal="right" vertical="center"/>
    </xf>
    <xf numFmtId="0" fontId="3" fillId="0" borderId="0"/>
    <xf numFmtId="0" fontId="3" fillId="0" borderId="0"/>
    <xf numFmtId="4" fontId="16" fillId="36" borderId="207" applyNumberFormat="0" applyProtection="0">
      <alignment horizontal="right" vertical="center"/>
    </xf>
    <xf numFmtId="0" fontId="3" fillId="0" borderId="0"/>
    <xf numFmtId="0" fontId="20" fillId="35" borderId="207" applyNumberFormat="0" applyProtection="0">
      <alignment horizontal="left" vertical="top" indent="1"/>
    </xf>
    <xf numFmtId="0" fontId="20" fillId="38" borderId="207" applyNumberFormat="0" applyProtection="0">
      <alignment horizontal="left" vertical="top" indent="1"/>
    </xf>
    <xf numFmtId="0" fontId="20" fillId="39" borderId="207" applyNumberFormat="0" applyProtection="0">
      <alignment horizontal="left" vertical="top" indent="1"/>
    </xf>
    <xf numFmtId="0" fontId="20" fillId="3" borderId="207" applyNumberFormat="0" applyProtection="0">
      <alignment horizontal="left" vertical="top" indent="1"/>
    </xf>
    <xf numFmtId="4" fontId="16" fillId="40" borderId="207" applyNumberFormat="0" applyProtection="0">
      <alignment vertical="center"/>
    </xf>
    <xf numFmtId="4" fontId="35" fillId="40" borderId="207" applyNumberFormat="0" applyProtection="0">
      <alignment vertical="center"/>
    </xf>
    <xf numFmtId="0" fontId="16" fillId="40" borderId="207" applyNumberFormat="0" applyProtection="0">
      <alignment horizontal="left" vertical="top" indent="1"/>
    </xf>
    <xf numFmtId="4" fontId="35" fillId="41" borderId="207" applyNumberFormat="0" applyProtection="0">
      <alignment horizontal="right" vertical="center"/>
    </xf>
    <xf numFmtId="4" fontId="44" fillId="41" borderId="207" applyNumberFormat="0" applyProtection="0">
      <alignment horizontal="right" vertical="center"/>
    </xf>
    <xf numFmtId="4" fontId="44" fillId="41" borderId="207" applyNumberFormat="0" applyProtection="0">
      <alignment horizontal="right" vertical="center"/>
    </xf>
    <xf numFmtId="0" fontId="25" fillId="44" borderId="206" applyNumberFormat="0" applyProtection="0">
      <alignment horizontal="center" vertical="top" wrapText="1"/>
    </xf>
    <xf numFmtId="0" fontId="25" fillId="43" borderId="206" applyNumberFormat="0" applyProtection="0">
      <alignment horizontal="center" vertical="center" wrapText="1"/>
    </xf>
    <xf numFmtId="4" fontId="35" fillId="41" borderId="207" applyNumberFormat="0" applyProtection="0">
      <alignment horizontal="right" vertical="center"/>
    </xf>
    <xf numFmtId="4" fontId="23" fillId="0" borderId="206" applyNumberFormat="0" applyProtection="0">
      <alignment horizontal="right" vertical="center" wrapText="1"/>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4" fillId="0" borderId="206" applyNumberFormat="0" applyProtection="0">
      <alignment horizontal="left" vertical="center" indent="2"/>
    </xf>
    <xf numFmtId="0" fontId="20" fillId="39" borderId="207" applyNumberFormat="0" applyProtection="0">
      <alignment horizontal="left" vertical="top" indent="1"/>
    </xf>
    <xf numFmtId="0" fontId="24" fillId="0" borderId="206" applyNumberFormat="0" applyProtection="0">
      <alignment horizontal="left" vertical="center" indent="2"/>
    </xf>
    <xf numFmtId="0" fontId="20" fillId="38" borderId="207" applyNumberFormat="0" applyProtection="0">
      <alignment horizontal="left" vertical="top" indent="1"/>
    </xf>
    <xf numFmtId="0" fontId="24" fillId="0" borderId="206" applyNumberFormat="0" applyProtection="0">
      <alignment horizontal="left" vertical="center" indent="2"/>
    </xf>
    <xf numFmtId="0" fontId="20" fillId="35" borderId="207" applyNumberFormat="0" applyProtection="0">
      <alignment horizontal="left" vertical="top" indent="1"/>
    </xf>
    <xf numFmtId="0" fontId="24" fillId="0" borderId="206" applyNumberFormat="0" applyProtection="0">
      <alignment horizontal="left" vertical="center" indent="2"/>
    </xf>
    <xf numFmtId="4" fontId="16" fillId="36" borderId="207" applyNumberFormat="0" applyProtection="0">
      <alignment horizontal="right" vertical="center"/>
    </xf>
    <xf numFmtId="4" fontId="16" fillId="34" borderId="206" applyNumberFormat="0" applyProtection="0">
      <alignment horizontal="left" vertical="center" indent="1"/>
    </xf>
    <xf numFmtId="4" fontId="17" fillId="33" borderId="206" applyNumberFormat="0" applyProtection="0">
      <alignment horizontal="left" vertical="center" indent="1"/>
    </xf>
    <xf numFmtId="4" fontId="16" fillId="32" borderId="207" applyNumberFormat="0" applyProtection="0">
      <alignment horizontal="right" vertical="center"/>
    </xf>
    <xf numFmtId="4" fontId="16" fillId="31" borderId="207" applyNumberFormat="0" applyProtection="0">
      <alignment horizontal="right" vertical="center"/>
    </xf>
    <xf numFmtId="4" fontId="16" fillId="30" borderId="207" applyNumberFormat="0" applyProtection="0">
      <alignment horizontal="right" vertical="center"/>
    </xf>
    <xf numFmtId="4" fontId="16" fillId="29" borderId="207" applyNumberFormat="0" applyProtection="0">
      <alignment horizontal="right" vertical="center"/>
    </xf>
    <xf numFmtId="4" fontId="16" fillId="28" borderId="207" applyNumberFormat="0" applyProtection="0">
      <alignment horizontal="right" vertical="center"/>
    </xf>
    <xf numFmtId="4" fontId="16" fillId="27" borderId="207" applyNumberFormat="0" applyProtection="0">
      <alignment horizontal="right" vertical="center"/>
    </xf>
    <xf numFmtId="4" fontId="16" fillId="26" borderId="207" applyNumberFormat="0" applyProtection="0">
      <alignment horizontal="right" vertical="center"/>
    </xf>
    <xf numFmtId="4" fontId="16" fillId="25" borderId="207" applyNumberFormat="0" applyProtection="0">
      <alignment horizontal="right" vertical="center"/>
    </xf>
    <xf numFmtId="4" fontId="16" fillId="24" borderId="207" applyNumberFormat="0" applyProtection="0">
      <alignment horizontal="right" vertical="center"/>
    </xf>
    <xf numFmtId="4" fontId="25" fillId="22" borderId="206" applyNumberFormat="0" applyProtection="0">
      <alignment horizontal="left" vertical="center"/>
    </xf>
    <xf numFmtId="0" fontId="17" fillId="19" borderId="207" applyNumberFormat="0" applyProtection="0">
      <alignment horizontal="left" vertical="top" indent="1"/>
    </xf>
    <xf numFmtId="4" fontId="29" fillId="18" borderId="206" applyNumberFormat="0" applyProtection="0">
      <alignment horizontal="left" vertical="center" indent="1"/>
    </xf>
    <xf numFmtId="4" fontId="30" fillId="19" borderId="207" applyNumberFormat="0" applyProtection="0">
      <alignment vertical="center"/>
    </xf>
    <xf numFmtId="4" fontId="16" fillId="26" borderId="207" applyNumberFormat="0" applyProtection="0">
      <alignment horizontal="right" vertical="center"/>
    </xf>
    <xf numFmtId="4" fontId="16" fillId="31" borderId="207" applyNumberFormat="0" applyProtection="0">
      <alignment horizontal="right" vertical="center"/>
    </xf>
    <xf numFmtId="4" fontId="16" fillId="28" borderId="207" applyNumberFormat="0" applyProtection="0">
      <alignment horizontal="right" vertical="center"/>
    </xf>
    <xf numFmtId="0" fontId="17" fillId="19" borderId="207" applyNumberFormat="0" applyProtection="0">
      <alignment horizontal="left" vertical="top" indent="1"/>
    </xf>
    <xf numFmtId="4" fontId="16" fillId="27" borderId="207" applyNumberFormat="0" applyProtection="0">
      <alignment horizontal="right" vertical="center"/>
    </xf>
    <xf numFmtId="4" fontId="16" fillId="25" borderId="207" applyNumberFormat="0" applyProtection="0">
      <alignment horizontal="right" vertical="center"/>
    </xf>
    <xf numFmtId="4" fontId="16" fillId="29" borderId="207" applyNumberFormat="0" applyProtection="0">
      <alignment horizontal="right" vertical="center"/>
    </xf>
    <xf numFmtId="4" fontId="16" fillId="32" borderId="207" applyNumberFormat="0" applyProtection="0">
      <alignment horizontal="right" vertical="center"/>
    </xf>
    <xf numFmtId="4" fontId="16" fillId="30"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0" fontId="16" fillId="40" borderId="207" applyNumberFormat="0" applyProtection="0">
      <alignment horizontal="left" vertical="top" indent="1"/>
    </xf>
    <xf numFmtId="4" fontId="35" fillId="40" borderId="207" applyNumberFormat="0" applyProtection="0">
      <alignment vertical="center"/>
    </xf>
    <xf numFmtId="4" fontId="16" fillId="40" borderId="207" applyNumberFormat="0" applyProtection="0">
      <alignment vertical="center"/>
    </xf>
    <xf numFmtId="0" fontId="20" fillId="3" borderId="207" applyNumberFormat="0" applyProtection="0">
      <alignment horizontal="left" vertical="top" indent="1"/>
    </xf>
    <xf numFmtId="0" fontId="20" fillId="39" borderId="207" applyNumberFormat="0" applyProtection="0">
      <alignment horizontal="left" vertical="top" indent="1"/>
    </xf>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30" fillId="19" borderId="207" applyNumberFormat="0" applyProtection="0">
      <alignment vertical="center"/>
    </xf>
    <xf numFmtId="4" fontId="16" fillId="24" borderId="207" applyNumberFormat="0" applyProtection="0">
      <alignment horizontal="right" vertical="center"/>
    </xf>
    <xf numFmtId="4" fontId="23" fillId="0" borderId="206" applyNumberFormat="0" applyProtection="0">
      <alignment horizontal="left" vertical="center" indent="1"/>
    </xf>
    <xf numFmtId="4" fontId="23" fillId="0" borderId="206" applyNumberFormat="0" applyProtection="0">
      <alignment horizontal="left" vertical="center" indent="1"/>
    </xf>
    <xf numFmtId="4" fontId="30" fillId="19" borderId="207" applyNumberFormat="0" applyProtection="0">
      <alignment vertical="center"/>
    </xf>
    <xf numFmtId="0" fontId="17" fillId="19" borderId="207" applyNumberFormat="0" applyProtection="0">
      <alignment horizontal="left" vertical="top" indent="1"/>
    </xf>
    <xf numFmtId="4" fontId="16" fillId="24" borderId="207" applyNumberFormat="0" applyProtection="0">
      <alignment horizontal="right" vertical="center"/>
    </xf>
    <xf numFmtId="4" fontId="16" fillId="25" borderId="207" applyNumberFormat="0" applyProtection="0">
      <alignment horizontal="right" vertical="center"/>
    </xf>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4" fontId="16" fillId="31" borderId="207" applyNumberFormat="0" applyProtection="0">
      <alignment horizontal="right" vertical="center"/>
    </xf>
    <xf numFmtId="4" fontId="16" fillId="32" borderId="207" applyNumberFormat="0" applyProtection="0">
      <alignment horizontal="right" vertical="center"/>
    </xf>
    <xf numFmtId="4" fontId="16" fillId="36" borderId="207" applyNumberFormat="0" applyProtection="0">
      <alignment horizontal="right" vertical="center"/>
    </xf>
    <xf numFmtId="0" fontId="20" fillId="35" borderId="207" applyNumberFormat="0" applyProtection="0">
      <alignment horizontal="left" vertical="top" indent="1"/>
    </xf>
    <xf numFmtId="0" fontId="20" fillId="38" borderId="207" applyNumberFormat="0" applyProtection="0">
      <alignment horizontal="left" vertical="top" indent="1"/>
    </xf>
    <xf numFmtId="0" fontId="20" fillId="3" borderId="207" applyNumberFormat="0" applyProtection="0">
      <alignment horizontal="left" vertical="top" indent="1"/>
    </xf>
    <xf numFmtId="4" fontId="16" fillId="40" borderId="207" applyNumberFormat="0" applyProtection="0">
      <alignment vertical="center"/>
    </xf>
    <xf numFmtId="4" fontId="35" fillId="40" borderId="207" applyNumberFormat="0" applyProtection="0">
      <alignment vertical="center"/>
    </xf>
    <xf numFmtId="0" fontId="16" fillId="40" borderId="207" applyNumberFormat="0" applyProtection="0">
      <alignment horizontal="left" vertical="top" indent="1"/>
    </xf>
    <xf numFmtId="4" fontId="35" fillId="41" borderId="207" applyNumberFormat="0" applyProtection="0">
      <alignment horizontal="right" vertical="center"/>
    </xf>
    <xf numFmtId="4" fontId="44" fillId="41" borderId="207" applyNumberFormat="0" applyProtection="0">
      <alignment horizontal="right" vertical="center"/>
    </xf>
    <xf numFmtId="4" fontId="44" fillId="41" borderId="207" applyNumberFormat="0" applyProtection="0">
      <alignment horizontal="right" vertical="center"/>
    </xf>
    <xf numFmtId="4" fontId="35" fillId="41" borderId="207" applyNumberFormat="0" applyProtection="0">
      <alignment horizontal="right" vertical="center"/>
    </xf>
    <xf numFmtId="4" fontId="16" fillId="40" borderId="207" applyNumberFormat="0" applyProtection="0">
      <alignment vertical="center"/>
    </xf>
    <xf numFmtId="0" fontId="3" fillId="0" borderId="0"/>
    <xf numFmtId="0" fontId="20" fillId="38" borderId="207" applyNumberFormat="0" applyProtection="0">
      <alignment horizontal="left" vertical="top" indent="1"/>
    </xf>
    <xf numFmtId="0" fontId="20" fillId="35" borderId="207" applyNumberFormat="0" applyProtection="0">
      <alignment horizontal="left" vertical="top" indent="1"/>
    </xf>
    <xf numFmtId="4" fontId="16" fillId="36" borderId="207" applyNumberFormat="0" applyProtection="0">
      <alignment horizontal="right" vertical="center"/>
    </xf>
    <xf numFmtId="4" fontId="16" fillId="32" borderId="207" applyNumberFormat="0" applyProtection="0">
      <alignment horizontal="right" vertical="center"/>
    </xf>
    <xf numFmtId="4" fontId="16" fillId="31" borderId="207" applyNumberFormat="0" applyProtection="0">
      <alignment horizontal="right" vertical="center"/>
    </xf>
    <xf numFmtId="4" fontId="16" fillId="30" borderId="207" applyNumberFormat="0" applyProtection="0">
      <alignment horizontal="right" vertical="center"/>
    </xf>
    <xf numFmtId="4" fontId="16" fillId="29" borderId="207" applyNumberFormat="0" applyProtection="0">
      <alignment horizontal="right" vertical="center"/>
    </xf>
    <xf numFmtId="4" fontId="16" fillId="28" borderId="207" applyNumberFormat="0" applyProtection="0">
      <alignment horizontal="right" vertical="center"/>
    </xf>
    <xf numFmtId="4" fontId="16" fillId="27" borderId="207" applyNumberFormat="0" applyProtection="0">
      <alignment horizontal="right" vertical="center"/>
    </xf>
    <xf numFmtId="4" fontId="16" fillId="26" borderId="207" applyNumberFormat="0" applyProtection="0">
      <alignment horizontal="right" vertical="center"/>
    </xf>
    <xf numFmtId="4" fontId="16" fillId="25" borderId="207" applyNumberFormat="0" applyProtection="0">
      <alignment horizontal="right" vertical="center"/>
    </xf>
    <xf numFmtId="4" fontId="16" fillId="24" borderId="207" applyNumberFormat="0" applyProtection="0">
      <alignment horizontal="right" vertical="center"/>
    </xf>
    <xf numFmtId="0" fontId="17" fillId="19" borderId="207" applyNumberFormat="0" applyProtection="0">
      <alignment horizontal="left" vertical="top" indent="1"/>
    </xf>
    <xf numFmtId="0" fontId="20" fillId="88" borderId="202" applyNumberFormat="0" applyFont="0" applyAlignment="0" applyProtection="0"/>
    <xf numFmtId="4" fontId="30" fillId="19" borderId="207" applyNumberFormat="0" applyProtection="0">
      <alignment vertical="center"/>
    </xf>
    <xf numFmtId="4" fontId="17" fillId="33" borderId="206" applyNumberFormat="0" applyProtection="0">
      <alignment horizontal="left" vertical="center" indent="1"/>
    </xf>
    <xf numFmtId="4" fontId="29" fillId="18" borderId="206" applyNumberFormat="0" applyProtection="0">
      <alignment horizontal="left" vertical="center" indent="1"/>
    </xf>
    <xf numFmtId="0" fontId="24" fillId="0" borderId="206" applyNumberFormat="0" applyProtection="0">
      <alignment horizontal="left" vertical="center" indent="2"/>
    </xf>
    <xf numFmtId="0" fontId="24" fillId="0" borderId="206" applyNumberFormat="0" applyProtection="0">
      <alignment horizontal="left" vertical="center" indent="2"/>
    </xf>
    <xf numFmtId="4" fontId="29" fillId="18" borderId="206" applyNumberFormat="0" applyProtection="0">
      <alignment horizontal="right" vertical="center" wrapText="1"/>
    </xf>
    <xf numFmtId="4" fontId="16" fillId="24" borderId="207" applyNumberFormat="0" applyProtection="0">
      <alignment horizontal="right" vertical="center"/>
    </xf>
    <xf numFmtId="4" fontId="23" fillId="0" borderId="206" applyNumberFormat="0" applyProtection="0">
      <alignment horizontal="right" vertical="center" wrapText="1"/>
    </xf>
    <xf numFmtId="4" fontId="16" fillId="25" borderId="207" applyNumberFormat="0" applyProtection="0">
      <alignment horizontal="right" vertical="center"/>
    </xf>
    <xf numFmtId="4" fontId="16" fillId="26" borderId="207" applyNumberFormat="0" applyProtection="0">
      <alignment horizontal="right" vertical="center"/>
    </xf>
    <xf numFmtId="4" fontId="16" fillId="27" borderId="207" applyNumberFormat="0" applyProtection="0">
      <alignment horizontal="right" vertical="center"/>
    </xf>
    <xf numFmtId="4" fontId="16" fillId="28" borderId="207" applyNumberFormat="0" applyProtection="0">
      <alignment horizontal="right" vertical="center"/>
    </xf>
    <xf numFmtId="4" fontId="16" fillId="29" borderId="207" applyNumberFormat="0" applyProtection="0">
      <alignment horizontal="right" vertical="center"/>
    </xf>
    <xf numFmtId="4" fontId="16" fillId="30" borderId="207" applyNumberFormat="0" applyProtection="0">
      <alignment horizontal="right" vertical="center"/>
    </xf>
    <xf numFmtId="0" fontId="25" fillId="43" borderId="206" applyNumberFormat="0" applyProtection="0">
      <alignment horizontal="center" vertical="center" wrapText="1"/>
    </xf>
    <xf numFmtId="0" fontId="25" fillId="44" borderId="206" applyNumberFormat="0" applyProtection="0">
      <alignment horizontal="center" vertical="top" wrapText="1"/>
    </xf>
    <xf numFmtId="4" fontId="16" fillId="32" borderId="207" applyNumberFormat="0" applyProtection="0">
      <alignment horizontal="right" vertical="center"/>
    </xf>
    <xf numFmtId="4" fontId="17" fillId="33" borderId="206" applyNumberFormat="0" applyProtection="0">
      <alignment horizontal="left" vertical="center" indent="1"/>
    </xf>
    <xf numFmtId="4" fontId="16" fillId="34" borderId="206" applyNumberFormat="0" applyProtection="0">
      <alignment horizontal="left" vertical="center" indent="1"/>
    </xf>
    <xf numFmtId="0" fontId="20" fillId="88" borderId="201" applyNumberFormat="0" applyFont="0" applyAlignment="0" applyProtection="0"/>
    <xf numFmtId="4" fontId="16" fillId="36" borderId="207" applyNumberFormat="0" applyProtection="0">
      <alignment horizontal="right" vertical="center"/>
    </xf>
    <xf numFmtId="0" fontId="24" fillId="0" borderId="206" applyNumberFormat="0" applyProtection="0">
      <alignment horizontal="left" vertical="center" indent="2"/>
    </xf>
    <xf numFmtId="0" fontId="20" fillId="35" borderId="207" applyNumberFormat="0" applyProtection="0">
      <alignment horizontal="left" vertical="top" indent="1"/>
    </xf>
    <xf numFmtId="0" fontId="24" fillId="0" borderId="206" applyNumberFormat="0" applyProtection="0">
      <alignment horizontal="left" vertical="center" indent="2"/>
    </xf>
    <xf numFmtId="0" fontId="20" fillId="38" borderId="207" applyNumberFormat="0" applyProtection="0">
      <alignment horizontal="left" vertical="top" indent="1"/>
    </xf>
    <xf numFmtId="0" fontId="24" fillId="0" borderId="206" applyNumberFormat="0" applyProtection="0">
      <alignment horizontal="left" vertical="center" indent="2"/>
    </xf>
    <xf numFmtId="4" fontId="16" fillId="34" borderId="206" applyNumberFormat="0" applyProtection="0">
      <alignment horizontal="left" vertical="center" indent="1"/>
    </xf>
    <xf numFmtId="4" fontId="30" fillId="19" borderId="207" applyNumberFormat="0" applyProtection="0">
      <alignment vertical="center"/>
    </xf>
    <xf numFmtId="0" fontId="17" fillId="19" borderId="207" applyNumberFormat="0" applyProtection="0">
      <alignment horizontal="left" vertical="top" indent="1"/>
    </xf>
    <xf numFmtId="4" fontId="29" fillId="18" borderId="206" applyNumberFormat="0" applyProtection="0">
      <alignment horizontal="right" vertical="center" wrapText="1"/>
    </xf>
    <xf numFmtId="4" fontId="25" fillId="22" borderId="206" applyNumberFormat="0" applyProtection="0">
      <alignment horizontal="left" vertical="center"/>
    </xf>
    <xf numFmtId="0" fontId="20" fillId="83" borderId="206" applyNumberFormat="0">
      <protection locked="0"/>
    </xf>
    <xf numFmtId="0" fontId="20" fillId="39" borderId="207" applyNumberFormat="0" applyProtection="0">
      <alignment horizontal="left" vertical="top" indent="1"/>
    </xf>
    <xf numFmtId="4" fontId="16" fillId="31" borderId="207" applyNumberFormat="0" applyProtection="0">
      <alignment horizontal="right" vertical="center"/>
    </xf>
    <xf numFmtId="4" fontId="29" fillId="18" borderId="206" applyNumberFormat="0" applyProtection="0">
      <alignment horizontal="right" vertical="center" wrapText="1"/>
    </xf>
    <xf numFmtId="0" fontId="24" fillId="0" borderId="206" applyNumberFormat="0" applyProtection="0">
      <alignment horizontal="left" vertical="center" indent="2"/>
    </xf>
    <xf numFmtId="4" fontId="25" fillId="22" borderId="206" applyNumberFormat="0" applyProtection="0">
      <alignment horizontal="left" vertical="center"/>
    </xf>
    <xf numFmtId="4" fontId="23" fillId="0" borderId="206" applyNumberFormat="0" applyProtection="0">
      <alignment horizontal="left" vertical="center" indent="1"/>
    </xf>
    <xf numFmtId="0" fontId="20" fillId="88" borderId="201" applyNumberFormat="0" applyFont="0" applyAlignment="0" applyProtection="0"/>
    <xf numFmtId="4" fontId="23" fillId="0" borderId="206" applyNumberFormat="0" applyProtection="0">
      <alignment horizontal="left" vertical="center" indent="1"/>
    </xf>
    <xf numFmtId="0" fontId="20" fillId="83" borderId="206" applyNumberFormat="0">
      <protection locked="0"/>
    </xf>
    <xf numFmtId="0" fontId="20" fillId="88" borderId="201" applyNumberFormat="0" applyFont="0" applyAlignment="0" applyProtection="0"/>
    <xf numFmtId="0" fontId="25" fillId="44" borderId="206" applyNumberFormat="0" applyProtection="0">
      <alignment horizontal="center" vertical="top" wrapText="1"/>
    </xf>
    <xf numFmtId="4" fontId="23" fillId="0" borderId="206" applyNumberFormat="0" applyProtection="0">
      <alignment horizontal="right" vertical="center" wrapText="1"/>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4" fontId="16" fillId="34" borderId="206" applyNumberFormat="0" applyProtection="0">
      <alignment horizontal="left" vertical="center" indent="1"/>
    </xf>
    <xf numFmtId="0" fontId="20" fillId="88" borderId="201" applyNumberFormat="0" applyFont="0" applyAlignment="0" applyProtection="0"/>
    <xf numFmtId="4" fontId="17" fillId="33" borderId="206" applyNumberFormat="0" applyProtection="0">
      <alignment horizontal="left" vertical="center" indent="1"/>
    </xf>
    <xf numFmtId="4" fontId="25" fillId="22" borderId="206" applyNumberFormat="0" applyProtection="0">
      <alignment horizontal="left" vertical="center"/>
    </xf>
    <xf numFmtId="0" fontId="20" fillId="88" borderId="201" applyNumberFormat="0" applyFont="0" applyAlignment="0" applyProtection="0"/>
    <xf numFmtId="4" fontId="29" fillId="18" borderId="206" applyNumberFormat="0" applyProtection="0">
      <alignment horizontal="left" vertical="center" indent="1"/>
    </xf>
    <xf numFmtId="4" fontId="29" fillId="18" borderId="206" applyNumberFormat="0" applyProtection="0">
      <alignment horizontal="right" vertical="center" wrapText="1"/>
    </xf>
    <xf numFmtId="0" fontId="3" fillId="5" borderId="13" applyNumberFormat="0" applyFont="0" applyAlignment="0" applyProtection="0"/>
    <xf numFmtId="0" fontId="3" fillId="5" borderId="13" applyNumberFormat="0" applyFont="0" applyAlignment="0" applyProtection="0"/>
    <xf numFmtId="4" fontId="23" fillId="0" borderId="206" applyNumberFormat="0" applyProtection="0">
      <alignment horizontal="left" vertical="center" indent="1"/>
    </xf>
    <xf numFmtId="0" fontId="66" fillId="88" borderId="202" applyNumberFormat="0" applyFont="0" applyAlignment="0" applyProtection="0"/>
    <xf numFmtId="0" fontId="20" fillId="83" borderId="206" applyNumberFormat="0">
      <protection locked="0"/>
    </xf>
    <xf numFmtId="0" fontId="176" fillId="34" borderId="203" applyNumberFormat="0" applyAlignment="0" applyProtection="0"/>
    <xf numFmtId="0" fontId="176" fillId="90" borderId="203" applyNumberFormat="0" applyAlignment="0" applyProtection="0"/>
    <xf numFmtId="0" fontId="176" fillId="90" borderId="203" applyNumberFormat="0" applyAlignment="0" applyProtection="0"/>
    <xf numFmtId="0" fontId="176" fillId="34" borderId="203" applyNumberFormat="0" applyAlignment="0" applyProtection="0"/>
    <xf numFmtId="0" fontId="176" fillId="90" borderId="203" applyNumberFormat="0" applyAlignment="0" applyProtection="0"/>
    <xf numFmtId="0" fontId="176" fillId="90" borderId="203" applyNumberFormat="0" applyAlignment="0" applyProtection="0"/>
    <xf numFmtId="0" fontId="176" fillId="90" borderId="203" applyNumberFormat="0" applyAlignment="0" applyProtection="0"/>
    <xf numFmtId="0" fontId="176" fillId="90" borderId="203" applyNumberFormat="0" applyAlignment="0" applyProtection="0"/>
    <xf numFmtId="0" fontId="176" fillId="90" borderId="203"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80" fillId="0" borderId="164" applyNumberFormat="0" applyFill="0" applyBorder="0" applyAlignment="0" applyProtection="0">
      <protection hidden="1"/>
    </xf>
    <xf numFmtId="4" fontId="16" fillId="0" borderId="203" applyNumberFormat="0" applyProtection="0">
      <alignment vertical="center"/>
    </xf>
    <xf numFmtId="4" fontId="16" fillId="0" borderId="203" applyNumberFormat="0" applyProtection="0">
      <alignment vertical="center"/>
    </xf>
    <xf numFmtId="4" fontId="16" fillId="0" borderId="203" applyNumberFormat="0" applyProtection="0">
      <alignment horizontal="left" vertical="center" indent="1"/>
    </xf>
    <xf numFmtId="4" fontId="16" fillId="19" borderId="203" applyNumberFormat="0" applyProtection="0">
      <alignment horizontal="left" vertical="center" indent="1"/>
    </xf>
    <xf numFmtId="4" fontId="25" fillId="22" borderId="192" applyNumberFormat="0" applyProtection="0">
      <alignment horizontal="left" vertical="center"/>
    </xf>
    <xf numFmtId="0" fontId="20" fillId="0" borderId="203" applyNumberFormat="0" applyProtection="0">
      <alignment horizontal="left" vertical="center" indent="1"/>
    </xf>
    <xf numFmtId="4" fontId="16" fillId="2" borderId="203" applyNumberFormat="0" applyProtection="0">
      <alignment horizontal="right" vertical="center"/>
    </xf>
    <xf numFmtId="4" fontId="16" fillId="105" borderId="203" applyNumberFormat="0" applyProtection="0">
      <alignment horizontal="right" vertical="center"/>
    </xf>
    <xf numFmtId="4" fontId="16" fillId="42" borderId="203" applyNumberFormat="0" applyProtection="0">
      <alignment horizontal="right" vertical="center"/>
    </xf>
    <xf numFmtId="4" fontId="16" fillId="106" borderId="203" applyNumberFormat="0" applyProtection="0">
      <alignment horizontal="right" vertical="center"/>
    </xf>
    <xf numFmtId="4" fontId="16" fillId="107" borderId="203" applyNumberFormat="0" applyProtection="0">
      <alignment horizontal="right" vertical="center"/>
    </xf>
    <xf numFmtId="4" fontId="16" fillId="108" borderId="203" applyNumberFormat="0" applyProtection="0">
      <alignment horizontal="right" vertical="center"/>
    </xf>
    <xf numFmtId="4" fontId="16" fillId="109" borderId="203" applyNumberFormat="0" applyProtection="0">
      <alignment horizontal="right" vertical="center"/>
    </xf>
    <xf numFmtId="4" fontId="16" fillId="110" borderId="203" applyNumberFormat="0" applyProtection="0">
      <alignment horizontal="right" vertical="center"/>
    </xf>
    <xf numFmtId="4" fontId="16" fillId="111" borderId="203" applyNumberFormat="0" applyProtection="0">
      <alignment horizontal="right" vertical="center"/>
    </xf>
    <xf numFmtId="0" fontId="20" fillId="112" borderId="203" applyNumberFormat="0" applyProtection="0">
      <alignment horizontal="left" vertical="center" indent="1"/>
    </xf>
    <xf numFmtId="0" fontId="24" fillId="113" borderId="192" applyNumberFormat="0" applyProtection="0">
      <alignment horizontal="left" vertical="center" indent="2"/>
    </xf>
    <xf numFmtId="0" fontId="24" fillId="113" borderId="192" applyNumberFormat="0" applyProtection="0">
      <alignment horizontal="left" vertical="center" indent="2"/>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4" fillId="113" borderId="192" applyNumberFormat="0" applyProtection="0">
      <alignment horizontal="left" vertical="center" indent="2"/>
    </xf>
    <xf numFmtId="0" fontId="25" fillId="114" borderId="192" applyNumberFormat="0" applyProtection="0">
      <alignment horizontal="left" vertical="center" indent="2"/>
    </xf>
    <xf numFmtId="0" fontId="24" fillId="0" borderId="192" applyNumberFormat="0" applyProtection="0">
      <alignment horizontal="left" vertical="center" indent="2"/>
    </xf>
    <xf numFmtId="0" fontId="20" fillId="49" borderId="203" applyNumberFormat="0" applyProtection="0">
      <alignment horizontal="left" vertical="center"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113" borderId="192" applyNumberFormat="0" applyProtection="0">
      <alignment horizontal="left" vertical="center" indent="2"/>
    </xf>
    <xf numFmtId="0" fontId="25" fillId="114" borderId="192" applyNumberFormat="0" applyProtection="0">
      <alignment horizontal="left" vertical="center" indent="2"/>
    </xf>
    <xf numFmtId="0" fontId="24" fillId="113" borderId="192" applyNumberFormat="0" applyProtection="0">
      <alignment horizontal="left" vertical="center" indent="2"/>
    </xf>
    <xf numFmtId="0" fontId="24" fillId="113" borderId="192" applyNumberFormat="0" applyProtection="0">
      <alignment horizontal="left" vertical="center" indent="2"/>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49" borderId="203" applyNumberFormat="0" applyProtection="0">
      <alignment horizontal="left" vertical="center"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0" fillId="49" borderId="203" applyNumberFormat="0" applyProtection="0">
      <alignment horizontal="left" vertical="center" indent="1"/>
    </xf>
    <xf numFmtId="0" fontId="20" fillId="35" borderId="191" applyNumberFormat="0" applyProtection="0">
      <alignment horizontal="left" vertical="top" indent="1"/>
    </xf>
    <xf numFmtId="0" fontId="20" fillId="35" borderId="191" applyNumberFormat="0" applyProtection="0">
      <alignment horizontal="left" vertical="top"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115"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23" borderId="203" applyNumberFormat="0" applyProtection="0">
      <alignment horizontal="left" vertical="center"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115" borderId="192" applyNumberFormat="0" applyProtection="0">
      <alignment horizontal="left" vertical="center" indent="2"/>
    </xf>
    <xf numFmtId="0" fontId="24" fillId="115"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115" borderId="192" applyNumberFormat="0" applyProtection="0">
      <alignment horizontal="left" vertical="center" indent="2"/>
    </xf>
    <xf numFmtId="0" fontId="24" fillId="115" borderId="192" applyNumberFormat="0" applyProtection="0">
      <alignment horizontal="left" vertical="center" indent="2"/>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23" borderId="203" applyNumberFormat="0" applyProtection="0">
      <alignment horizontal="left" vertical="center"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23" borderId="203" applyNumberFormat="0" applyProtection="0">
      <alignment horizontal="left" vertical="center" indent="1"/>
    </xf>
    <xf numFmtId="0" fontId="20" fillId="38" borderId="191" applyNumberFormat="0" applyProtection="0">
      <alignment horizontal="left" vertical="top" indent="1"/>
    </xf>
    <xf numFmtId="0" fontId="20" fillId="38" borderId="191" applyNumberFormat="0" applyProtection="0">
      <alignment horizontal="left" vertical="top" indent="1"/>
    </xf>
    <xf numFmtId="0" fontId="20" fillId="101" borderId="203" applyNumberFormat="0" applyProtection="0">
      <alignment horizontal="left" vertical="center"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101" borderId="203" applyNumberFormat="0" applyProtection="0">
      <alignment horizontal="left" vertical="center"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101" borderId="203" applyNumberFormat="0" applyProtection="0">
      <alignment horizontal="left" vertical="center" indent="1"/>
    </xf>
    <xf numFmtId="0" fontId="20" fillId="39" borderId="191" applyNumberFormat="0" applyProtection="0">
      <alignment horizontal="left" vertical="top" indent="1"/>
    </xf>
    <xf numFmtId="0" fontId="20" fillId="39" borderId="191" applyNumberFormat="0" applyProtection="0">
      <alignment horizontal="left" vertical="top" indent="1"/>
    </xf>
    <xf numFmtId="0" fontId="20" fillId="112" borderId="203" applyNumberFormat="0" applyProtection="0">
      <alignment horizontal="left" vertical="center" indent="1"/>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4" fillId="0" borderId="192" applyNumberFormat="0" applyProtection="0">
      <alignment horizontal="left" vertical="center" indent="2"/>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112" borderId="203" applyNumberFormat="0" applyProtection="0">
      <alignment horizontal="left" vertical="center"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112" borderId="203" applyNumberFormat="0" applyProtection="0">
      <alignment horizontal="left" vertical="center" indent="1"/>
    </xf>
    <xf numFmtId="0" fontId="20" fillId="3" borderId="191" applyNumberFormat="0" applyProtection="0">
      <alignment horizontal="left" vertical="top" indent="1"/>
    </xf>
    <xf numFmtId="0" fontId="20" fillId="3" borderId="191" applyNumberFormat="0" applyProtection="0">
      <alignment horizontal="left" vertical="top" indent="1"/>
    </xf>
    <xf numFmtId="0" fontId="20" fillId="83" borderId="192" applyNumberFormat="0">
      <protection locked="0"/>
    </xf>
    <xf numFmtId="0" fontId="20" fillId="83" borderId="192" applyNumberFormat="0">
      <protection locked="0"/>
    </xf>
    <xf numFmtId="0" fontId="20" fillId="83" borderId="192" applyNumberFormat="0">
      <protection locked="0"/>
    </xf>
    <xf numFmtId="0" fontId="20" fillId="83" borderId="192" applyNumberFormat="0">
      <protection locked="0"/>
    </xf>
    <xf numFmtId="4" fontId="16" fillId="40" borderId="203" applyNumberFormat="0" applyProtection="0">
      <alignment vertical="center"/>
    </xf>
    <xf numFmtId="4" fontId="38" fillId="0" borderId="192" applyNumberFormat="0" applyProtection="0">
      <alignment horizontal="left" vertical="center" indent="1"/>
    </xf>
    <xf numFmtId="4" fontId="16" fillId="40" borderId="203" applyNumberFormat="0" applyProtection="0">
      <alignment horizontal="left" vertical="center" indent="1"/>
    </xf>
    <xf numFmtId="4" fontId="38" fillId="0" borderId="192" applyNumberFormat="0" applyProtection="0">
      <alignment horizontal="left" vertical="center" indent="1"/>
    </xf>
    <xf numFmtId="4" fontId="16" fillId="40" borderId="203" applyNumberFormat="0" applyProtection="0">
      <alignment horizontal="left" vertical="center" indent="1"/>
    </xf>
    <xf numFmtId="4" fontId="16" fillId="40" borderId="203" applyNumberFormat="0" applyProtection="0">
      <alignment horizontal="left" vertical="center" indent="1"/>
    </xf>
    <xf numFmtId="4" fontId="23" fillId="0" borderId="192" applyNumberFormat="0" applyProtection="0">
      <alignment horizontal="right" vertical="center" wrapText="1"/>
    </xf>
    <xf numFmtId="0" fontId="25" fillId="44" borderId="206" applyNumberFormat="0" applyProtection="0">
      <alignment horizontal="center" vertical="top" wrapText="1"/>
    </xf>
    <xf numFmtId="4" fontId="23" fillId="0" borderId="192" applyNumberFormat="0" applyProtection="0">
      <alignment horizontal="right" vertical="center" wrapText="1"/>
    </xf>
    <xf numFmtId="4" fontId="24" fillId="0" borderId="192" applyNumberFormat="0" applyProtection="0">
      <alignment horizontal="right" vertical="center" wrapText="1"/>
    </xf>
    <xf numFmtId="4" fontId="16" fillId="0" borderId="203" applyNumberFormat="0" applyProtection="0">
      <alignment horizontal="right" vertical="center"/>
    </xf>
    <xf numFmtId="4" fontId="16" fillId="0" borderId="203" applyNumberFormat="0" applyProtection="0">
      <alignment horizontal="right" vertical="center"/>
    </xf>
    <xf numFmtId="0" fontId="25" fillId="43" borderId="206" applyNumberFormat="0" applyProtection="0">
      <alignment horizontal="center" vertical="center" wrapTex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4" fontId="23" fillId="0" borderId="192" applyNumberFormat="0" applyProtection="0">
      <alignment horizontal="left" vertical="center" indent="1"/>
    </xf>
    <xf numFmtId="0" fontId="20" fillId="0" borderId="203" applyNumberFormat="0" applyProtection="0">
      <alignment horizontal="left" vertical="center" indent="1"/>
    </xf>
    <xf numFmtId="0" fontId="20" fillId="0" borderId="203" applyNumberFormat="0" applyProtection="0">
      <alignment horizontal="left" vertical="center" indent="1"/>
    </xf>
    <xf numFmtId="4" fontId="23" fillId="0" borderId="206" applyNumberFormat="0" applyProtection="0">
      <alignment horizontal="right" vertical="center" wrapText="1"/>
    </xf>
    <xf numFmtId="0" fontId="25" fillId="43" borderId="192" applyNumberFormat="0" applyProtection="0">
      <alignment horizontal="center" vertical="center" wrapText="1"/>
    </xf>
    <xf numFmtId="0" fontId="20" fillId="0" borderId="203" applyNumberFormat="0" applyProtection="0">
      <alignment horizontal="left" vertical="center" indent="1"/>
    </xf>
    <xf numFmtId="0" fontId="20" fillId="0" borderId="203" applyNumberFormat="0" applyProtection="0">
      <alignment horizontal="left" vertical="center" indent="1"/>
    </xf>
    <xf numFmtId="0" fontId="24" fillId="0" borderId="206" applyNumberFormat="0" applyProtection="0">
      <alignment horizontal="left" vertical="center" indent="2"/>
    </xf>
    <xf numFmtId="0" fontId="24" fillId="0" borderId="206" applyNumberFormat="0" applyProtection="0">
      <alignment horizontal="left" vertical="center" indent="2"/>
    </xf>
    <xf numFmtId="4" fontId="44" fillId="116" borderId="203" applyNumberFormat="0" applyProtection="0">
      <alignment horizontal="right" vertical="center"/>
    </xf>
    <xf numFmtId="0" fontId="24" fillId="0" borderId="206" applyNumberFormat="0" applyProtection="0">
      <alignment horizontal="left" vertical="center" indent="2"/>
    </xf>
    <xf numFmtId="4" fontId="16" fillId="34" borderId="206" applyNumberFormat="0" applyProtection="0">
      <alignment horizontal="left" vertical="center" indent="1"/>
    </xf>
    <xf numFmtId="4" fontId="17" fillId="33" borderId="206" applyNumberFormat="0" applyProtection="0">
      <alignment horizontal="left" vertical="center" indent="1"/>
    </xf>
    <xf numFmtId="205" fontId="188" fillId="0" borderId="200">
      <alignment horizontal="center"/>
    </xf>
    <xf numFmtId="205" fontId="188" fillId="0" borderId="200">
      <alignment horizontal="center"/>
    </xf>
    <xf numFmtId="205" fontId="188" fillId="0" borderId="200">
      <alignment horizontal="center"/>
    </xf>
    <xf numFmtId="205" fontId="188" fillId="0" borderId="200">
      <alignment horizontal="center"/>
    </xf>
    <xf numFmtId="205" fontId="188" fillId="0" borderId="200">
      <alignment horizontal="center"/>
    </xf>
    <xf numFmtId="205" fontId="188" fillId="0" borderId="200">
      <alignment horizontal="center"/>
    </xf>
    <xf numFmtId="4" fontId="25" fillId="22" borderId="206" applyNumberFormat="0" applyProtection="0">
      <alignment horizontal="left" vertical="center"/>
    </xf>
    <xf numFmtId="4" fontId="29" fillId="18" borderId="206" applyNumberFormat="0" applyProtection="0">
      <alignment horizontal="left" vertical="center" indent="1"/>
    </xf>
    <xf numFmtId="4" fontId="29" fillId="18" borderId="206" applyNumberFormat="0" applyProtection="0">
      <alignment horizontal="right" vertical="center" wrapText="1"/>
    </xf>
    <xf numFmtId="0" fontId="71" fillId="0" borderId="204" applyNumberFormat="0" applyFill="0" applyAlignment="0" applyProtection="0"/>
    <xf numFmtId="0" fontId="71" fillId="0" borderId="204" applyNumberFormat="0" applyFill="0" applyAlignment="0" applyProtection="0"/>
    <xf numFmtId="0" fontId="71" fillId="0" borderId="204" applyNumberFormat="0" applyFill="0" applyAlignment="0" applyProtection="0"/>
    <xf numFmtId="203" fontId="20" fillId="0" borderId="205">
      <protection locked="0"/>
    </xf>
    <xf numFmtId="203" fontId="20" fillId="0" borderId="205">
      <protection locked="0"/>
    </xf>
    <xf numFmtId="0" fontId="71" fillId="0" borderId="204" applyNumberFormat="0" applyFill="0" applyAlignment="0" applyProtection="0"/>
    <xf numFmtId="0" fontId="20" fillId="88" borderId="211" applyNumberFormat="0" applyFont="0" applyAlignment="0" applyProtection="0"/>
    <xf numFmtId="0" fontId="20" fillId="88" borderId="210" applyNumberFormat="0" applyFont="0" applyAlignment="0" applyProtection="0"/>
    <xf numFmtId="0" fontId="20" fillId="88" borderId="210" applyNumberFormat="0" applyFont="0" applyAlignment="0" applyProtection="0"/>
    <xf numFmtId="0" fontId="20" fillId="88" borderId="210" applyNumberFormat="0" applyFont="0" applyAlignment="0" applyProtection="0"/>
    <xf numFmtId="0" fontId="20" fillId="88" borderId="210" applyNumberFormat="0" applyFont="0" applyAlignment="0" applyProtection="0"/>
    <xf numFmtId="0" fontId="20" fillId="88" borderId="210" applyNumberFormat="0" applyFont="0" applyAlignment="0" applyProtection="0"/>
    <xf numFmtId="0" fontId="66" fillId="88" borderId="211" applyNumberFormat="0" applyFont="0" applyAlignment="0" applyProtection="0"/>
    <xf numFmtId="0" fontId="176" fillId="34" borderId="212" applyNumberFormat="0" applyAlignment="0" applyProtection="0"/>
    <xf numFmtId="0" fontId="176" fillId="90" borderId="212" applyNumberFormat="0" applyAlignment="0" applyProtection="0"/>
    <xf numFmtId="0" fontId="176" fillId="90" borderId="212" applyNumberFormat="0" applyAlignment="0" applyProtection="0"/>
    <xf numFmtId="0" fontId="176" fillId="34" borderId="212" applyNumberFormat="0" applyAlignment="0" applyProtection="0"/>
    <xf numFmtId="0" fontId="176" fillId="90" borderId="212" applyNumberFormat="0" applyAlignment="0" applyProtection="0"/>
    <xf numFmtId="0" fontId="176" fillId="90" borderId="212" applyNumberFormat="0" applyAlignment="0" applyProtection="0"/>
    <xf numFmtId="0" fontId="176" fillId="90" borderId="212" applyNumberFormat="0" applyAlignment="0" applyProtection="0"/>
    <xf numFmtId="0" fontId="176" fillId="90" borderId="212" applyNumberFormat="0" applyAlignment="0" applyProtection="0"/>
    <xf numFmtId="0" fontId="176" fillId="90" borderId="212" applyNumberFormat="0" applyAlignment="0" applyProtection="0"/>
    <xf numFmtId="4" fontId="53" fillId="103" borderId="206" applyNumberFormat="0" applyProtection="0">
      <alignment horizontal="right" vertical="center" wrapText="1"/>
    </xf>
    <xf numFmtId="4" fontId="53" fillId="103" borderId="206" applyNumberFormat="0" applyProtection="0">
      <alignment horizontal="right" vertical="center" wrapText="1"/>
    </xf>
    <xf numFmtId="4" fontId="16" fillId="0" borderId="212" applyNumberFormat="0" applyProtection="0">
      <alignment vertical="center"/>
    </xf>
    <xf numFmtId="4" fontId="16" fillId="0" borderId="212" applyNumberFormat="0" applyProtection="0">
      <alignment vertical="center"/>
    </xf>
    <xf numFmtId="4" fontId="16" fillId="0" borderId="212" applyNumberFormat="0" applyProtection="0">
      <alignment horizontal="left" vertical="center" indent="1"/>
    </xf>
    <xf numFmtId="4" fontId="16" fillId="19" borderId="212" applyNumberFormat="0" applyProtection="0">
      <alignment horizontal="left" vertical="center" indent="1"/>
    </xf>
    <xf numFmtId="4" fontId="25" fillId="22" borderId="206" applyNumberFormat="0" applyProtection="0">
      <alignment horizontal="left" vertical="center"/>
    </xf>
    <xf numFmtId="0" fontId="20" fillId="0" borderId="212" applyNumberFormat="0" applyProtection="0">
      <alignment horizontal="left" vertical="center" indent="1"/>
    </xf>
    <xf numFmtId="4" fontId="16" fillId="2" borderId="212" applyNumberFormat="0" applyProtection="0">
      <alignment horizontal="right" vertical="center"/>
    </xf>
    <xf numFmtId="4" fontId="16" fillId="105" borderId="212" applyNumberFormat="0" applyProtection="0">
      <alignment horizontal="right" vertical="center"/>
    </xf>
    <xf numFmtId="4" fontId="16" fillId="42" borderId="212" applyNumberFormat="0" applyProtection="0">
      <alignment horizontal="right" vertical="center"/>
    </xf>
    <xf numFmtId="4" fontId="16" fillId="106" borderId="212" applyNumberFormat="0" applyProtection="0">
      <alignment horizontal="right" vertical="center"/>
    </xf>
    <xf numFmtId="4" fontId="16" fillId="107" borderId="212" applyNumberFormat="0" applyProtection="0">
      <alignment horizontal="right" vertical="center"/>
    </xf>
    <xf numFmtId="4" fontId="16" fillId="108" borderId="212" applyNumberFormat="0" applyProtection="0">
      <alignment horizontal="right" vertical="center"/>
    </xf>
    <xf numFmtId="4" fontId="16" fillId="109" borderId="212" applyNumberFormat="0" applyProtection="0">
      <alignment horizontal="right" vertical="center"/>
    </xf>
    <xf numFmtId="4" fontId="16" fillId="110" borderId="212" applyNumberFormat="0" applyProtection="0">
      <alignment horizontal="right" vertical="center"/>
    </xf>
    <xf numFmtId="4" fontId="16" fillId="111" borderId="212" applyNumberFormat="0" applyProtection="0">
      <alignment horizontal="right" vertical="center"/>
    </xf>
    <xf numFmtId="0" fontId="20" fillId="112" borderId="212" applyNumberFormat="0" applyProtection="0">
      <alignment horizontal="left" vertical="center" indent="1"/>
    </xf>
    <xf numFmtId="0" fontId="24" fillId="113" borderId="206" applyNumberFormat="0" applyProtection="0">
      <alignment horizontal="left" vertical="center" indent="2"/>
    </xf>
    <xf numFmtId="0" fontId="24" fillId="113" borderId="206" applyNumberFormat="0" applyProtection="0">
      <alignment horizontal="left" vertical="center" indent="2"/>
    </xf>
    <xf numFmtId="0" fontId="25" fillId="114" borderId="206" applyNumberFormat="0" applyProtection="0">
      <alignment horizontal="left" vertical="center" indent="2"/>
    </xf>
    <xf numFmtId="0" fontId="25" fillId="114" borderId="206" applyNumberFormat="0" applyProtection="0">
      <alignment horizontal="left" vertical="center" indent="2"/>
    </xf>
    <xf numFmtId="0" fontId="24" fillId="113" borderId="206" applyNumberFormat="0" applyProtection="0">
      <alignment horizontal="left" vertical="center" indent="2"/>
    </xf>
    <xf numFmtId="0" fontId="25" fillId="114" borderId="206" applyNumberFormat="0" applyProtection="0">
      <alignment horizontal="left" vertical="center" indent="2"/>
    </xf>
    <xf numFmtId="0" fontId="24" fillId="0" borderId="206" applyNumberFormat="0" applyProtection="0">
      <alignment horizontal="left" vertical="center" indent="2"/>
    </xf>
    <xf numFmtId="0" fontId="20" fillId="49" borderId="212" applyNumberFormat="0" applyProtection="0">
      <alignment horizontal="left" vertical="center" indent="1"/>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113" borderId="206" applyNumberFormat="0" applyProtection="0">
      <alignment horizontal="left" vertical="center" indent="2"/>
    </xf>
    <xf numFmtId="0" fontId="25" fillId="114" borderId="206" applyNumberFormat="0" applyProtection="0">
      <alignment horizontal="left" vertical="center" indent="2"/>
    </xf>
    <xf numFmtId="0" fontId="24" fillId="113" borderId="206" applyNumberFormat="0" applyProtection="0">
      <alignment horizontal="left" vertical="center" indent="2"/>
    </xf>
    <xf numFmtId="0" fontId="24" fillId="113" borderId="206" applyNumberFormat="0" applyProtection="0">
      <alignment horizontal="left" vertical="center" indent="2"/>
    </xf>
    <xf numFmtId="0" fontId="25" fillId="114" borderId="206" applyNumberFormat="0" applyProtection="0">
      <alignment horizontal="left" vertical="center" indent="2"/>
    </xf>
    <xf numFmtId="0" fontId="25" fillId="114" borderId="206" applyNumberFormat="0" applyProtection="0">
      <alignment horizontal="left" vertical="center" indent="2"/>
    </xf>
    <xf numFmtId="0" fontId="25" fillId="114" borderId="206" applyNumberFormat="0" applyProtection="0">
      <alignment horizontal="left" vertical="center" indent="2"/>
    </xf>
    <xf numFmtId="0" fontId="20" fillId="35" borderId="207" applyNumberFormat="0" applyProtection="0">
      <alignment horizontal="left" vertical="top" indent="1"/>
    </xf>
    <xf numFmtId="0" fontId="20" fillId="35" borderId="207" applyNumberFormat="0" applyProtection="0">
      <alignment horizontal="left" vertical="top" indent="1"/>
    </xf>
    <xf numFmtId="0" fontId="20" fillId="49" borderId="212" applyNumberFormat="0" applyProtection="0">
      <alignment horizontal="left" vertical="center" indent="1"/>
    </xf>
    <xf numFmtId="0" fontId="20" fillId="35" borderId="207" applyNumberFormat="0" applyProtection="0">
      <alignment horizontal="left" vertical="top" indent="1"/>
    </xf>
    <xf numFmtId="0" fontId="20" fillId="35" borderId="207" applyNumberFormat="0" applyProtection="0">
      <alignment horizontal="left" vertical="top" indent="1"/>
    </xf>
    <xf numFmtId="0" fontId="20" fillId="35" borderId="207" applyNumberFormat="0" applyProtection="0">
      <alignment horizontal="left" vertical="top" indent="1"/>
    </xf>
    <xf numFmtId="0" fontId="20" fillId="35" borderId="207" applyNumberFormat="0" applyProtection="0">
      <alignment horizontal="left" vertical="top" indent="1"/>
    </xf>
    <xf numFmtId="0" fontId="20" fillId="35" borderId="207" applyNumberFormat="0" applyProtection="0">
      <alignment horizontal="left" vertical="top" indent="1"/>
    </xf>
    <xf numFmtId="0" fontId="20" fillId="35" borderId="207" applyNumberFormat="0" applyProtection="0">
      <alignment horizontal="left" vertical="top" indent="1"/>
    </xf>
    <xf numFmtId="0" fontId="20" fillId="35" borderId="207" applyNumberFormat="0" applyProtection="0">
      <alignment horizontal="left" vertical="top" indent="1"/>
    </xf>
    <xf numFmtId="0" fontId="20" fillId="49" borderId="212" applyNumberFormat="0" applyProtection="0">
      <alignment horizontal="left" vertical="center" indent="1"/>
    </xf>
    <xf numFmtId="0" fontId="20" fillId="35" borderId="207" applyNumberFormat="0" applyProtection="0">
      <alignment horizontal="left" vertical="top" indent="1"/>
    </xf>
    <xf numFmtId="0" fontId="20" fillId="35" borderId="207" applyNumberFormat="0" applyProtection="0">
      <alignment horizontal="left" vertical="top" indent="1"/>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115"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0" fillId="23" borderId="212" applyNumberFormat="0" applyProtection="0">
      <alignment horizontal="left" vertical="center" indent="1"/>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115" borderId="206" applyNumberFormat="0" applyProtection="0">
      <alignment horizontal="left" vertical="center" indent="2"/>
    </xf>
    <xf numFmtId="0" fontId="24" fillId="115"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115" borderId="206" applyNumberFormat="0" applyProtection="0">
      <alignment horizontal="left" vertical="center" indent="2"/>
    </xf>
    <xf numFmtId="0" fontId="24" fillId="115" borderId="206" applyNumberFormat="0" applyProtection="0">
      <alignment horizontal="left" vertical="center" indent="2"/>
    </xf>
    <xf numFmtId="0" fontId="20" fillId="38" borderId="207" applyNumberFormat="0" applyProtection="0">
      <alignment horizontal="left" vertical="top" indent="1"/>
    </xf>
    <xf numFmtId="0" fontId="20" fillId="38" borderId="207" applyNumberFormat="0" applyProtection="0">
      <alignment horizontal="left" vertical="top" indent="1"/>
    </xf>
    <xf numFmtId="0" fontId="20" fillId="23" borderId="212" applyNumberFormat="0" applyProtection="0">
      <alignment horizontal="left" vertical="center" indent="1"/>
    </xf>
    <xf numFmtId="0" fontId="20" fillId="38" borderId="207" applyNumberFormat="0" applyProtection="0">
      <alignment horizontal="left" vertical="top" indent="1"/>
    </xf>
    <xf numFmtId="0" fontId="20" fillId="38" borderId="207" applyNumberFormat="0" applyProtection="0">
      <alignment horizontal="left" vertical="top" indent="1"/>
    </xf>
    <xf numFmtId="0" fontId="20" fillId="38" borderId="207" applyNumberFormat="0" applyProtection="0">
      <alignment horizontal="left" vertical="top" indent="1"/>
    </xf>
    <xf numFmtId="0" fontId="20" fillId="38" borderId="207" applyNumberFormat="0" applyProtection="0">
      <alignment horizontal="left" vertical="top" indent="1"/>
    </xf>
    <xf numFmtId="0" fontId="20" fillId="38" borderId="207" applyNumberFormat="0" applyProtection="0">
      <alignment horizontal="left" vertical="top" indent="1"/>
    </xf>
    <xf numFmtId="0" fontId="20" fillId="38" borderId="207" applyNumberFormat="0" applyProtection="0">
      <alignment horizontal="left" vertical="top" indent="1"/>
    </xf>
    <xf numFmtId="0" fontId="20" fillId="38" borderId="207" applyNumberFormat="0" applyProtection="0">
      <alignment horizontal="left" vertical="top" indent="1"/>
    </xf>
    <xf numFmtId="0" fontId="20" fillId="23" borderId="212" applyNumberFormat="0" applyProtection="0">
      <alignment horizontal="left" vertical="center" indent="1"/>
    </xf>
    <xf numFmtId="0" fontId="20" fillId="38" borderId="207" applyNumberFormat="0" applyProtection="0">
      <alignment horizontal="left" vertical="top" indent="1"/>
    </xf>
    <xf numFmtId="0" fontId="20" fillId="38" borderId="207" applyNumberFormat="0" applyProtection="0">
      <alignment horizontal="left" vertical="top" indent="1"/>
    </xf>
    <xf numFmtId="0" fontId="20" fillId="101" borderId="212" applyNumberFormat="0" applyProtection="0">
      <alignment horizontal="left" vertical="center" indent="1"/>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0" fillId="39" borderId="207" applyNumberFormat="0" applyProtection="0">
      <alignment horizontal="left" vertical="top" indent="1"/>
    </xf>
    <xf numFmtId="0" fontId="20" fillId="39" borderId="207" applyNumberFormat="0" applyProtection="0">
      <alignment horizontal="left" vertical="top" indent="1"/>
    </xf>
    <xf numFmtId="0" fontId="20" fillId="101" borderId="212" applyNumberFormat="0" applyProtection="0">
      <alignment horizontal="left" vertical="center" indent="1"/>
    </xf>
    <xf numFmtId="0" fontId="20" fillId="39" borderId="207" applyNumberFormat="0" applyProtection="0">
      <alignment horizontal="left" vertical="top" indent="1"/>
    </xf>
    <xf numFmtId="0" fontId="20" fillId="39" borderId="207" applyNumberFormat="0" applyProtection="0">
      <alignment horizontal="left" vertical="top" indent="1"/>
    </xf>
    <xf numFmtId="0" fontId="20" fillId="39" borderId="207" applyNumberFormat="0" applyProtection="0">
      <alignment horizontal="left" vertical="top" indent="1"/>
    </xf>
    <xf numFmtId="0" fontId="20" fillId="39" borderId="207" applyNumberFormat="0" applyProtection="0">
      <alignment horizontal="left" vertical="top" indent="1"/>
    </xf>
    <xf numFmtId="0" fontId="20" fillId="39" borderId="207" applyNumberFormat="0" applyProtection="0">
      <alignment horizontal="left" vertical="top" indent="1"/>
    </xf>
    <xf numFmtId="0" fontId="20" fillId="39" borderId="207" applyNumberFormat="0" applyProtection="0">
      <alignment horizontal="left" vertical="top" indent="1"/>
    </xf>
    <xf numFmtId="0" fontId="20" fillId="39" borderId="207" applyNumberFormat="0" applyProtection="0">
      <alignment horizontal="left" vertical="top" indent="1"/>
    </xf>
    <xf numFmtId="0" fontId="20" fillId="101" borderId="212" applyNumberFormat="0" applyProtection="0">
      <alignment horizontal="left" vertical="center" indent="1"/>
    </xf>
    <xf numFmtId="0" fontId="20" fillId="39" borderId="207" applyNumberFormat="0" applyProtection="0">
      <alignment horizontal="left" vertical="top" indent="1"/>
    </xf>
    <xf numFmtId="0" fontId="20" fillId="39" borderId="207" applyNumberFormat="0" applyProtection="0">
      <alignment horizontal="left" vertical="top" indent="1"/>
    </xf>
    <xf numFmtId="0" fontId="20" fillId="112" borderId="212" applyNumberFormat="0" applyProtection="0">
      <alignment horizontal="left" vertical="center" indent="1"/>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4" fillId="0" borderId="206" applyNumberFormat="0" applyProtection="0">
      <alignment horizontal="left" vertical="center" indent="2"/>
    </xf>
    <xf numFmtId="0" fontId="20" fillId="3" borderId="207" applyNumberFormat="0" applyProtection="0">
      <alignment horizontal="left" vertical="top" indent="1"/>
    </xf>
    <xf numFmtId="0" fontId="20" fillId="3" borderId="207" applyNumberFormat="0" applyProtection="0">
      <alignment horizontal="left" vertical="top" indent="1"/>
    </xf>
    <xf numFmtId="0" fontId="20" fillId="112" borderId="212" applyNumberFormat="0" applyProtection="0">
      <alignment horizontal="left" vertical="center" indent="1"/>
    </xf>
    <xf numFmtId="0" fontId="20" fillId="3" borderId="207" applyNumberFormat="0" applyProtection="0">
      <alignment horizontal="left" vertical="top" indent="1"/>
    </xf>
    <xf numFmtId="0" fontId="20" fillId="3" borderId="207" applyNumberFormat="0" applyProtection="0">
      <alignment horizontal="left" vertical="top" indent="1"/>
    </xf>
    <xf numFmtId="0" fontId="20" fillId="3" borderId="207" applyNumberFormat="0" applyProtection="0">
      <alignment horizontal="left" vertical="top" indent="1"/>
    </xf>
    <xf numFmtId="0" fontId="20" fillId="3" borderId="207" applyNumberFormat="0" applyProtection="0">
      <alignment horizontal="left" vertical="top" indent="1"/>
    </xf>
    <xf numFmtId="0" fontId="20" fillId="3" borderId="207" applyNumberFormat="0" applyProtection="0">
      <alignment horizontal="left" vertical="top" indent="1"/>
    </xf>
    <xf numFmtId="0" fontId="20" fillId="3" borderId="207" applyNumberFormat="0" applyProtection="0">
      <alignment horizontal="left" vertical="top" indent="1"/>
    </xf>
    <xf numFmtId="0" fontId="20" fillId="3" borderId="207" applyNumberFormat="0" applyProtection="0">
      <alignment horizontal="left" vertical="top" indent="1"/>
    </xf>
    <xf numFmtId="0" fontId="20" fillId="112" borderId="212" applyNumberFormat="0" applyProtection="0">
      <alignment horizontal="left" vertical="center" indent="1"/>
    </xf>
    <xf numFmtId="0" fontId="20" fillId="3" borderId="207" applyNumberFormat="0" applyProtection="0">
      <alignment horizontal="left" vertical="top" indent="1"/>
    </xf>
    <xf numFmtId="0" fontId="20" fillId="3" borderId="207" applyNumberFormat="0" applyProtection="0">
      <alignment horizontal="left" vertical="top" indent="1"/>
    </xf>
    <xf numFmtId="0" fontId="20" fillId="83" borderId="206" applyNumberFormat="0">
      <protection locked="0"/>
    </xf>
    <xf numFmtId="0" fontId="20" fillId="83" borderId="206" applyNumberFormat="0">
      <protection locked="0"/>
    </xf>
    <xf numFmtId="0" fontId="20" fillId="83" borderId="206" applyNumberFormat="0">
      <protection locked="0"/>
    </xf>
    <xf numFmtId="0" fontId="20" fillId="83" borderId="206" applyNumberFormat="0">
      <protection locked="0"/>
    </xf>
    <xf numFmtId="4" fontId="16" fillId="40" borderId="212" applyNumberFormat="0" applyProtection="0">
      <alignment vertical="center"/>
    </xf>
    <xf numFmtId="4" fontId="38" fillId="0" borderId="206" applyNumberFormat="0" applyProtection="0">
      <alignment horizontal="left" vertical="center" indent="1"/>
    </xf>
    <xf numFmtId="4" fontId="16" fillId="40" borderId="212" applyNumberFormat="0" applyProtection="0">
      <alignment horizontal="left" vertical="center" indent="1"/>
    </xf>
    <xf numFmtId="4" fontId="38" fillId="0" borderId="206" applyNumberFormat="0" applyProtection="0">
      <alignment horizontal="left" vertical="center" indent="1"/>
    </xf>
    <xf numFmtId="4" fontId="16" fillId="40" borderId="212" applyNumberFormat="0" applyProtection="0">
      <alignment horizontal="left" vertical="center" indent="1"/>
    </xf>
    <xf numFmtId="4" fontId="16" fillId="40" borderId="212" applyNumberFormat="0" applyProtection="0">
      <alignment horizontal="left" vertical="center" indent="1"/>
    </xf>
    <xf numFmtId="4" fontId="23" fillId="0" borderId="206" applyNumberFormat="0" applyProtection="0">
      <alignment horizontal="right" vertical="center" wrapText="1"/>
    </xf>
    <xf numFmtId="4" fontId="23" fillId="0" borderId="206" applyNumberFormat="0" applyProtection="0">
      <alignment horizontal="right" vertical="center" wrapText="1"/>
    </xf>
    <xf numFmtId="4" fontId="24" fillId="0" borderId="206" applyNumberFormat="0" applyProtection="0">
      <alignment horizontal="right" vertical="center" wrapText="1"/>
    </xf>
    <xf numFmtId="4" fontId="16" fillId="0" borderId="212" applyNumberFormat="0" applyProtection="0">
      <alignment horizontal="right" vertical="center"/>
    </xf>
    <xf numFmtId="4" fontId="16" fillId="0" borderId="212" applyNumberFormat="0" applyProtection="0">
      <alignment horizontal="right" vertical="center"/>
    </xf>
    <xf numFmtId="4" fontId="23" fillId="0" borderId="206" applyNumberFormat="0" applyProtection="0">
      <alignment horizontal="left" vertical="center" indent="1"/>
    </xf>
    <xf numFmtId="4" fontId="23" fillId="0" borderId="206" applyNumberFormat="0" applyProtection="0">
      <alignment horizontal="left" vertical="center" indent="1"/>
    </xf>
    <xf numFmtId="4" fontId="23" fillId="0" borderId="206" applyNumberFormat="0" applyProtection="0">
      <alignment horizontal="left" vertical="center" indent="1"/>
    </xf>
    <xf numFmtId="4" fontId="23" fillId="0" borderId="206" applyNumberFormat="0" applyProtection="0">
      <alignment horizontal="left" vertical="center" indent="1"/>
    </xf>
    <xf numFmtId="0" fontId="20" fillId="0" borderId="212" applyNumberFormat="0" applyProtection="0">
      <alignment horizontal="left" vertical="center" indent="1"/>
    </xf>
    <xf numFmtId="0" fontId="20" fillId="0" borderId="212" applyNumberFormat="0" applyProtection="0">
      <alignment horizontal="left" vertical="center" indent="1"/>
    </xf>
    <xf numFmtId="0" fontId="25" fillId="43" borderId="206" applyNumberFormat="0" applyProtection="0">
      <alignment horizontal="center" vertical="center" wrapText="1"/>
    </xf>
    <xf numFmtId="0" fontId="20" fillId="0" borderId="212" applyNumberFormat="0" applyProtection="0">
      <alignment horizontal="left" vertical="center" indent="1"/>
    </xf>
    <xf numFmtId="0" fontId="20" fillId="0" borderId="212" applyNumberFormat="0" applyProtection="0">
      <alignment horizontal="left" vertical="center" indent="1"/>
    </xf>
    <xf numFmtId="4" fontId="44" fillId="116" borderId="212" applyNumberFormat="0" applyProtection="0">
      <alignment horizontal="right" vertical="center"/>
    </xf>
    <xf numFmtId="205" fontId="188" fillId="0" borderId="208">
      <alignment horizontal="center"/>
    </xf>
    <xf numFmtId="205" fontId="188" fillId="0" borderId="208">
      <alignment horizontal="center"/>
    </xf>
    <xf numFmtId="205" fontId="188" fillId="0" borderId="208">
      <alignment horizontal="center"/>
    </xf>
    <xf numFmtId="205" fontId="188" fillId="0" borderId="208">
      <alignment horizontal="center"/>
    </xf>
    <xf numFmtId="205" fontId="188" fillId="0" borderId="208">
      <alignment horizontal="center"/>
    </xf>
    <xf numFmtId="205" fontId="188" fillId="0" borderId="208">
      <alignment horizontal="center"/>
    </xf>
    <xf numFmtId="0" fontId="71" fillId="0" borderId="213" applyNumberFormat="0" applyFill="0" applyAlignment="0" applyProtection="0"/>
    <xf numFmtId="0" fontId="71" fillId="0" borderId="213" applyNumberFormat="0" applyFill="0" applyAlignment="0" applyProtection="0"/>
    <xf numFmtId="0" fontId="71" fillId="0" borderId="213" applyNumberFormat="0" applyFill="0" applyAlignment="0" applyProtection="0"/>
    <xf numFmtId="203" fontId="20" fillId="0" borderId="214">
      <protection locked="0"/>
    </xf>
    <xf numFmtId="203" fontId="20" fillId="0" borderId="214">
      <protection locked="0"/>
    </xf>
    <xf numFmtId="0" fontId="71" fillId="0" borderId="213" applyNumberFormat="0" applyFill="0" applyAlignment="0" applyProtection="0"/>
    <xf numFmtId="0" fontId="20" fillId="88" borderId="220" applyNumberFormat="0" applyFont="0" applyAlignment="0" applyProtection="0"/>
    <xf numFmtId="0" fontId="20" fillId="88" borderId="219" applyNumberFormat="0" applyFont="0" applyAlignment="0" applyProtection="0"/>
    <xf numFmtId="0" fontId="20" fillId="88" borderId="219" applyNumberFormat="0" applyFont="0" applyAlignment="0" applyProtection="0"/>
    <xf numFmtId="0" fontId="20" fillId="88" borderId="219" applyNumberFormat="0" applyFont="0" applyAlignment="0" applyProtection="0"/>
    <xf numFmtId="0" fontId="20" fillId="88" borderId="219" applyNumberFormat="0" applyFont="0" applyAlignment="0" applyProtection="0"/>
    <xf numFmtId="0" fontId="20" fillId="88" borderId="219" applyNumberFormat="0" applyFont="0" applyAlignment="0" applyProtection="0"/>
    <xf numFmtId="0" fontId="66" fillId="88" borderId="220" applyNumberFormat="0" applyFont="0" applyAlignment="0" applyProtection="0"/>
    <xf numFmtId="0" fontId="176" fillId="34" borderId="221" applyNumberFormat="0" applyAlignment="0" applyProtection="0"/>
    <xf numFmtId="0" fontId="176" fillId="90" borderId="221" applyNumberFormat="0" applyAlignment="0" applyProtection="0"/>
    <xf numFmtId="0" fontId="176" fillId="90" borderId="221" applyNumberFormat="0" applyAlignment="0" applyProtection="0"/>
    <xf numFmtId="0" fontId="176" fillId="34" borderId="221" applyNumberFormat="0" applyAlignment="0" applyProtection="0"/>
    <xf numFmtId="0" fontId="176" fillId="90" borderId="221" applyNumberFormat="0" applyAlignment="0" applyProtection="0"/>
    <xf numFmtId="0" fontId="176" fillId="90" borderId="221" applyNumberFormat="0" applyAlignment="0" applyProtection="0"/>
    <xf numFmtId="0" fontId="176" fillId="90" borderId="221" applyNumberFormat="0" applyAlignment="0" applyProtection="0"/>
    <xf numFmtId="0" fontId="176" fillId="90" borderId="221" applyNumberFormat="0" applyAlignment="0" applyProtection="0"/>
    <xf numFmtId="0" fontId="176" fillId="90" borderId="221" applyNumberFormat="0" applyAlignment="0" applyProtection="0"/>
    <xf numFmtId="4" fontId="53" fillId="103" borderId="166" applyNumberFormat="0" applyProtection="0">
      <alignment horizontal="right" vertical="center" wrapText="1"/>
    </xf>
    <xf numFmtId="4" fontId="53" fillId="103" borderId="166" applyNumberFormat="0" applyProtection="0">
      <alignment horizontal="right" vertical="center" wrapText="1"/>
    </xf>
    <xf numFmtId="4" fontId="16" fillId="0" borderId="221" applyNumberFormat="0" applyProtection="0">
      <alignment vertical="center"/>
    </xf>
    <xf numFmtId="4" fontId="16" fillId="0" borderId="221" applyNumberFormat="0" applyProtection="0">
      <alignment vertical="center"/>
    </xf>
    <xf numFmtId="4" fontId="16" fillId="0" borderId="221" applyNumberFormat="0" applyProtection="0">
      <alignment horizontal="left" vertical="center" indent="1"/>
    </xf>
    <xf numFmtId="4" fontId="16" fillId="19" borderId="221" applyNumberFormat="0" applyProtection="0">
      <alignment horizontal="left" vertical="center" indent="1"/>
    </xf>
    <xf numFmtId="4" fontId="25" fillId="22" borderId="166" applyNumberFormat="0" applyProtection="0">
      <alignment horizontal="left" vertical="center"/>
    </xf>
    <xf numFmtId="0" fontId="20" fillId="0" borderId="221" applyNumberFormat="0" applyProtection="0">
      <alignment horizontal="left" vertical="center" indent="1"/>
    </xf>
    <xf numFmtId="4" fontId="16" fillId="2" borderId="221" applyNumberFormat="0" applyProtection="0">
      <alignment horizontal="right" vertical="center"/>
    </xf>
    <xf numFmtId="4" fontId="16" fillId="105" borderId="221" applyNumberFormat="0" applyProtection="0">
      <alignment horizontal="right" vertical="center"/>
    </xf>
    <xf numFmtId="4" fontId="16" fillId="42" borderId="221" applyNumberFormat="0" applyProtection="0">
      <alignment horizontal="right" vertical="center"/>
    </xf>
    <xf numFmtId="4" fontId="16" fillId="106" borderId="221" applyNumberFormat="0" applyProtection="0">
      <alignment horizontal="right" vertical="center"/>
    </xf>
    <xf numFmtId="4" fontId="16" fillId="107" borderId="221" applyNumberFormat="0" applyProtection="0">
      <alignment horizontal="right" vertical="center"/>
    </xf>
    <xf numFmtId="4" fontId="16" fillId="108" borderId="221" applyNumberFormat="0" applyProtection="0">
      <alignment horizontal="right" vertical="center"/>
    </xf>
    <xf numFmtId="4" fontId="16" fillId="109" borderId="221" applyNumberFormat="0" applyProtection="0">
      <alignment horizontal="right" vertical="center"/>
    </xf>
    <xf numFmtId="4" fontId="16" fillId="110" borderId="221" applyNumberFormat="0" applyProtection="0">
      <alignment horizontal="right" vertical="center"/>
    </xf>
    <xf numFmtId="4" fontId="16" fillId="111" borderId="221" applyNumberFormat="0" applyProtection="0">
      <alignment horizontal="right" vertical="center"/>
    </xf>
    <xf numFmtId="0" fontId="20" fillId="112" borderId="221" applyNumberFormat="0" applyProtection="0">
      <alignment horizontal="left" vertical="center" indent="1"/>
    </xf>
    <xf numFmtId="0" fontId="24" fillId="113" borderId="166" applyNumberFormat="0" applyProtection="0">
      <alignment horizontal="left" vertical="center" indent="2"/>
    </xf>
    <xf numFmtId="0" fontId="24" fillId="113" borderId="166" applyNumberFormat="0" applyProtection="0">
      <alignment horizontal="left" vertical="center" indent="2"/>
    </xf>
    <xf numFmtId="0" fontId="25" fillId="114" borderId="166" applyNumberFormat="0" applyProtection="0">
      <alignment horizontal="left" vertical="center" indent="2"/>
    </xf>
    <xf numFmtId="0" fontId="25" fillId="114" borderId="166" applyNumberFormat="0" applyProtection="0">
      <alignment horizontal="left" vertical="center" indent="2"/>
    </xf>
    <xf numFmtId="0" fontId="24" fillId="113" borderId="166" applyNumberFormat="0" applyProtection="0">
      <alignment horizontal="left" vertical="center" indent="2"/>
    </xf>
    <xf numFmtId="0" fontId="25" fillId="114" borderId="166" applyNumberFormat="0" applyProtection="0">
      <alignment horizontal="left" vertical="center" indent="2"/>
    </xf>
    <xf numFmtId="0" fontId="24" fillId="0" borderId="166" applyNumberFormat="0" applyProtection="0">
      <alignment horizontal="left" vertical="center" indent="2"/>
    </xf>
    <xf numFmtId="0" fontId="20" fillId="49" borderId="221" applyNumberFormat="0" applyProtection="0">
      <alignment horizontal="left" vertical="center" indent="1"/>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113" borderId="166" applyNumberFormat="0" applyProtection="0">
      <alignment horizontal="left" vertical="center" indent="2"/>
    </xf>
    <xf numFmtId="0" fontId="25" fillId="114" borderId="166" applyNumberFormat="0" applyProtection="0">
      <alignment horizontal="left" vertical="center" indent="2"/>
    </xf>
    <xf numFmtId="0" fontId="24" fillId="113" borderId="166" applyNumberFormat="0" applyProtection="0">
      <alignment horizontal="left" vertical="center" indent="2"/>
    </xf>
    <xf numFmtId="0" fontId="24" fillId="113" borderId="166" applyNumberFormat="0" applyProtection="0">
      <alignment horizontal="left" vertical="center" indent="2"/>
    </xf>
    <xf numFmtId="0" fontId="25" fillId="114" borderId="166" applyNumberFormat="0" applyProtection="0">
      <alignment horizontal="left" vertical="center" indent="2"/>
    </xf>
    <xf numFmtId="0" fontId="25" fillId="114" borderId="166" applyNumberFormat="0" applyProtection="0">
      <alignment horizontal="left" vertical="center" indent="2"/>
    </xf>
    <xf numFmtId="0" fontId="25" fillId="114" borderId="166" applyNumberFormat="0" applyProtection="0">
      <alignment horizontal="left" vertical="center" indent="2"/>
    </xf>
    <xf numFmtId="0" fontId="20" fillId="35" borderId="215" applyNumberFormat="0" applyProtection="0">
      <alignment horizontal="left" vertical="top" indent="1"/>
    </xf>
    <xf numFmtId="0" fontId="20" fillId="35" borderId="215" applyNumberFormat="0" applyProtection="0">
      <alignment horizontal="left" vertical="top" indent="1"/>
    </xf>
    <xf numFmtId="0" fontId="20" fillId="49" borderId="221" applyNumberFormat="0" applyProtection="0">
      <alignment horizontal="left" vertical="center" indent="1"/>
    </xf>
    <xf numFmtId="0" fontId="20" fillId="35" borderId="215" applyNumberFormat="0" applyProtection="0">
      <alignment horizontal="left" vertical="top" indent="1"/>
    </xf>
    <xf numFmtId="0" fontId="20" fillId="35" borderId="215" applyNumberFormat="0" applyProtection="0">
      <alignment horizontal="left" vertical="top" indent="1"/>
    </xf>
    <xf numFmtId="0" fontId="20" fillId="35" borderId="215" applyNumberFormat="0" applyProtection="0">
      <alignment horizontal="left" vertical="top" indent="1"/>
    </xf>
    <xf numFmtId="0" fontId="20" fillId="35" borderId="215" applyNumberFormat="0" applyProtection="0">
      <alignment horizontal="left" vertical="top" indent="1"/>
    </xf>
    <xf numFmtId="0" fontId="20" fillId="35" borderId="215" applyNumberFormat="0" applyProtection="0">
      <alignment horizontal="left" vertical="top" indent="1"/>
    </xf>
    <xf numFmtId="0" fontId="20" fillId="35" borderId="215" applyNumberFormat="0" applyProtection="0">
      <alignment horizontal="left" vertical="top" indent="1"/>
    </xf>
    <xf numFmtId="0" fontId="20" fillId="35" borderId="215" applyNumberFormat="0" applyProtection="0">
      <alignment horizontal="left" vertical="top" indent="1"/>
    </xf>
    <xf numFmtId="0" fontId="20" fillId="49" borderId="221" applyNumberFormat="0" applyProtection="0">
      <alignment horizontal="left" vertical="center" indent="1"/>
    </xf>
    <xf numFmtId="0" fontId="20" fillId="35" borderId="215" applyNumberFormat="0" applyProtection="0">
      <alignment horizontal="left" vertical="top" indent="1"/>
    </xf>
    <xf numFmtId="0" fontId="20" fillId="35" borderId="215" applyNumberFormat="0" applyProtection="0">
      <alignment horizontal="left" vertical="top" indent="1"/>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115"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0" fillId="23" borderId="221" applyNumberFormat="0" applyProtection="0">
      <alignment horizontal="left" vertical="center" indent="1"/>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115" borderId="166" applyNumberFormat="0" applyProtection="0">
      <alignment horizontal="left" vertical="center" indent="2"/>
    </xf>
    <xf numFmtId="0" fontId="24" fillId="115"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115" borderId="166" applyNumberFormat="0" applyProtection="0">
      <alignment horizontal="left" vertical="center" indent="2"/>
    </xf>
    <xf numFmtId="0" fontId="24" fillId="115" borderId="166" applyNumberFormat="0" applyProtection="0">
      <alignment horizontal="left" vertical="center" indent="2"/>
    </xf>
    <xf numFmtId="0" fontId="20" fillId="38" borderId="215" applyNumberFormat="0" applyProtection="0">
      <alignment horizontal="left" vertical="top" indent="1"/>
    </xf>
    <xf numFmtId="0" fontId="20" fillId="38" borderId="215" applyNumberFormat="0" applyProtection="0">
      <alignment horizontal="left" vertical="top" indent="1"/>
    </xf>
    <xf numFmtId="0" fontId="20" fillId="23" borderId="221" applyNumberFormat="0" applyProtection="0">
      <alignment horizontal="left" vertical="center" indent="1"/>
    </xf>
    <xf numFmtId="0" fontId="20" fillId="38" borderId="215" applyNumberFormat="0" applyProtection="0">
      <alignment horizontal="left" vertical="top" indent="1"/>
    </xf>
    <xf numFmtId="0" fontId="20" fillId="38" borderId="215" applyNumberFormat="0" applyProtection="0">
      <alignment horizontal="left" vertical="top" indent="1"/>
    </xf>
    <xf numFmtId="0" fontId="20" fillId="38" borderId="215" applyNumberFormat="0" applyProtection="0">
      <alignment horizontal="left" vertical="top" indent="1"/>
    </xf>
    <xf numFmtId="0" fontId="20" fillId="38" borderId="215" applyNumberFormat="0" applyProtection="0">
      <alignment horizontal="left" vertical="top" indent="1"/>
    </xf>
    <xf numFmtId="0" fontId="20" fillId="38" borderId="215" applyNumberFormat="0" applyProtection="0">
      <alignment horizontal="left" vertical="top" indent="1"/>
    </xf>
    <xf numFmtId="0" fontId="20" fillId="38" borderId="215" applyNumberFormat="0" applyProtection="0">
      <alignment horizontal="left" vertical="top" indent="1"/>
    </xf>
    <xf numFmtId="0" fontId="20" fillId="38" borderId="215" applyNumberFormat="0" applyProtection="0">
      <alignment horizontal="left" vertical="top" indent="1"/>
    </xf>
    <xf numFmtId="0" fontId="20" fillId="23" borderId="221" applyNumberFormat="0" applyProtection="0">
      <alignment horizontal="left" vertical="center" indent="1"/>
    </xf>
    <xf numFmtId="0" fontId="20" fillId="38" borderId="215" applyNumberFormat="0" applyProtection="0">
      <alignment horizontal="left" vertical="top" indent="1"/>
    </xf>
    <xf numFmtId="0" fontId="20" fillId="38" borderId="215" applyNumberFormat="0" applyProtection="0">
      <alignment horizontal="left" vertical="top" indent="1"/>
    </xf>
    <xf numFmtId="0" fontId="20" fillId="101" borderId="221" applyNumberFormat="0" applyProtection="0">
      <alignment horizontal="left" vertical="center" indent="1"/>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0" fillId="39" borderId="215" applyNumberFormat="0" applyProtection="0">
      <alignment horizontal="left" vertical="top" indent="1"/>
    </xf>
    <xf numFmtId="0" fontId="20" fillId="39" borderId="215" applyNumberFormat="0" applyProtection="0">
      <alignment horizontal="left" vertical="top" indent="1"/>
    </xf>
    <xf numFmtId="0" fontId="20" fillId="101" borderId="221" applyNumberFormat="0" applyProtection="0">
      <alignment horizontal="left" vertical="center" indent="1"/>
    </xf>
    <xf numFmtId="0" fontId="20" fillId="39" borderId="215" applyNumberFormat="0" applyProtection="0">
      <alignment horizontal="left" vertical="top" indent="1"/>
    </xf>
    <xf numFmtId="0" fontId="20" fillId="39" borderId="215" applyNumberFormat="0" applyProtection="0">
      <alignment horizontal="left" vertical="top" indent="1"/>
    </xf>
    <xf numFmtId="0" fontId="20" fillId="39" borderId="215" applyNumberFormat="0" applyProtection="0">
      <alignment horizontal="left" vertical="top" indent="1"/>
    </xf>
    <xf numFmtId="0" fontId="20" fillId="39" borderId="215" applyNumberFormat="0" applyProtection="0">
      <alignment horizontal="left" vertical="top" indent="1"/>
    </xf>
    <xf numFmtId="0" fontId="20" fillId="39" borderId="215" applyNumberFormat="0" applyProtection="0">
      <alignment horizontal="left" vertical="top" indent="1"/>
    </xf>
    <xf numFmtId="0" fontId="20" fillId="39" borderId="215" applyNumberFormat="0" applyProtection="0">
      <alignment horizontal="left" vertical="top" indent="1"/>
    </xf>
    <xf numFmtId="0" fontId="20" fillId="39" borderId="215" applyNumberFormat="0" applyProtection="0">
      <alignment horizontal="left" vertical="top" indent="1"/>
    </xf>
    <xf numFmtId="0" fontId="20" fillId="101" borderId="221" applyNumberFormat="0" applyProtection="0">
      <alignment horizontal="left" vertical="center" indent="1"/>
    </xf>
    <xf numFmtId="0" fontId="20" fillId="39" borderId="215" applyNumberFormat="0" applyProtection="0">
      <alignment horizontal="left" vertical="top" indent="1"/>
    </xf>
    <xf numFmtId="0" fontId="20" fillId="39" borderId="215" applyNumberFormat="0" applyProtection="0">
      <alignment horizontal="left" vertical="top" indent="1"/>
    </xf>
    <xf numFmtId="0" fontId="20" fillId="112" borderId="221" applyNumberFormat="0" applyProtection="0">
      <alignment horizontal="left" vertical="center" indent="1"/>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4" fillId="0" borderId="166" applyNumberFormat="0" applyProtection="0">
      <alignment horizontal="left" vertical="center" indent="2"/>
    </xf>
    <xf numFmtId="0" fontId="20" fillId="3" borderId="215" applyNumberFormat="0" applyProtection="0">
      <alignment horizontal="left" vertical="top" indent="1"/>
    </xf>
    <xf numFmtId="0" fontId="20" fillId="3" borderId="215" applyNumberFormat="0" applyProtection="0">
      <alignment horizontal="left" vertical="top" indent="1"/>
    </xf>
    <xf numFmtId="0" fontId="20" fillId="112" borderId="221" applyNumberFormat="0" applyProtection="0">
      <alignment horizontal="left" vertical="center" indent="1"/>
    </xf>
    <xf numFmtId="0" fontId="20" fillId="3" borderId="215" applyNumberFormat="0" applyProtection="0">
      <alignment horizontal="left" vertical="top" indent="1"/>
    </xf>
    <xf numFmtId="0" fontId="20" fillId="3" borderId="215" applyNumberFormat="0" applyProtection="0">
      <alignment horizontal="left" vertical="top" indent="1"/>
    </xf>
    <xf numFmtId="0" fontId="20" fillId="3" borderId="215" applyNumberFormat="0" applyProtection="0">
      <alignment horizontal="left" vertical="top" indent="1"/>
    </xf>
    <xf numFmtId="0" fontId="20" fillId="3" borderId="215" applyNumberFormat="0" applyProtection="0">
      <alignment horizontal="left" vertical="top" indent="1"/>
    </xf>
    <xf numFmtId="0" fontId="20" fillId="3" borderId="215" applyNumberFormat="0" applyProtection="0">
      <alignment horizontal="left" vertical="top" indent="1"/>
    </xf>
    <xf numFmtId="0" fontId="20" fillId="3" borderId="215" applyNumberFormat="0" applyProtection="0">
      <alignment horizontal="left" vertical="top" indent="1"/>
    </xf>
    <xf numFmtId="0" fontId="20" fillId="3" borderId="215" applyNumberFormat="0" applyProtection="0">
      <alignment horizontal="left" vertical="top" indent="1"/>
    </xf>
    <xf numFmtId="0" fontId="20" fillId="112" borderId="221" applyNumberFormat="0" applyProtection="0">
      <alignment horizontal="left" vertical="center" indent="1"/>
    </xf>
    <xf numFmtId="0" fontId="20" fillId="3" borderId="215" applyNumberFormat="0" applyProtection="0">
      <alignment horizontal="left" vertical="top" indent="1"/>
    </xf>
    <xf numFmtId="0" fontId="20" fillId="3" borderId="215" applyNumberFormat="0" applyProtection="0">
      <alignment horizontal="left" vertical="top" indent="1"/>
    </xf>
    <xf numFmtId="0" fontId="20" fillId="83" borderId="166" applyNumberFormat="0">
      <protection locked="0"/>
    </xf>
    <xf numFmtId="0" fontId="20" fillId="83" borderId="166" applyNumberFormat="0">
      <protection locked="0"/>
    </xf>
    <xf numFmtId="0" fontId="20" fillId="83" borderId="166" applyNumberFormat="0">
      <protection locked="0"/>
    </xf>
    <xf numFmtId="0" fontId="20" fillId="83" borderId="166" applyNumberFormat="0">
      <protection locked="0"/>
    </xf>
    <xf numFmtId="4" fontId="16" fillId="40" borderId="221" applyNumberFormat="0" applyProtection="0">
      <alignment vertical="center"/>
    </xf>
    <xf numFmtId="4" fontId="38" fillId="0" borderId="166" applyNumberFormat="0" applyProtection="0">
      <alignment horizontal="left" vertical="center" indent="1"/>
    </xf>
    <xf numFmtId="4" fontId="16" fillId="40" borderId="221" applyNumberFormat="0" applyProtection="0">
      <alignment horizontal="left" vertical="center" indent="1"/>
    </xf>
    <xf numFmtId="4" fontId="38" fillId="0" borderId="166" applyNumberFormat="0" applyProtection="0">
      <alignment horizontal="left" vertical="center" indent="1"/>
    </xf>
    <xf numFmtId="4" fontId="16" fillId="40" borderId="221" applyNumberFormat="0" applyProtection="0">
      <alignment horizontal="left" vertical="center" indent="1"/>
    </xf>
    <xf numFmtId="4" fontId="16" fillId="40" borderId="221" applyNumberFormat="0" applyProtection="0">
      <alignment horizontal="left" vertical="center" indent="1"/>
    </xf>
    <xf numFmtId="4" fontId="23" fillId="0" borderId="166" applyNumberFormat="0" applyProtection="0">
      <alignment horizontal="right" vertical="center" wrapText="1"/>
    </xf>
    <xf numFmtId="4" fontId="23" fillId="0" borderId="166" applyNumberFormat="0" applyProtection="0">
      <alignment horizontal="right" vertical="center" wrapText="1"/>
    </xf>
    <xf numFmtId="4" fontId="24" fillId="0" borderId="166" applyNumberFormat="0" applyProtection="0">
      <alignment horizontal="right" vertical="center" wrapText="1"/>
    </xf>
    <xf numFmtId="4" fontId="16" fillId="0" borderId="221" applyNumberFormat="0" applyProtection="0">
      <alignment horizontal="right" vertical="center"/>
    </xf>
    <xf numFmtId="4" fontId="16" fillId="0" borderId="221" applyNumberFormat="0" applyProtection="0">
      <alignment horizontal="right" vertical="center"/>
    </xf>
    <xf numFmtId="4" fontId="23" fillId="0" borderId="166" applyNumberFormat="0" applyProtection="0">
      <alignment horizontal="left" vertical="center" indent="1"/>
    </xf>
    <xf numFmtId="4" fontId="23" fillId="0" borderId="166" applyNumberFormat="0" applyProtection="0">
      <alignment horizontal="left" vertical="center" indent="1"/>
    </xf>
    <xf numFmtId="4" fontId="23" fillId="0" borderId="166" applyNumberFormat="0" applyProtection="0">
      <alignment horizontal="left" vertical="center" indent="1"/>
    </xf>
    <xf numFmtId="4" fontId="23" fillId="0" borderId="166" applyNumberFormat="0" applyProtection="0">
      <alignment horizontal="left" vertical="center" indent="1"/>
    </xf>
    <xf numFmtId="0" fontId="20" fillId="0" borderId="221" applyNumberFormat="0" applyProtection="0">
      <alignment horizontal="left" vertical="center" indent="1"/>
    </xf>
    <xf numFmtId="0" fontId="20" fillId="0" borderId="221" applyNumberFormat="0" applyProtection="0">
      <alignment horizontal="left" vertical="center" indent="1"/>
    </xf>
    <xf numFmtId="0" fontId="25" fillId="43" borderId="166" applyNumberFormat="0" applyProtection="0">
      <alignment horizontal="center" vertical="center" wrapText="1"/>
    </xf>
    <xf numFmtId="0" fontId="20" fillId="0" borderId="221" applyNumberFormat="0" applyProtection="0">
      <alignment horizontal="left" vertical="center" indent="1"/>
    </xf>
    <xf numFmtId="0" fontId="20" fillId="0" borderId="221" applyNumberFormat="0" applyProtection="0">
      <alignment horizontal="left" vertical="center" indent="1"/>
    </xf>
    <xf numFmtId="4" fontId="44" fillId="116" borderId="221" applyNumberFormat="0" applyProtection="0">
      <alignment horizontal="right" vertical="center"/>
    </xf>
    <xf numFmtId="49" fontId="186" fillId="117" borderId="222"/>
    <xf numFmtId="0" fontId="184" fillId="37" borderId="222">
      <protection locked="0"/>
    </xf>
    <xf numFmtId="205" fontId="188" fillId="0" borderId="217">
      <alignment horizontal="center"/>
    </xf>
    <xf numFmtId="205" fontId="188" fillId="0" borderId="217">
      <alignment horizontal="center"/>
    </xf>
    <xf numFmtId="205" fontId="188" fillId="0" borderId="217">
      <alignment horizontal="center"/>
    </xf>
    <xf numFmtId="205" fontId="188" fillId="0" borderId="217">
      <alignment horizontal="center"/>
    </xf>
    <xf numFmtId="205" fontId="188" fillId="0" borderId="217">
      <alignment horizontal="center"/>
    </xf>
    <xf numFmtId="205" fontId="188" fillId="0" borderId="217">
      <alignment horizontal="center"/>
    </xf>
    <xf numFmtId="203" fontId="20" fillId="0" borderId="216">
      <protection locked="0"/>
    </xf>
    <xf numFmtId="203" fontId="20" fillId="0" borderId="216">
      <protection locked="0"/>
    </xf>
    <xf numFmtId="203" fontId="20" fillId="0" borderId="216">
      <protection locked="0"/>
    </xf>
    <xf numFmtId="0" fontId="71" fillId="0" borderId="223" applyNumberFormat="0" applyFill="0" applyAlignment="0" applyProtection="0"/>
    <xf numFmtId="0" fontId="71" fillId="0" borderId="223" applyNumberFormat="0" applyFill="0" applyAlignment="0" applyProtection="0"/>
    <xf numFmtId="203" fontId="20" fillId="0" borderId="216">
      <protection locked="0"/>
    </xf>
    <xf numFmtId="203" fontId="20" fillId="0" borderId="216">
      <protection locked="0"/>
    </xf>
    <xf numFmtId="203" fontId="20" fillId="0" borderId="216">
      <protection locked="0"/>
    </xf>
    <xf numFmtId="203" fontId="20" fillId="0" borderId="216">
      <protection locked="0"/>
    </xf>
    <xf numFmtId="203" fontId="20" fillId="0" borderId="216">
      <protection locked="0"/>
    </xf>
    <xf numFmtId="203" fontId="20" fillId="0" borderId="216">
      <protection locked="0"/>
    </xf>
    <xf numFmtId="0" fontId="71" fillId="0" borderId="223" applyNumberFormat="0" applyFill="0" applyAlignment="0" applyProtection="0"/>
    <xf numFmtId="203" fontId="20" fillId="0" borderId="224">
      <protection locked="0"/>
    </xf>
    <xf numFmtId="203" fontId="20" fillId="0" borderId="224">
      <protection locked="0"/>
    </xf>
    <xf numFmtId="0" fontId="71" fillId="0" borderId="223" applyNumberFormat="0" applyFill="0" applyAlignment="0" applyProtection="0"/>
    <xf numFmtId="203" fontId="20" fillId="0" borderId="216">
      <protection locked="0"/>
    </xf>
    <xf numFmtId="203" fontId="20" fillId="0" borderId="216">
      <protection locked="0"/>
    </xf>
    <xf numFmtId="203" fontId="20" fillId="0" borderId="216">
      <protection locked="0"/>
    </xf>
    <xf numFmtId="203" fontId="20" fillId="0" borderId="216">
      <protection locked="0"/>
    </xf>
    <xf numFmtId="203" fontId="20" fillId="0" borderId="216">
      <protection locked="0"/>
    </xf>
    <xf numFmtId="203" fontId="20" fillId="0" borderId="216">
      <protection locked="0"/>
    </xf>
    <xf numFmtId="203" fontId="20" fillId="0" borderId="216">
      <protection locked="0"/>
    </xf>
    <xf numFmtId="203" fontId="20" fillId="0" borderId="216">
      <protection locked="0"/>
    </xf>
    <xf numFmtId="203" fontId="20" fillId="0" borderId="216">
      <protection locked="0"/>
    </xf>
    <xf numFmtId="203" fontId="20" fillId="0" borderId="216">
      <protection locked="0"/>
    </xf>
    <xf numFmtId="203" fontId="20" fillId="0" borderId="216">
      <protection locked="0"/>
    </xf>
    <xf numFmtId="0" fontId="128" fillId="128" borderId="228" applyNumberFormat="0" applyAlignment="0" applyProtection="0"/>
    <xf numFmtId="0" fontId="209" fillId="79" borderId="228" applyNumberFormat="0" applyAlignment="0" applyProtection="0"/>
    <xf numFmtId="0" fontId="20" fillId="78" borderId="229" applyNumberFormat="0" applyFont="0" applyAlignment="0" applyProtection="0"/>
    <xf numFmtId="0" fontId="176" fillId="128" borderId="230" applyNumberFormat="0" applyAlignment="0" applyProtection="0"/>
    <xf numFmtId="4" fontId="17" fillId="102" borderId="231" applyNumberFormat="0" applyProtection="0">
      <alignment vertical="center"/>
    </xf>
    <xf numFmtId="4" fontId="30" fillId="102" borderId="231" applyNumberFormat="0" applyProtection="0">
      <alignment vertical="center"/>
    </xf>
    <xf numFmtId="4" fontId="17" fillId="102" borderId="231" applyNumberFormat="0" applyProtection="0">
      <alignment horizontal="left" vertical="center" indent="1"/>
    </xf>
    <xf numFmtId="0" fontId="17" fillId="102" borderId="231" applyNumberFormat="0" applyProtection="0">
      <alignment horizontal="left" vertical="top" indent="1"/>
    </xf>
    <xf numFmtId="4" fontId="16" fillId="24" borderId="231" applyNumberFormat="0" applyProtection="0">
      <alignment horizontal="right" vertical="center"/>
    </xf>
    <xf numFmtId="4" fontId="16" fillId="25" borderId="231" applyNumberFormat="0" applyProtection="0">
      <alignment horizontal="right" vertical="center"/>
    </xf>
    <xf numFmtId="4" fontId="16" fillId="26" borderId="231" applyNumberFormat="0" applyProtection="0">
      <alignment horizontal="right" vertical="center"/>
    </xf>
    <xf numFmtId="4" fontId="16" fillId="27" borderId="231" applyNumberFormat="0" applyProtection="0">
      <alignment horizontal="right" vertical="center"/>
    </xf>
    <xf numFmtId="4" fontId="16" fillId="28" borderId="231" applyNumberFormat="0" applyProtection="0">
      <alignment horizontal="right" vertical="center"/>
    </xf>
    <xf numFmtId="4" fontId="16" fillId="29" borderId="231" applyNumberFormat="0" applyProtection="0">
      <alignment horizontal="right" vertical="center"/>
    </xf>
    <xf numFmtId="4" fontId="16" fillId="30" borderId="231" applyNumberFormat="0" applyProtection="0">
      <alignment horizontal="right" vertical="center"/>
    </xf>
    <xf numFmtId="4" fontId="16" fillId="31" borderId="231" applyNumberFormat="0" applyProtection="0">
      <alignment horizontal="right" vertical="center"/>
    </xf>
    <xf numFmtId="4" fontId="16" fillId="32" borderId="231" applyNumberFormat="0" applyProtection="0">
      <alignment horizontal="right" vertical="center"/>
    </xf>
    <xf numFmtId="4" fontId="16" fillId="36" borderId="231" applyNumberFormat="0" applyProtection="0">
      <alignment horizontal="right" vertical="center"/>
    </xf>
    <xf numFmtId="0" fontId="20" fillId="98" borderId="231" applyNumberFormat="0" applyProtection="0">
      <alignment horizontal="left" vertical="center" indent="1"/>
    </xf>
    <xf numFmtId="0" fontId="20" fillId="98" borderId="231" applyNumberFormat="0" applyProtection="0">
      <alignment horizontal="left" vertical="top" indent="1"/>
    </xf>
    <xf numFmtId="0" fontId="20" fillId="36" borderId="231" applyNumberFormat="0" applyProtection="0">
      <alignment horizontal="left" vertical="center" indent="1"/>
    </xf>
    <xf numFmtId="0" fontId="20" fillId="36" borderId="231" applyNumberFormat="0" applyProtection="0">
      <alignment horizontal="left" vertical="top" indent="1"/>
    </xf>
    <xf numFmtId="0" fontId="20" fillId="93" borderId="231" applyNumberFormat="0" applyProtection="0">
      <alignment horizontal="left" vertical="center" indent="1"/>
    </xf>
    <xf numFmtId="0" fontId="20" fillId="93" borderId="231" applyNumberFormat="0" applyProtection="0">
      <alignment horizontal="left" vertical="top" indent="1"/>
    </xf>
    <xf numFmtId="0" fontId="20" fillId="41" borderId="231" applyNumberFormat="0" applyProtection="0">
      <alignment horizontal="left" vertical="center" indent="1"/>
    </xf>
    <xf numFmtId="0" fontId="20" fillId="41" borderId="231" applyNumberFormat="0" applyProtection="0">
      <alignment horizontal="left" vertical="top" indent="1"/>
    </xf>
    <xf numFmtId="0" fontId="20" fillId="83" borderId="227" applyNumberFormat="0">
      <protection locked="0"/>
    </xf>
    <xf numFmtId="4" fontId="16" fillId="88" borderId="231" applyNumberFormat="0" applyProtection="0">
      <alignment vertical="center"/>
    </xf>
    <xf numFmtId="4" fontId="35" fillId="88" borderId="231" applyNumberFormat="0" applyProtection="0">
      <alignment vertical="center"/>
    </xf>
    <xf numFmtId="4" fontId="16" fillId="88" borderId="231" applyNumberFormat="0" applyProtection="0">
      <alignment horizontal="left" vertical="center" indent="1"/>
    </xf>
    <xf numFmtId="0" fontId="16" fillId="88" borderId="231" applyNumberFormat="0" applyProtection="0">
      <alignment horizontal="left" vertical="top" indent="1"/>
    </xf>
    <xf numFmtId="4" fontId="16" fillId="41" borderId="231" applyNumberFormat="0" applyProtection="0">
      <alignment horizontal="right" vertical="center"/>
    </xf>
    <xf numFmtId="4" fontId="35" fillId="41" borderId="231" applyNumberFormat="0" applyProtection="0">
      <alignment horizontal="right" vertical="center"/>
    </xf>
    <xf numFmtId="4" fontId="16" fillId="36" borderId="231" applyNumberFormat="0" applyProtection="0">
      <alignment horizontal="left" vertical="center" indent="1"/>
    </xf>
    <xf numFmtId="0" fontId="16" fillId="36" borderId="231" applyNumberFormat="0" applyProtection="0">
      <alignment horizontal="left" vertical="top" indent="1"/>
    </xf>
    <xf numFmtId="4" fontId="44" fillId="41" borderId="231" applyNumberFormat="0" applyProtection="0">
      <alignment horizontal="right" vertical="center"/>
    </xf>
    <xf numFmtId="0" fontId="71" fillId="0" borderId="232" applyNumberFormat="0" applyFill="0" applyAlignment="0" applyProtection="0"/>
    <xf numFmtId="4" fontId="23" fillId="0" borderId="227" applyNumberFormat="0" applyProtection="0">
      <alignment horizontal="left" vertical="center" indent="1"/>
    </xf>
    <xf numFmtId="4" fontId="53" fillId="103" borderId="227" applyNumberFormat="0" applyProtection="0">
      <alignment horizontal="right" vertical="center" wrapText="1"/>
    </xf>
    <xf numFmtId="0" fontId="16" fillId="40" borderId="243" applyNumberFormat="0" applyProtection="0">
      <alignment horizontal="left" vertical="top" indent="1"/>
    </xf>
    <xf numFmtId="4" fontId="35" fillId="40" borderId="243" applyNumberFormat="0" applyProtection="0">
      <alignment vertical="center"/>
    </xf>
    <xf numFmtId="0" fontId="20" fillId="35" borderId="243" applyNumberFormat="0" applyProtection="0">
      <alignment horizontal="left" vertical="top" indent="1"/>
    </xf>
    <xf numFmtId="4" fontId="16" fillId="29"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7" borderId="243" applyNumberFormat="0" applyProtection="0">
      <alignment horizontal="right" vertical="center"/>
    </xf>
    <xf numFmtId="4" fontId="16" fillId="25" borderId="243" applyNumberFormat="0" applyProtection="0">
      <alignment horizontal="right" vertical="center"/>
    </xf>
    <xf numFmtId="4" fontId="16" fillId="24" borderId="243" applyNumberFormat="0" applyProtection="0">
      <alignment horizontal="right" vertical="center"/>
    </xf>
    <xf numFmtId="0" fontId="17" fillId="19" borderId="243" applyNumberFormat="0" applyProtection="0">
      <alignment horizontal="left" vertical="top" indent="1"/>
    </xf>
    <xf numFmtId="4" fontId="29" fillId="18" borderId="227" applyNumberFormat="0" applyProtection="0">
      <alignment horizontal="right" vertical="center" wrapText="1"/>
    </xf>
    <xf numFmtId="4" fontId="29" fillId="18" borderId="227" applyNumberFormat="0" applyProtection="0">
      <alignment horizontal="right" vertical="center" wrapText="1"/>
    </xf>
    <xf numFmtId="4" fontId="29" fillId="18" borderId="227" applyNumberFormat="0" applyProtection="0">
      <alignment horizontal="right" vertical="center" wrapText="1"/>
    </xf>
    <xf numFmtId="4" fontId="29" fillId="18" borderId="227" applyNumberFormat="0" applyProtection="0">
      <alignment horizontal="right" vertical="center" wrapText="1"/>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30" fillId="19" borderId="231" applyNumberFormat="0" applyProtection="0">
      <alignment vertical="center"/>
    </xf>
    <xf numFmtId="4" fontId="29" fillId="18" borderId="227" applyNumberFormat="0" applyProtection="0">
      <alignment horizontal="left" vertical="center" indent="1"/>
    </xf>
    <xf numFmtId="4" fontId="29" fillId="18" borderId="227" applyNumberFormat="0" applyProtection="0">
      <alignment horizontal="left" vertical="center" indent="1"/>
    </xf>
    <xf numFmtId="4" fontId="29" fillId="18" borderId="227" applyNumberFormat="0" applyProtection="0">
      <alignment horizontal="left" vertical="center" indent="1"/>
    </xf>
    <xf numFmtId="4" fontId="29" fillId="18" borderId="227" applyNumberFormat="0" applyProtection="0">
      <alignment horizontal="left" vertical="center" indent="1"/>
    </xf>
    <xf numFmtId="4" fontId="29" fillId="18" borderId="227" applyNumberFormat="0" applyProtection="0">
      <alignment horizontal="left" vertical="center"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0" fontId="17" fillId="19" borderId="231" applyNumberFormat="0" applyProtection="0">
      <alignment horizontal="left" vertical="top" indent="1"/>
    </xf>
    <xf numFmtId="4" fontId="25" fillId="22" borderId="227" applyNumberFormat="0" applyProtection="0">
      <alignment horizontal="left" vertical="center"/>
    </xf>
    <xf numFmtId="4" fontId="25" fillId="22" borderId="227" applyNumberFormat="0" applyProtection="0">
      <alignment horizontal="left" vertical="center"/>
    </xf>
    <xf numFmtId="4" fontId="25" fillId="22" borderId="227" applyNumberFormat="0" applyProtection="0">
      <alignment horizontal="left" vertical="center"/>
    </xf>
    <xf numFmtId="4" fontId="25" fillId="22" borderId="227" applyNumberFormat="0" applyProtection="0">
      <alignment horizontal="left" vertical="center"/>
    </xf>
    <xf numFmtId="4" fontId="25" fillId="22" borderId="227" applyNumberFormat="0" applyProtection="0">
      <alignment horizontal="lef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4"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5"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6"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7"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8"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29"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0"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1"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6" fillId="32" borderId="231" applyNumberFormat="0" applyProtection="0">
      <alignment horizontal="right" vertical="center"/>
    </xf>
    <xf numFmtId="4" fontId="17" fillId="33" borderId="227" applyNumberFormat="0" applyProtection="0">
      <alignment horizontal="left" vertical="center" indent="1"/>
    </xf>
    <xf numFmtId="4" fontId="17" fillId="33" borderId="227" applyNumberFormat="0" applyProtection="0">
      <alignment horizontal="left" vertical="center" indent="1"/>
    </xf>
    <xf numFmtId="4" fontId="17" fillId="33" borderId="227" applyNumberFormat="0" applyProtection="0">
      <alignment horizontal="left" vertical="center" indent="1"/>
    </xf>
    <xf numFmtId="4" fontId="17" fillId="33" borderId="227" applyNumberFormat="0" applyProtection="0">
      <alignment horizontal="left" vertical="center" indent="1"/>
    </xf>
    <xf numFmtId="4" fontId="17" fillId="33" borderId="227" applyNumberFormat="0" applyProtection="0">
      <alignment horizontal="left" vertical="center" indent="1"/>
    </xf>
    <xf numFmtId="4" fontId="16" fillId="34" borderId="227" applyNumberFormat="0" applyProtection="0">
      <alignment horizontal="left" vertical="center" indent="1"/>
    </xf>
    <xf numFmtId="4" fontId="16" fillId="34" borderId="227" applyNumberFormat="0" applyProtection="0">
      <alignment horizontal="left" vertical="center" indent="1"/>
    </xf>
    <xf numFmtId="4" fontId="16" fillId="34" borderId="227" applyNumberFormat="0" applyProtection="0">
      <alignment horizontal="left" vertical="center" indent="1"/>
    </xf>
    <xf numFmtId="4" fontId="16" fillId="34" borderId="227" applyNumberFormat="0" applyProtection="0">
      <alignment horizontal="left" vertical="center" indent="1"/>
    </xf>
    <xf numFmtId="4" fontId="16" fillId="34" borderId="227" applyNumberFormat="0" applyProtection="0">
      <alignment horizontal="left" vertical="center" indent="1"/>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4" fontId="16" fillId="36" borderId="231" applyNumberFormat="0" applyProtection="0">
      <alignment horizontal="right" vertical="center"/>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4" fillId="0" borderId="227" applyNumberFormat="0" applyProtection="0">
      <alignment horizontal="left" vertical="center" indent="2"/>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83" borderId="227" applyNumberFormat="0">
      <protection locked="0"/>
    </xf>
    <xf numFmtId="0" fontId="20" fillId="83" borderId="227" applyNumberFormat="0">
      <protection locked="0"/>
    </xf>
    <xf numFmtId="0" fontId="20" fillId="83" borderId="227" applyNumberFormat="0">
      <protection locked="0"/>
    </xf>
    <xf numFmtId="0" fontId="20" fillId="83" borderId="227" applyNumberFormat="0">
      <protection locked="0"/>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16"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4" fontId="35" fillId="40" borderId="231" applyNumberFormat="0" applyProtection="0">
      <alignment vertical="center"/>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0" fontId="16" fillId="40" borderId="231" applyNumberFormat="0" applyProtection="0">
      <alignment horizontal="left" vertical="top" indent="1"/>
    </xf>
    <xf numFmtId="4" fontId="23" fillId="0" borderId="227" applyNumberFormat="0" applyProtection="0">
      <alignment horizontal="right" vertical="center" wrapText="1"/>
    </xf>
    <xf numFmtId="4" fontId="23" fillId="0" borderId="227" applyNumberFormat="0" applyProtection="0">
      <alignment horizontal="right" vertical="center" wrapText="1"/>
    </xf>
    <xf numFmtId="4" fontId="23" fillId="0" borderId="227" applyNumberFormat="0" applyProtection="0">
      <alignment horizontal="right" vertical="center" wrapText="1"/>
    </xf>
    <xf numFmtId="4" fontId="23" fillId="0" borderId="227" applyNumberFormat="0" applyProtection="0">
      <alignment horizontal="right" vertical="center" wrapText="1"/>
    </xf>
    <xf numFmtId="4" fontId="23" fillId="0" borderId="227" applyNumberFormat="0" applyProtection="0">
      <alignment horizontal="right" vertical="center" wrapText="1"/>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35" fillId="41" borderId="231" applyNumberFormat="0" applyProtection="0">
      <alignment horizontal="right" vertical="center"/>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4" fontId="23" fillId="0" borderId="233" applyNumberFormat="0" applyProtection="0">
      <alignment horizontal="left" vertical="center" indent="1"/>
    </xf>
    <xf numFmtId="0" fontId="25" fillId="43" borderId="233" applyNumberFormat="0" applyProtection="0">
      <alignment horizontal="center" vertical="center" wrapText="1"/>
    </xf>
    <xf numFmtId="0" fontId="25" fillId="44" borderId="233" applyNumberFormat="0" applyProtection="0">
      <alignment horizontal="center" vertical="top" wrapText="1"/>
    </xf>
    <xf numFmtId="0" fontId="25" fillId="44" borderId="233" applyNumberFormat="0" applyProtection="0">
      <alignment horizontal="center" vertical="top" wrapText="1"/>
    </xf>
    <xf numFmtId="0" fontId="25" fillId="44" borderId="233" applyNumberFormat="0" applyProtection="0">
      <alignment horizontal="center" vertical="top" wrapText="1"/>
    </xf>
    <xf numFmtId="0" fontId="25" fillId="44" borderId="233" applyNumberFormat="0" applyProtection="0">
      <alignment horizontal="center" vertical="top" wrapText="1"/>
    </xf>
    <xf numFmtId="0" fontId="25" fillId="44" borderId="233" applyNumberFormat="0" applyProtection="0">
      <alignment horizontal="center" vertical="top" wrapText="1"/>
    </xf>
    <xf numFmtId="0" fontId="25" fillId="43" borderId="233" applyNumberFormat="0" applyProtection="0">
      <alignment horizontal="center" vertical="center" wrapText="1"/>
    </xf>
    <xf numFmtId="0" fontId="25" fillId="43" borderId="233" applyNumberFormat="0" applyProtection="0">
      <alignment horizontal="center" vertical="center" wrapText="1"/>
    </xf>
    <xf numFmtId="0" fontId="25" fillId="43" borderId="233" applyNumberFormat="0" applyProtection="0">
      <alignment horizontal="center" vertical="center" wrapText="1"/>
    </xf>
    <xf numFmtId="0" fontId="25" fillId="43" borderId="233" applyNumberFormat="0" applyProtection="0">
      <alignment horizontal="center" vertical="center" wrapText="1"/>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44" fillId="41" borderId="231" applyNumberFormat="0" applyProtection="0">
      <alignment horizontal="right" vertical="center"/>
    </xf>
    <xf numFmtId="4" fontId="23" fillId="0" borderId="227" applyNumberFormat="0" applyProtection="0">
      <alignment horizontal="left" vertical="center" indent="1"/>
    </xf>
    <xf numFmtId="4" fontId="29" fillId="18" borderId="227" applyNumberFormat="0" applyProtection="0">
      <alignment horizontal="right" vertical="center" wrapText="1"/>
    </xf>
    <xf numFmtId="4" fontId="29" fillId="18" borderId="227" applyNumberFormat="0" applyProtection="0">
      <alignment horizontal="right" vertical="center" wrapText="1"/>
    </xf>
    <xf numFmtId="4" fontId="29" fillId="18" borderId="227" applyNumberFormat="0" applyProtection="0">
      <alignment horizontal="right" vertical="center" wrapText="1"/>
    </xf>
    <xf numFmtId="4" fontId="29" fillId="18" borderId="227" applyNumberFormat="0" applyProtection="0">
      <alignment horizontal="right" vertical="center" wrapText="1"/>
    </xf>
    <xf numFmtId="4" fontId="29" fillId="18" borderId="227" applyNumberFormat="0" applyProtection="0">
      <alignment horizontal="right" vertical="center" wrapText="1"/>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30" fillId="19" borderId="235" applyNumberFormat="0" applyProtection="0">
      <alignment vertical="center"/>
    </xf>
    <xf numFmtId="4" fontId="29" fillId="18" borderId="236" applyNumberFormat="0" applyProtection="0">
      <alignment horizontal="left" vertical="center" indent="1"/>
    </xf>
    <xf numFmtId="4" fontId="29" fillId="18" borderId="236" applyNumberFormat="0" applyProtection="0">
      <alignment horizontal="left" vertical="center" indent="1"/>
    </xf>
    <xf numFmtId="4" fontId="29" fillId="18" borderId="236" applyNumberFormat="0" applyProtection="0">
      <alignment horizontal="left" vertical="center" indent="1"/>
    </xf>
    <xf numFmtId="4" fontId="29" fillId="18" borderId="236" applyNumberFormat="0" applyProtection="0">
      <alignment horizontal="left" vertical="center" indent="1"/>
    </xf>
    <xf numFmtId="4" fontId="29" fillId="18" borderId="236" applyNumberFormat="0" applyProtection="0">
      <alignment horizontal="left" vertical="center"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0" fontId="17" fillId="19" borderId="235" applyNumberFormat="0" applyProtection="0">
      <alignment horizontal="left" vertical="top" indent="1"/>
    </xf>
    <xf numFmtId="4" fontId="25" fillId="22" borderId="236" applyNumberFormat="0" applyProtection="0">
      <alignment horizontal="left" vertical="center"/>
    </xf>
    <xf numFmtId="4" fontId="25" fillId="22" borderId="236" applyNumberFormat="0" applyProtection="0">
      <alignment horizontal="left" vertical="center"/>
    </xf>
    <xf numFmtId="4" fontId="25" fillId="22" borderId="236" applyNumberFormat="0" applyProtection="0">
      <alignment horizontal="left" vertical="center"/>
    </xf>
    <xf numFmtId="4" fontId="25" fillId="22" borderId="236" applyNumberFormat="0" applyProtection="0">
      <alignment horizontal="left" vertical="center"/>
    </xf>
    <xf numFmtId="4" fontId="25" fillId="22" borderId="236" applyNumberFormat="0" applyProtection="0">
      <alignment horizontal="lef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4"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5"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6"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7"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8"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29"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0"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1"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6" fillId="32" borderId="235" applyNumberFormat="0" applyProtection="0">
      <alignment horizontal="right" vertical="center"/>
    </xf>
    <xf numFmtId="4" fontId="17" fillId="33" borderId="236" applyNumberFormat="0" applyProtection="0">
      <alignment horizontal="left" vertical="center" indent="1"/>
    </xf>
    <xf numFmtId="4" fontId="17" fillId="33" borderId="236" applyNumberFormat="0" applyProtection="0">
      <alignment horizontal="left" vertical="center" indent="1"/>
    </xf>
    <xf numFmtId="4" fontId="17" fillId="33" borderId="236" applyNumberFormat="0" applyProtection="0">
      <alignment horizontal="left" vertical="center" indent="1"/>
    </xf>
    <xf numFmtId="4" fontId="17" fillId="33" borderId="236" applyNumberFormat="0" applyProtection="0">
      <alignment horizontal="left" vertical="center" indent="1"/>
    </xf>
    <xf numFmtId="4" fontId="17" fillId="33" borderId="236" applyNumberFormat="0" applyProtection="0">
      <alignment horizontal="left" vertical="center" indent="1"/>
    </xf>
    <xf numFmtId="4" fontId="16" fillId="34" borderId="236" applyNumberFormat="0" applyProtection="0">
      <alignment horizontal="left" vertical="center" indent="1"/>
    </xf>
    <xf numFmtId="4" fontId="16" fillId="34" borderId="236" applyNumberFormat="0" applyProtection="0">
      <alignment horizontal="left" vertical="center" indent="1"/>
    </xf>
    <xf numFmtId="4" fontId="16" fillId="34" borderId="236" applyNumberFormat="0" applyProtection="0">
      <alignment horizontal="left" vertical="center" indent="1"/>
    </xf>
    <xf numFmtId="4" fontId="16" fillId="34" borderId="236" applyNumberFormat="0" applyProtection="0">
      <alignment horizontal="left" vertical="center" indent="1"/>
    </xf>
    <xf numFmtId="4" fontId="16" fillId="34" borderId="236" applyNumberFormat="0" applyProtection="0">
      <alignment horizontal="left" vertical="center" indent="1"/>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4" fontId="16" fillId="36" borderId="235" applyNumberFormat="0" applyProtection="0">
      <alignment horizontal="right" vertical="center"/>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0" fillId="35" borderId="235" applyNumberFormat="0" applyProtection="0">
      <alignment horizontal="left" vertical="top" indent="1"/>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0" fillId="38" borderId="235" applyNumberFormat="0" applyProtection="0">
      <alignment horizontal="left" vertical="top" indent="1"/>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0" fillId="39" borderId="235" applyNumberFormat="0" applyProtection="0">
      <alignment horizontal="left" vertical="top" indent="1"/>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3" borderId="235" applyNumberFormat="0" applyProtection="0">
      <alignment horizontal="left" vertical="top" indent="1"/>
    </xf>
    <xf numFmtId="0" fontId="20" fillId="83" borderId="236" applyNumberFormat="0">
      <protection locked="0"/>
    </xf>
    <xf numFmtId="0" fontId="20" fillId="83" borderId="236" applyNumberFormat="0">
      <protection locked="0"/>
    </xf>
    <xf numFmtId="0" fontId="20" fillId="83" borderId="236" applyNumberFormat="0">
      <protection locked="0"/>
    </xf>
    <xf numFmtId="0" fontId="20" fillId="83" borderId="236" applyNumberFormat="0">
      <protection locked="0"/>
    </xf>
    <xf numFmtId="0" fontId="20" fillId="83" borderId="236" applyNumberFormat="0">
      <protection locked="0"/>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16"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4" fontId="35" fillId="40" borderId="235" applyNumberFormat="0" applyProtection="0">
      <alignment vertical="center"/>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0" fontId="16" fillId="40" borderId="235" applyNumberFormat="0" applyProtection="0">
      <alignment horizontal="left" vertical="top" indent="1"/>
    </xf>
    <xf numFmtId="4" fontId="23" fillId="0" borderId="236" applyNumberFormat="0" applyProtection="0">
      <alignment horizontal="right" vertical="center" wrapText="1"/>
    </xf>
    <xf numFmtId="4" fontId="23" fillId="0" borderId="236" applyNumberFormat="0" applyProtection="0">
      <alignment horizontal="right" vertical="center" wrapText="1"/>
    </xf>
    <xf numFmtId="4" fontId="23" fillId="0" borderId="236" applyNumberFormat="0" applyProtection="0">
      <alignment horizontal="right" vertical="center" wrapText="1"/>
    </xf>
    <xf numFmtId="4" fontId="23" fillId="0" borderId="236" applyNumberFormat="0" applyProtection="0">
      <alignment horizontal="right" vertical="center" wrapText="1"/>
    </xf>
    <xf numFmtId="4" fontId="23" fillId="0" borderId="236" applyNumberFormat="0" applyProtection="0">
      <alignment horizontal="right" vertical="center" wrapText="1"/>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35" fillId="41" borderId="235" applyNumberFormat="0" applyProtection="0">
      <alignment horizontal="right" vertical="center"/>
    </xf>
    <xf numFmtId="4" fontId="23" fillId="0" borderId="236" applyNumberFormat="0" applyProtection="0">
      <alignment horizontal="left" vertical="center" indent="1"/>
    </xf>
    <xf numFmtId="4" fontId="23" fillId="0" borderId="236" applyNumberFormat="0" applyProtection="0">
      <alignment horizontal="left" vertical="center" indent="1"/>
    </xf>
    <xf numFmtId="4" fontId="23" fillId="0" borderId="236" applyNumberFormat="0" applyProtection="0">
      <alignment horizontal="left" vertical="center" indent="1"/>
    </xf>
    <xf numFmtId="4" fontId="23" fillId="0" borderId="236" applyNumberFormat="0" applyProtection="0">
      <alignment horizontal="left" vertical="center" indent="1"/>
    </xf>
    <xf numFmtId="4" fontId="23" fillId="0" borderId="236" applyNumberFormat="0" applyProtection="0">
      <alignment horizontal="left" vertical="center" indent="1"/>
    </xf>
    <xf numFmtId="4" fontId="23" fillId="0" borderId="236" applyNumberFormat="0" applyProtection="0">
      <alignment horizontal="left" vertical="center" indent="1"/>
    </xf>
    <xf numFmtId="4" fontId="23" fillId="0" borderId="236" applyNumberFormat="0" applyProtection="0">
      <alignment horizontal="left" vertical="center" indent="1"/>
    </xf>
    <xf numFmtId="4" fontId="23" fillId="0" borderId="236" applyNumberFormat="0" applyProtection="0">
      <alignment horizontal="left" vertical="center" indent="1"/>
    </xf>
    <xf numFmtId="4" fontId="23" fillId="0" borderId="236" applyNumberFormat="0" applyProtection="0">
      <alignment horizontal="left" vertical="center" indent="1"/>
    </xf>
    <xf numFmtId="0" fontId="25" fillId="44" borderId="236" applyNumberFormat="0" applyProtection="0">
      <alignment horizontal="center" vertical="top" wrapText="1"/>
    </xf>
    <xf numFmtId="0" fontId="25" fillId="44" borderId="236" applyNumberFormat="0" applyProtection="0">
      <alignment horizontal="center" vertical="top" wrapText="1"/>
    </xf>
    <xf numFmtId="0" fontId="25" fillId="44" borderId="236" applyNumberFormat="0" applyProtection="0">
      <alignment horizontal="center" vertical="top" wrapText="1"/>
    </xf>
    <xf numFmtId="0" fontId="25" fillId="44" borderId="236" applyNumberFormat="0" applyProtection="0">
      <alignment horizontal="center" vertical="top" wrapText="1"/>
    </xf>
    <xf numFmtId="0" fontId="25" fillId="44" borderId="236" applyNumberFormat="0" applyProtection="0">
      <alignment horizontal="center" vertical="top" wrapText="1"/>
    </xf>
    <xf numFmtId="0" fontId="25" fillId="43" borderId="236" applyNumberFormat="0" applyProtection="0">
      <alignment horizontal="center" vertical="center" wrapText="1"/>
    </xf>
    <xf numFmtId="0" fontId="25" fillId="43" borderId="236" applyNumberFormat="0" applyProtection="0">
      <alignment horizontal="center" vertical="center" wrapText="1"/>
    </xf>
    <xf numFmtId="0" fontId="25" fillId="43" borderId="236" applyNumberFormat="0" applyProtection="0">
      <alignment horizontal="center" vertical="center" wrapText="1"/>
    </xf>
    <xf numFmtId="0" fontId="25" fillId="43" borderId="236" applyNumberFormat="0" applyProtection="0">
      <alignment horizontal="center" vertical="center" wrapText="1"/>
    </xf>
    <xf numFmtId="0" fontId="25" fillId="43" borderId="236" applyNumberFormat="0" applyProtection="0">
      <alignment horizontal="center" vertical="center" wrapText="1"/>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4" fontId="44" fillId="41" borderId="235" applyNumberFormat="0" applyProtection="0">
      <alignment horizontal="right" vertical="center"/>
    </xf>
    <xf numFmtId="0" fontId="126" fillId="34" borderId="237" applyNumberFormat="0" applyAlignment="0" applyProtection="0"/>
    <xf numFmtId="0" fontId="128" fillId="90" borderId="237" applyNumberFormat="0" applyAlignment="0" applyProtection="0"/>
    <xf numFmtId="0" fontId="128" fillId="90" borderId="237" applyNumberFormat="0" applyAlignment="0" applyProtection="0"/>
    <xf numFmtId="0" fontId="126" fillId="34" borderId="237" applyNumberFormat="0" applyAlignment="0" applyProtection="0"/>
    <xf numFmtId="0" fontId="128" fillId="90" borderId="237" applyNumberFormat="0" applyAlignment="0" applyProtection="0"/>
    <xf numFmtId="0" fontId="128" fillId="90" borderId="237" applyNumberFormat="0" applyAlignment="0" applyProtection="0"/>
    <xf numFmtId="0" fontId="128" fillId="90" borderId="237" applyNumberFormat="0" applyAlignment="0" applyProtection="0"/>
    <xf numFmtId="0" fontId="128" fillId="90" borderId="237" applyNumberFormat="0" applyAlignment="0" applyProtection="0"/>
    <xf numFmtId="0" fontId="128" fillId="90" borderId="237" applyNumberFormat="0" applyAlignment="0" applyProtection="0"/>
    <xf numFmtId="0" fontId="149" fillId="0" borderId="234">
      <alignment horizontal="left" vertical="center"/>
    </xf>
    <xf numFmtId="0" fontId="149" fillId="0" borderId="234">
      <alignment horizontal="left" vertical="center"/>
    </xf>
    <xf numFmtId="0" fontId="149" fillId="0" borderId="234">
      <alignment horizontal="left" vertical="center"/>
    </xf>
    <xf numFmtId="0" fontId="149" fillId="0" borderId="234">
      <alignment horizontal="left" vertical="center"/>
    </xf>
    <xf numFmtId="0" fontId="149" fillId="0" borderId="234">
      <alignment horizontal="left" vertical="center"/>
    </xf>
    <xf numFmtId="0" fontId="149" fillId="0" borderId="234">
      <alignment horizontal="left" vertical="center"/>
    </xf>
    <xf numFmtId="10" fontId="22" fillId="40" borderId="236" applyNumberFormat="0" applyBorder="0" applyAlignment="0" applyProtection="0"/>
    <xf numFmtId="10" fontId="22" fillId="40" borderId="236" applyNumberFormat="0" applyBorder="0" applyAlignment="0" applyProtection="0"/>
    <xf numFmtId="10" fontId="22" fillId="40" borderId="236" applyNumberFormat="0" applyBorder="0" applyAlignment="0" applyProtection="0"/>
    <xf numFmtId="10" fontId="22" fillId="40" borderId="236" applyNumberFormat="0" applyBorder="0" applyAlignment="0" applyProtection="0"/>
    <xf numFmtId="10" fontId="22" fillId="40" borderId="236" applyNumberFormat="0" applyBorder="0" applyAlignment="0" applyProtection="0"/>
    <xf numFmtId="10" fontId="22" fillId="40" borderId="236" applyNumberFormat="0" applyBorder="0" applyAlignment="0" applyProtection="0"/>
    <xf numFmtId="10" fontId="22" fillId="40" borderId="236" applyNumberFormat="0" applyBorder="0" applyAlignment="0" applyProtection="0"/>
    <xf numFmtId="10" fontId="22" fillId="40" borderId="236" applyNumberFormat="0" applyBorder="0" applyAlignment="0" applyProtection="0"/>
    <xf numFmtId="0" fontId="163" fillId="92" borderId="237" applyNumberFormat="0" applyAlignment="0" applyProtection="0"/>
    <xf numFmtId="0" fontId="163" fillId="92" borderId="237" applyNumberFormat="0" applyAlignment="0" applyProtection="0"/>
    <xf numFmtId="0" fontId="163" fillId="92" borderId="237" applyNumberFormat="0" applyAlignment="0" applyProtection="0"/>
    <xf numFmtId="0" fontId="163" fillId="92" borderId="237" applyNumberFormat="0" applyAlignment="0" applyProtection="0"/>
    <xf numFmtId="0" fontId="163" fillId="92" borderId="237" applyNumberFormat="0" applyAlignment="0" applyProtection="0"/>
    <xf numFmtId="0" fontId="163" fillId="92" borderId="237" applyNumberFormat="0" applyAlignment="0" applyProtection="0"/>
    <xf numFmtId="0" fontId="163" fillId="92" borderId="237" applyNumberFormat="0" applyAlignment="0" applyProtection="0"/>
    <xf numFmtId="0" fontId="163" fillId="92" borderId="245" applyNumberFormat="0" applyAlignment="0" applyProtection="0"/>
    <xf numFmtId="0" fontId="163" fillId="92" borderId="245" applyNumberFormat="0" applyAlignment="0" applyProtection="0"/>
    <xf numFmtId="0" fontId="163" fillId="92" borderId="245" applyNumberFormat="0" applyAlignment="0" applyProtection="0"/>
    <xf numFmtId="0" fontId="163" fillId="92" borderId="245" applyNumberFormat="0" applyAlignment="0" applyProtection="0"/>
    <xf numFmtId="0" fontId="163" fillId="92" borderId="245" applyNumberFormat="0" applyAlignment="0" applyProtection="0"/>
    <xf numFmtId="0" fontId="163" fillId="92" borderId="245" applyNumberFormat="0" applyAlignment="0" applyProtection="0"/>
    <xf numFmtId="0" fontId="163" fillId="92" borderId="245" applyNumberFormat="0" applyAlignment="0" applyProtection="0"/>
    <xf numFmtId="10" fontId="22" fillId="40" borderId="244" applyNumberFormat="0" applyBorder="0" applyAlignment="0" applyProtection="0"/>
    <xf numFmtId="10" fontId="22" fillId="40" borderId="244" applyNumberFormat="0" applyBorder="0" applyAlignment="0" applyProtection="0"/>
    <xf numFmtId="10" fontId="22" fillId="40" borderId="244" applyNumberFormat="0" applyBorder="0" applyAlignment="0" applyProtection="0"/>
    <xf numFmtId="10" fontId="22" fillId="40" borderId="244" applyNumberFormat="0" applyBorder="0" applyAlignment="0" applyProtection="0"/>
    <xf numFmtId="10" fontId="22" fillId="40" borderId="244" applyNumberFormat="0" applyBorder="0" applyAlignment="0" applyProtection="0"/>
    <xf numFmtId="10" fontId="22" fillId="40" borderId="244" applyNumberFormat="0" applyBorder="0" applyAlignment="0" applyProtection="0"/>
    <xf numFmtId="10" fontId="22" fillId="40" borderId="244" applyNumberFormat="0" applyBorder="0" applyAlignment="0" applyProtection="0"/>
    <xf numFmtId="10" fontId="22" fillId="40" borderId="244" applyNumberFormat="0" applyBorder="0" applyAlignment="0" applyProtection="0"/>
    <xf numFmtId="0" fontId="149" fillId="0" borderId="246">
      <alignment horizontal="left" vertical="center"/>
    </xf>
    <xf numFmtId="0" fontId="149" fillId="0" borderId="246">
      <alignment horizontal="left" vertical="center"/>
    </xf>
    <xf numFmtId="0" fontId="149" fillId="0" borderId="246">
      <alignment horizontal="left" vertical="center"/>
    </xf>
    <xf numFmtId="0" fontId="149" fillId="0" borderId="246">
      <alignment horizontal="left" vertical="center"/>
    </xf>
    <xf numFmtId="0" fontId="149" fillId="0" borderId="246">
      <alignment horizontal="left" vertical="center"/>
    </xf>
    <xf numFmtId="0" fontId="149" fillId="0" borderId="246">
      <alignment horizontal="left" vertical="center"/>
    </xf>
    <xf numFmtId="0" fontId="128" fillId="90" borderId="245" applyNumberFormat="0" applyAlignment="0" applyProtection="0"/>
    <xf numFmtId="0" fontId="128" fillId="90" borderId="245" applyNumberFormat="0" applyAlignment="0" applyProtection="0"/>
    <xf numFmtId="0" fontId="128" fillId="90" borderId="245" applyNumberFormat="0" applyAlignment="0" applyProtection="0"/>
    <xf numFmtId="0" fontId="128" fillId="90" borderId="245" applyNumberFormat="0" applyAlignment="0" applyProtection="0"/>
    <xf numFmtId="0" fontId="128" fillId="90" borderId="245" applyNumberFormat="0" applyAlignment="0" applyProtection="0"/>
    <xf numFmtId="0" fontId="126" fillId="34" borderId="245" applyNumberFormat="0" applyAlignment="0" applyProtection="0"/>
    <xf numFmtId="0" fontId="128" fillId="90" borderId="245" applyNumberFormat="0" applyAlignment="0" applyProtection="0"/>
    <xf numFmtId="0" fontId="128" fillId="90" borderId="245" applyNumberFormat="0" applyAlignment="0" applyProtection="0"/>
    <xf numFmtId="0" fontId="126" fillId="34" borderId="245" applyNumberFormat="0" applyAlignment="0" applyProtection="0"/>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0" fontId="25" fillId="43" borderId="244" applyNumberFormat="0" applyProtection="0">
      <alignment horizontal="center" vertical="center" wrapText="1"/>
    </xf>
    <xf numFmtId="0" fontId="25" fillId="43" borderId="244" applyNumberFormat="0" applyProtection="0">
      <alignment horizontal="center" vertical="center" wrapText="1"/>
    </xf>
    <xf numFmtId="0" fontId="25" fillId="43" borderId="244" applyNumberFormat="0" applyProtection="0">
      <alignment horizontal="center" vertical="center" wrapText="1"/>
    </xf>
    <xf numFmtId="0" fontId="25" fillId="43" borderId="244" applyNumberFormat="0" applyProtection="0">
      <alignment horizontal="center" vertical="center" wrapText="1"/>
    </xf>
    <xf numFmtId="0" fontId="25" fillId="43" borderId="244" applyNumberFormat="0" applyProtection="0">
      <alignment horizontal="center" vertical="center" wrapText="1"/>
    </xf>
    <xf numFmtId="0" fontId="25" fillId="44" borderId="244" applyNumberFormat="0" applyProtection="0">
      <alignment horizontal="center" vertical="top" wrapText="1"/>
    </xf>
    <xf numFmtId="0" fontId="25" fillId="44" borderId="244" applyNumberFormat="0" applyProtection="0">
      <alignment horizontal="center" vertical="top" wrapText="1"/>
    </xf>
    <xf numFmtId="0" fontId="25" fillId="44" borderId="244" applyNumberFormat="0" applyProtection="0">
      <alignment horizontal="center" vertical="top" wrapText="1"/>
    </xf>
    <xf numFmtId="0" fontId="25" fillId="44" borderId="244" applyNumberFormat="0" applyProtection="0">
      <alignment horizontal="center" vertical="top" wrapText="1"/>
    </xf>
    <xf numFmtId="0" fontId="25" fillId="44" borderId="244" applyNumberFormat="0" applyProtection="0">
      <alignment horizontal="center" vertical="top" wrapTex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23" fillId="0" borderId="244" applyNumberFormat="0" applyProtection="0">
      <alignment horizontal="right" vertical="center" wrapText="1"/>
    </xf>
    <xf numFmtId="4" fontId="23" fillId="0" borderId="244" applyNumberFormat="0" applyProtection="0">
      <alignment horizontal="right" vertical="center" wrapText="1"/>
    </xf>
    <xf numFmtId="4" fontId="23" fillId="0" borderId="244" applyNumberFormat="0" applyProtection="0">
      <alignment horizontal="right" vertical="center" wrapText="1"/>
    </xf>
    <xf numFmtId="4" fontId="23" fillId="0" borderId="244" applyNumberFormat="0" applyProtection="0">
      <alignment horizontal="right" vertical="center" wrapText="1"/>
    </xf>
    <xf numFmtId="4" fontId="23" fillId="0" borderId="244" applyNumberFormat="0" applyProtection="0">
      <alignment horizontal="right" vertical="center" wrapTex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0" fontId="20" fillId="83" borderId="244" applyNumberFormat="0">
      <protection locked="0"/>
    </xf>
    <xf numFmtId="0" fontId="20" fillId="83" borderId="244" applyNumberFormat="0">
      <protection locked="0"/>
    </xf>
    <xf numFmtId="0" fontId="20" fillId="83" borderId="244" applyNumberFormat="0">
      <protection locked="0"/>
    </xf>
    <xf numFmtId="0" fontId="20" fillId="83" borderId="244" applyNumberFormat="0">
      <protection locked="0"/>
    </xf>
    <xf numFmtId="0" fontId="20" fillId="83" borderId="244" applyNumberFormat="0">
      <protection locked="0"/>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4" borderId="244" applyNumberFormat="0" applyProtection="0">
      <alignment horizontal="left" vertical="center" indent="1"/>
    </xf>
    <xf numFmtId="4" fontId="16" fillId="34" borderId="244" applyNumberFormat="0" applyProtection="0">
      <alignment horizontal="left" vertical="center" indent="1"/>
    </xf>
    <xf numFmtId="4" fontId="16" fillId="34" borderId="244" applyNumberFormat="0" applyProtection="0">
      <alignment horizontal="left" vertical="center" indent="1"/>
    </xf>
    <xf numFmtId="4" fontId="16" fillId="34" borderId="244" applyNumberFormat="0" applyProtection="0">
      <alignment horizontal="left" vertical="center" indent="1"/>
    </xf>
    <xf numFmtId="4" fontId="16" fillId="34" borderId="244" applyNumberFormat="0" applyProtection="0">
      <alignment horizontal="left" vertical="center" indent="1"/>
    </xf>
    <xf numFmtId="4" fontId="17" fillId="33" borderId="244" applyNumberFormat="0" applyProtection="0">
      <alignment horizontal="left" vertical="center" indent="1"/>
    </xf>
    <xf numFmtId="4" fontId="17" fillId="33" borderId="244" applyNumberFormat="0" applyProtection="0">
      <alignment horizontal="left" vertical="center" indent="1"/>
    </xf>
    <xf numFmtId="4" fontId="17" fillId="33" borderId="244" applyNumberFormat="0" applyProtection="0">
      <alignment horizontal="left" vertical="center" indent="1"/>
    </xf>
    <xf numFmtId="4" fontId="17" fillId="33" borderId="244" applyNumberFormat="0" applyProtection="0">
      <alignment horizontal="left" vertical="center" indent="1"/>
    </xf>
    <xf numFmtId="4" fontId="17" fillId="33" borderId="244" applyNumberFormat="0" applyProtection="0">
      <alignment horizontal="left" vertical="center" indent="1"/>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25" fillId="22" borderId="244" applyNumberFormat="0" applyProtection="0">
      <alignment horizontal="left" vertical="center"/>
    </xf>
    <xf numFmtId="4" fontId="25" fillId="22" borderId="244" applyNumberFormat="0" applyProtection="0">
      <alignment horizontal="left" vertical="center"/>
    </xf>
    <xf numFmtId="4" fontId="25" fillId="22" borderId="244" applyNumberFormat="0" applyProtection="0">
      <alignment horizontal="left" vertical="center"/>
    </xf>
    <xf numFmtId="4" fontId="25" fillId="22" borderId="244" applyNumberFormat="0" applyProtection="0">
      <alignment horizontal="left" vertical="center"/>
    </xf>
    <xf numFmtId="4" fontId="25" fillId="22" borderId="244" applyNumberFormat="0" applyProtection="0">
      <alignment horizontal="left" vertical="center"/>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4" fontId="29" fillId="18" borderId="244" applyNumberFormat="0" applyProtection="0">
      <alignment horizontal="left" vertical="center" indent="1"/>
    </xf>
    <xf numFmtId="4" fontId="29" fillId="18" borderId="244" applyNumberFormat="0" applyProtection="0">
      <alignment horizontal="left" vertical="center" indent="1"/>
    </xf>
    <xf numFmtId="4" fontId="29" fillId="18" borderId="244" applyNumberFormat="0" applyProtection="0">
      <alignment horizontal="left" vertical="center" indent="1"/>
    </xf>
    <xf numFmtId="4" fontId="29" fillId="18" borderId="244" applyNumberFormat="0" applyProtection="0">
      <alignment horizontal="left" vertical="center" indent="1"/>
    </xf>
    <xf numFmtId="4" fontId="29" fillId="18" borderId="244" applyNumberFormat="0" applyProtection="0">
      <alignment horizontal="left" vertical="center" indent="1"/>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29" fillId="18" borderId="236" applyNumberFormat="0" applyProtection="0">
      <alignment horizontal="right" vertical="center" wrapText="1"/>
    </xf>
    <xf numFmtId="4" fontId="29" fillId="18" borderId="236" applyNumberFormat="0" applyProtection="0">
      <alignment horizontal="right" vertical="center" wrapText="1"/>
    </xf>
    <xf numFmtId="4" fontId="29" fillId="18" borderId="236" applyNumberFormat="0" applyProtection="0">
      <alignment horizontal="right" vertical="center" wrapText="1"/>
    </xf>
    <xf numFmtId="4" fontId="29" fillId="18" borderId="236" applyNumberFormat="0" applyProtection="0">
      <alignment horizontal="right" vertical="center" wrapText="1"/>
    </xf>
    <xf numFmtId="4" fontId="29" fillId="18" borderId="236" applyNumberFormat="0" applyProtection="0">
      <alignment horizontal="right" vertical="center" wrapText="1"/>
    </xf>
    <xf numFmtId="4" fontId="23" fillId="0" borderId="236" applyNumberFormat="0" applyProtection="0">
      <alignment horizontal="left" vertical="center" indent="1"/>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4" fontId="44" fillId="41" borderId="243" applyNumberFormat="0" applyProtection="0">
      <alignment horizontal="right" vertical="center"/>
    </xf>
    <xf numFmtId="0" fontId="25" fillId="43" borderId="244" applyNumberFormat="0" applyProtection="0">
      <alignment horizontal="center" vertical="center" wrapText="1"/>
    </xf>
    <xf numFmtId="0" fontId="25" fillId="43" borderId="244" applyNumberFormat="0" applyProtection="0">
      <alignment horizontal="center" vertical="center" wrapText="1"/>
    </xf>
    <xf numFmtId="0" fontId="25" fillId="43" borderId="244" applyNumberFormat="0" applyProtection="0">
      <alignment horizontal="center" vertical="center" wrapText="1"/>
    </xf>
    <xf numFmtId="0" fontId="25" fillId="43" borderId="244" applyNumberFormat="0" applyProtection="0">
      <alignment horizontal="center" vertical="center" wrapText="1"/>
    </xf>
    <xf numFmtId="0" fontId="25" fillId="44" borderId="244" applyNumberFormat="0" applyProtection="0">
      <alignment horizontal="center" vertical="top" wrapText="1"/>
    </xf>
    <xf numFmtId="0" fontId="25" fillId="44" borderId="244" applyNumberFormat="0" applyProtection="0">
      <alignment horizontal="center" vertical="top" wrapText="1"/>
    </xf>
    <xf numFmtId="0" fontId="25" fillId="44" borderId="244" applyNumberFormat="0" applyProtection="0">
      <alignment horizontal="center" vertical="top" wrapText="1"/>
    </xf>
    <xf numFmtId="0" fontId="25" fillId="44" borderId="244" applyNumberFormat="0" applyProtection="0">
      <alignment horizontal="center" vertical="top" wrapText="1"/>
    </xf>
    <xf numFmtId="0" fontId="25" fillId="44" borderId="244" applyNumberFormat="0" applyProtection="0">
      <alignment horizontal="center" vertical="top" wrapText="1"/>
    </xf>
    <xf numFmtId="0" fontId="25" fillId="43" borderId="244" applyNumberFormat="0" applyProtection="0">
      <alignment horizontal="center" vertical="center" wrapTex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4" fontId="35" fillId="41" borderId="243" applyNumberFormat="0" applyProtection="0">
      <alignment horizontal="right" vertical="center"/>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0" fontId="16" fillId="40" borderId="243" applyNumberFormat="0" applyProtection="0">
      <alignment horizontal="left" vertical="top" indent="1"/>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35"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4" fontId="16" fillId="40" borderId="243" applyNumberFormat="0" applyProtection="0">
      <alignment vertical="center"/>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6"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2"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1"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30"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9"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8"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0" fontId="20" fillId="88" borderId="238" applyNumberFormat="0" applyFont="0" applyAlignment="0" applyProtection="0"/>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7"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4" fontId="16" fillId="26" borderId="243" applyNumberFormat="0" applyProtection="0">
      <alignment horizontal="right" vertical="center"/>
    </xf>
    <xf numFmtId="0" fontId="20" fillId="88" borderId="237" applyNumberFormat="0" applyFont="0" applyAlignment="0" applyProtection="0"/>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5"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0" fontId="20" fillId="88" borderId="237" applyNumberFormat="0" applyFont="0" applyAlignment="0" applyProtection="0"/>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4" fontId="16" fillId="24" borderId="243" applyNumberFormat="0" applyProtection="0">
      <alignment horizontal="right" vertical="center"/>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20" fillId="88" borderId="237" applyNumberFormat="0" applyFont="0" applyAlignment="0" applyProtection="0"/>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0" fontId="17" fillId="19" borderId="243" applyNumberFormat="0" applyProtection="0">
      <alignment horizontal="left" vertical="top" indent="1"/>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0" fontId="20" fillId="88" borderId="237" applyNumberFormat="0" applyFont="0" applyAlignment="0" applyProtection="0"/>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30" fillId="19" borderId="243" applyNumberFormat="0" applyProtection="0">
      <alignment vertical="center"/>
    </xf>
    <xf numFmtId="4" fontId="29" fillId="18" borderId="236" applyNumberFormat="0" applyProtection="0">
      <alignment horizontal="right" vertical="center" wrapText="1"/>
    </xf>
    <xf numFmtId="4" fontId="29" fillId="18" borderId="236" applyNumberFormat="0" applyProtection="0">
      <alignment horizontal="right" vertical="center" wrapText="1"/>
    </xf>
    <xf numFmtId="0" fontId="20" fillId="88" borderId="237" applyNumberFormat="0" applyFont="0" applyAlignment="0" applyProtection="0"/>
    <xf numFmtId="4" fontId="29" fillId="18" borderId="236" applyNumberFormat="0" applyProtection="0">
      <alignment horizontal="right" vertical="center" wrapText="1"/>
    </xf>
    <xf numFmtId="4" fontId="29" fillId="18" borderId="236" applyNumberFormat="0" applyProtection="0">
      <alignment horizontal="right" vertical="center" wrapText="1"/>
    </xf>
    <xf numFmtId="0" fontId="66" fillId="88" borderId="238" applyNumberFormat="0" applyFont="0" applyAlignment="0" applyProtection="0"/>
    <xf numFmtId="0" fontId="176" fillId="34" borderId="239" applyNumberFormat="0" applyAlignment="0" applyProtection="0"/>
    <xf numFmtId="0" fontId="176" fillId="90" borderId="239" applyNumberFormat="0" applyAlignment="0" applyProtection="0"/>
    <xf numFmtId="0" fontId="176" fillId="90" borderId="239" applyNumberFormat="0" applyAlignment="0" applyProtection="0"/>
    <xf numFmtId="0" fontId="176" fillId="34" borderId="239" applyNumberFormat="0" applyAlignment="0" applyProtection="0"/>
    <xf numFmtId="0" fontId="176" fillId="90" borderId="239" applyNumberFormat="0" applyAlignment="0" applyProtection="0"/>
    <xf numFmtId="0" fontId="176" fillId="90" borderId="239" applyNumberFormat="0" applyAlignment="0" applyProtection="0"/>
    <xf numFmtId="0" fontId="176" fillId="90" borderId="239" applyNumberFormat="0" applyAlignment="0" applyProtection="0"/>
    <xf numFmtId="0" fontId="176" fillId="90" borderId="239" applyNumberFormat="0" applyAlignment="0" applyProtection="0"/>
    <xf numFmtId="0" fontId="176" fillId="90" borderId="239" applyNumberFormat="0" applyAlignment="0" applyProtection="0"/>
    <xf numFmtId="4" fontId="53" fillId="103" borderId="236" applyNumberFormat="0" applyProtection="0">
      <alignment horizontal="right" vertical="center" wrapText="1"/>
    </xf>
    <xf numFmtId="4" fontId="53" fillId="103" borderId="236" applyNumberFormat="0" applyProtection="0">
      <alignment horizontal="right" vertical="center" wrapText="1"/>
    </xf>
    <xf numFmtId="4" fontId="16" fillId="0" borderId="239" applyNumberFormat="0" applyProtection="0">
      <alignment vertical="center"/>
    </xf>
    <xf numFmtId="4" fontId="16" fillId="0" borderId="239" applyNumberFormat="0" applyProtection="0">
      <alignment vertical="center"/>
    </xf>
    <xf numFmtId="4" fontId="16" fillId="0" borderId="239" applyNumberFormat="0" applyProtection="0">
      <alignment horizontal="left" vertical="center" indent="1"/>
    </xf>
    <xf numFmtId="4" fontId="16" fillId="19" borderId="239" applyNumberFormat="0" applyProtection="0">
      <alignment horizontal="left" vertical="center" indent="1"/>
    </xf>
    <xf numFmtId="4" fontId="25" fillId="22" borderId="236" applyNumberFormat="0" applyProtection="0">
      <alignment horizontal="left" vertical="center"/>
    </xf>
    <xf numFmtId="0" fontId="20" fillId="0" borderId="239" applyNumberFormat="0" applyProtection="0">
      <alignment horizontal="left" vertical="center" indent="1"/>
    </xf>
    <xf numFmtId="4" fontId="16" fillId="2" borderId="239" applyNumberFormat="0" applyProtection="0">
      <alignment horizontal="right" vertical="center"/>
    </xf>
    <xf numFmtId="4" fontId="16" fillId="105" borderId="239" applyNumberFormat="0" applyProtection="0">
      <alignment horizontal="right" vertical="center"/>
    </xf>
    <xf numFmtId="4" fontId="16" fillId="42" borderId="239" applyNumberFormat="0" applyProtection="0">
      <alignment horizontal="right" vertical="center"/>
    </xf>
    <xf numFmtId="4" fontId="16" fillId="106" borderId="239" applyNumberFormat="0" applyProtection="0">
      <alignment horizontal="right" vertical="center"/>
    </xf>
    <xf numFmtId="4" fontId="16" fillId="107" borderId="239" applyNumberFormat="0" applyProtection="0">
      <alignment horizontal="right" vertical="center"/>
    </xf>
    <xf numFmtId="4" fontId="16" fillId="108" borderId="239" applyNumberFormat="0" applyProtection="0">
      <alignment horizontal="right" vertical="center"/>
    </xf>
    <xf numFmtId="4" fontId="16" fillId="109" borderId="239" applyNumberFormat="0" applyProtection="0">
      <alignment horizontal="right" vertical="center"/>
    </xf>
    <xf numFmtId="4" fontId="16" fillId="110" borderId="239" applyNumberFormat="0" applyProtection="0">
      <alignment horizontal="right" vertical="center"/>
    </xf>
    <xf numFmtId="4" fontId="16" fillId="111" borderId="239" applyNumberFormat="0" applyProtection="0">
      <alignment horizontal="right" vertical="center"/>
    </xf>
    <xf numFmtId="0" fontId="20" fillId="112" borderId="239" applyNumberFormat="0" applyProtection="0">
      <alignment horizontal="left" vertical="center" indent="1"/>
    </xf>
    <xf numFmtId="0" fontId="24" fillId="113" borderId="236" applyNumberFormat="0" applyProtection="0">
      <alignment horizontal="left" vertical="center" indent="2"/>
    </xf>
    <xf numFmtId="0" fontId="24" fillId="113" borderId="236" applyNumberFormat="0" applyProtection="0">
      <alignment horizontal="left" vertical="center" indent="2"/>
    </xf>
    <xf numFmtId="0" fontId="25" fillId="114" borderId="236" applyNumberFormat="0" applyProtection="0">
      <alignment horizontal="left" vertical="center" indent="2"/>
    </xf>
    <xf numFmtId="0" fontId="25" fillId="114" borderId="236" applyNumberFormat="0" applyProtection="0">
      <alignment horizontal="left" vertical="center" indent="2"/>
    </xf>
    <xf numFmtId="0" fontId="24" fillId="113" borderId="236" applyNumberFormat="0" applyProtection="0">
      <alignment horizontal="left" vertical="center" indent="2"/>
    </xf>
    <xf numFmtId="0" fontId="25" fillId="114" borderId="236" applyNumberFormat="0" applyProtection="0">
      <alignment horizontal="left" vertical="center" indent="2"/>
    </xf>
    <xf numFmtId="0" fontId="24" fillId="0" borderId="236" applyNumberFormat="0" applyProtection="0">
      <alignment horizontal="left" vertical="center" indent="2"/>
    </xf>
    <xf numFmtId="0" fontId="20" fillId="49" borderId="239" applyNumberFormat="0" applyProtection="0">
      <alignment horizontal="left" vertical="center" indent="1"/>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113" borderId="236" applyNumberFormat="0" applyProtection="0">
      <alignment horizontal="left" vertical="center" indent="2"/>
    </xf>
    <xf numFmtId="0" fontId="25" fillId="114" borderId="236" applyNumberFormat="0" applyProtection="0">
      <alignment horizontal="left" vertical="center" indent="2"/>
    </xf>
    <xf numFmtId="0" fontId="24" fillId="113" borderId="236" applyNumberFormat="0" applyProtection="0">
      <alignment horizontal="left" vertical="center" indent="2"/>
    </xf>
    <xf numFmtId="0" fontId="24" fillId="113" borderId="236" applyNumberFormat="0" applyProtection="0">
      <alignment horizontal="left" vertical="center" indent="2"/>
    </xf>
    <xf numFmtId="0" fontId="25" fillId="114" borderId="236" applyNumberFormat="0" applyProtection="0">
      <alignment horizontal="left" vertical="center" indent="2"/>
    </xf>
    <xf numFmtId="0" fontId="25" fillId="114" borderId="236" applyNumberFormat="0" applyProtection="0">
      <alignment horizontal="left" vertical="center" indent="2"/>
    </xf>
    <xf numFmtId="0" fontId="25" fillId="114" borderId="236" applyNumberFormat="0" applyProtection="0">
      <alignment horizontal="left" vertical="center" indent="2"/>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49" borderId="239" applyNumberFormat="0" applyProtection="0">
      <alignment horizontal="left" vertical="center"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0" fillId="49" borderId="239" applyNumberFormat="0" applyProtection="0">
      <alignment horizontal="left" vertical="center" indent="1"/>
    </xf>
    <xf numFmtId="0" fontId="20" fillId="35" borderId="231" applyNumberFormat="0" applyProtection="0">
      <alignment horizontal="left" vertical="top" indent="1"/>
    </xf>
    <xf numFmtId="0" fontId="20" fillId="35" borderId="231" applyNumberFormat="0" applyProtection="0">
      <alignment horizontal="left" vertical="top" indent="1"/>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115"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0" fillId="23" borderId="239" applyNumberFormat="0" applyProtection="0">
      <alignment horizontal="left" vertical="center" indent="1"/>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115" borderId="236" applyNumberFormat="0" applyProtection="0">
      <alignment horizontal="left" vertical="center" indent="2"/>
    </xf>
    <xf numFmtId="0" fontId="24" fillId="115"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115" borderId="236" applyNumberFormat="0" applyProtection="0">
      <alignment horizontal="left" vertical="center" indent="2"/>
    </xf>
    <xf numFmtId="0" fontId="24" fillId="115" borderId="236" applyNumberFormat="0" applyProtection="0">
      <alignment horizontal="left" vertical="center" indent="2"/>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23" borderId="239" applyNumberFormat="0" applyProtection="0">
      <alignment horizontal="left" vertical="center"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23" borderId="239" applyNumberFormat="0" applyProtection="0">
      <alignment horizontal="left" vertical="center" indent="1"/>
    </xf>
    <xf numFmtId="0" fontId="20" fillId="38" borderId="231" applyNumberFormat="0" applyProtection="0">
      <alignment horizontal="left" vertical="top" indent="1"/>
    </xf>
    <xf numFmtId="0" fontId="20" fillId="38" borderId="231" applyNumberFormat="0" applyProtection="0">
      <alignment horizontal="left" vertical="top" indent="1"/>
    </xf>
    <xf numFmtId="0" fontId="20" fillId="101" borderId="239" applyNumberFormat="0" applyProtection="0">
      <alignment horizontal="left" vertical="center" indent="1"/>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101" borderId="239" applyNumberFormat="0" applyProtection="0">
      <alignment horizontal="left" vertical="center"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101" borderId="239" applyNumberFormat="0" applyProtection="0">
      <alignment horizontal="left" vertical="center" indent="1"/>
    </xf>
    <xf numFmtId="0" fontId="20" fillId="39" borderId="231" applyNumberFormat="0" applyProtection="0">
      <alignment horizontal="left" vertical="top" indent="1"/>
    </xf>
    <xf numFmtId="0" fontId="20" fillId="39" borderId="231" applyNumberFormat="0" applyProtection="0">
      <alignment horizontal="left" vertical="top" indent="1"/>
    </xf>
    <xf numFmtId="0" fontId="20" fillId="112" borderId="239" applyNumberFormat="0" applyProtection="0">
      <alignment horizontal="left" vertical="center" indent="1"/>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4" fillId="0" borderId="236" applyNumberFormat="0" applyProtection="0">
      <alignment horizontal="left" vertical="center" indent="2"/>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112" borderId="239" applyNumberFormat="0" applyProtection="0">
      <alignment horizontal="left" vertical="center"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112" borderId="239" applyNumberFormat="0" applyProtection="0">
      <alignment horizontal="left" vertical="center" indent="1"/>
    </xf>
    <xf numFmtId="0" fontId="20" fillId="3" borderId="231" applyNumberFormat="0" applyProtection="0">
      <alignment horizontal="left" vertical="top" indent="1"/>
    </xf>
    <xf numFmtId="0" fontId="20" fillId="3" borderId="231" applyNumberFormat="0" applyProtection="0">
      <alignment horizontal="left" vertical="top" indent="1"/>
    </xf>
    <xf numFmtId="0" fontId="20" fillId="83" borderId="236" applyNumberFormat="0">
      <protection locked="0"/>
    </xf>
    <xf numFmtId="0" fontId="20" fillId="83" borderId="236" applyNumberFormat="0">
      <protection locked="0"/>
    </xf>
    <xf numFmtId="0" fontId="20" fillId="83" borderId="236" applyNumberFormat="0">
      <protection locked="0"/>
    </xf>
    <xf numFmtId="0" fontId="20" fillId="83" borderId="236" applyNumberFormat="0">
      <protection locked="0"/>
    </xf>
    <xf numFmtId="4" fontId="16" fillId="40" borderId="239" applyNumberFormat="0" applyProtection="0">
      <alignment vertical="center"/>
    </xf>
    <xf numFmtId="4" fontId="38" fillId="0" borderId="236" applyNumberFormat="0" applyProtection="0">
      <alignment horizontal="left" vertical="center" indent="1"/>
    </xf>
    <xf numFmtId="4" fontId="16" fillId="40" borderId="239" applyNumberFormat="0" applyProtection="0">
      <alignment horizontal="left" vertical="center" indent="1"/>
    </xf>
    <xf numFmtId="4" fontId="38" fillId="0" borderId="236" applyNumberFormat="0" applyProtection="0">
      <alignment horizontal="left" vertical="center" indent="1"/>
    </xf>
    <xf numFmtId="4" fontId="16" fillId="40" borderId="239" applyNumberFormat="0" applyProtection="0">
      <alignment horizontal="left" vertical="center" indent="1"/>
    </xf>
    <xf numFmtId="4" fontId="16" fillId="40" borderId="239" applyNumberFormat="0" applyProtection="0">
      <alignment horizontal="left" vertical="center" indent="1"/>
    </xf>
    <xf numFmtId="4" fontId="23" fillId="0" borderId="236" applyNumberFormat="0" applyProtection="0">
      <alignment horizontal="right" vertical="center" wrapText="1"/>
    </xf>
    <xf numFmtId="4" fontId="23" fillId="0" borderId="236" applyNumberFormat="0" applyProtection="0">
      <alignment horizontal="right" vertical="center" wrapText="1"/>
    </xf>
    <xf numFmtId="4" fontId="24" fillId="0" borderId="236" applyNumberFormat="0" applyProtection="0">
      <alignment horizontal="right" vertical="center" wrapText="1"/>
    </xf>
    <xf numFmtId="4" fontId="16" fillId="0" borderId="239" applyNumberFormat="0" applyProtection="0">
      <alignment horizontal="right" vertical="center"/>
    </xf>
    <xf numFmtId="4" fontId="16" fillId="0" borderId="239" applyNumberFormat="0" applyProtection="0">
      <alignment horizontal="right" vertical="center"/>
    </xf>
    <xf numFmtId="4" fontId="23" fillId="0" borderId="236" applyNumberFormat="0" applyProtection="0">
      <alignment horizontal="left" vertical="center" indent="1"/>
    </xf>
    <xf numFmtId="4" fontId="23" fillId="0" borderId="236" applyNumberFormat="0" applyProtection="0">
      <alignment horizontal="left" vertical="center" indent="1"/>
    </xf>
    <xf numFmtId="4" fontId="23" fillId="0" borderId="236" applyNumberFormat="0" applyProtection="0">
      <alignment horizontal="left" vertical="center" indent="1"/>
    </xf>
    <xf numFmtId="4" fontId="23" fillId="0" borderId="236" applyNumberFormat="0" applyProtection="0">
      <alignment horizontal="left" vertical="center" indent="1"/>
    </xf>
    <xf numFmtId="0" fontId="20" fillId="0" borderId="239" applyNumberFormat="0" applyProtection="0">
      <alignment horizontal="left" vertical="center" indent="1"/>
    </xf>
    <xf numFmtId="0" fontId="20" fillId="0" borderId="239" applyNumberFormat="0" applyProtection="0">
      <alignment horizontal="left" vertical="center" indent="1"/>
    </xf>
    <xf numFmtId="0" fontId="25" fillId="43" borderId="236" applyNumberFormat="0" applyProtection="0">
      <alignment horizontal="center" vertical="center" wrapText="1"/>
    </xf>
    <xf numFmtId="0" fontId="20" fillId="0" borderId="239" applyNumberFormat="0" applyProtection="0">
      <alignment horizontal="left" vertical="center" indent="1"/>
    </xf>
    <xf numFmtId="0" fontId="20" fillId="0" borderId="239" applyNumberFormat="0" applyProtection="0">
      <alignment horizontal="left" vertical="center" indent="1"/>
    </xf>
    <xf numFmtId="4" fontId="44" fillId="116" borderId="239" applyNumberFormat="0" applyProtection="0">
      <alignment horizontal="right" vertical="center"/>
    </xf>
    <xf numFmtId="205" fontId="188" fillId="0" borderId="226">
      <alignment horizontal="center"/>
    </xf>
    <xf numFmtId="205" fontId="188" fillId="0" borderId="226">
      <alignment horizontal="center"/>
    </xf>
    <xf numFmtId="205" fontId="188" fillId="0" borderId="226">
      <alignment horizontal="center"/>
    </xf>
    <xf numFmtId="205" fontId="188" fillId="0" borderId="226">
      <alignment horizontal="center"/>
    </xf>
    <xf numFmtId="205" fontId="188" fillId="0" borderId="226">
      <alignment horizontal="center"/>
    </xf>
    <xf numFmtId="205" fontId="188" fillId="0" borderId="226">
      <alignment horizontal="center"/>
    </xf>
    <xf numFmtId="203" fontId="20" fillId="0" borderId="224">
      <protection locked="0"/>
    </xf>
    <xf numFmtId="203" fontId="20" fillId="0" borderId="224">
      <protection locked="0"/>
    </xf>
    <xf numFmtId="203" fontId="20" fillId="0" borderId="224">
      <protection locked="0"/>
    </xf>
    <xf numFmtId="0" fontId="71" fillId="0" borderId="240" applyNumberFormat="0" applyFill="0" applyAlignment="0" applyProtection="0"/>
    <xf numFmtId="0" fontId="71" fillId="0" borderId="240" applyNumberFormat="0" applyFill="0" applyAlignment="0" applyProtection="0"/>
    <xf numFmtId="203" fontId="20" fillId="0" borderId="224">
      <protection locked="0"/>
    </xf>
    <xf numFmtId="203" fontId="20" fillId="0" borderId="224">
      <protection locked="0"/>
    </xf>
    <xf numFmtId="203" fontId="20" fillId="0" borderId="224">
      <protection locked="0"/>
    </xf>
    <xf numFmtId="203" fontId="20" fillId="0" borderId="224">
      <protection locked="0"/>
    </xf>
    <xf numFmtId="203" fontId="20" fillId="0" borderId="224">
      <protection locked="0"/>
    </xf>
    <xf numFmtId="203" fontId="20" fillId="0" borderId="224">
      <protection locked="0"/>
    </xf>
    <xf numFmtId="0" fontId="71" fillId="0" borderId="240" applyNumberFormat="0" applyFill="0" applyAlignment="0" applyProtection="0"/>
    <xf numFmtId="203" fontId="20" fillId="0" borderId="241">
      <protection locked="0"/>
    </xf>
    <xf numFmtId="203" fontId="20" fillId="0" borderId="241">
      <protection locked="0"/>
    </xf>
    <xf numFmtId="0" fontId="71" fillId="0" borderId="240" applyNumberFormat="0" applyFill="0" applyAlignment="0" applyProtection="0"/>
    <xf numFmtId="203" fontId="20" fillId="0" borderId="224">
      <protection locked="0"/>
    </xf>
    <xf numFmtId="203" fontId="20" fillId="0" borderId="224">
      <protection locked="0"/>
    </xf>
    <xf numFmtId="203" fontId="20" fillId="0" borderId="224">
      <protection locked="0"/>
    </xf>
    <xf numFmtId="203" fontId="20" fillId="0" borderId="224">
      <protection locked="0"/>
    </xf>
    <xf numFmtId="203" fontId="20" fillId="0" borderId="224">
      <protection locked="0"/>
    </xf>
    <xf numFmtId="203" fontId="20" fillId="0" borderId="224">
      <protection locked="0"/>
    </xf>
    <xf numFmtId="203" fontId="20" fillId="0" borderId="224">
      <protection locked="0"/>
    </xf>
    <xf numFmtId="203" fontId="20" fillId="0" borderId="224">
      <protection locked="0"/>
    </xf>
    <xf numFmtId="203" fontId="20" fillId="0" borderId="224">
      <protection locked="0"/>
    </xf>
    <xf numFmtId="203" fontId="20" fillId="0" borderId="224">
      <protection locked="0"/>
    </xf>
    <xf numFmtId="203" fontId="20" fillId="0" borderId="224">
      <protection locked="0"/>
    </xf>
    <xf numFmtId="0" fontId="20" fillId="88" borderId="247" applyNumberFormat="0" applyFont="0" applyAlignment="0" applyProtection="0"/>
    <xf numFmtId="0" fontId="20" fillId="88" borderId="245" applyNumberFormat="0" applyFont="0" applyAlignment="0" applyProtection="0"/>
    <xf numFmtId="0" fontId="20" fillId="88" borderId="245" applyNumberFormat="0" applyFont="0" applyAlignment="0" applyProtection="0"/>
    <xf numFmtId="0" fontId="20" fillId="88" borderId="245" applyNumberFormat="0" applyFont="0" applyAlignment="0" applyProtection="0"/>
    <xf numFmtId="0" fontId="20" fillId="88" borderId="245" applyNumberFormat="0" applyFont="0" applyAlignment="0" applyProtection="0"/>
    <xf numFmtId="0" fontId="20" fillId="88" borderId="245" applyNumberFormat="0" applyFont="0" applyAlignment="0" applyProtection="0"/>
    <xf numFmtId="0" fontId="66" fillId="88" borderId="247" applyNumberFormat="0" applyFont="0" applyAlignment="0" applyProtection="0"/>
    <xf numFmtId="0" fontId="176" fillId="34" borderId="248" applyNumberFormat="0" applyAlignment="0" applyProtection="0"/>
    <xf numFmtId="0" fontId="176" fillId="90" borderId="248" applyNumberFormat="0" applyAlignment="0" applyProtection="0"/>
    <xf numFmtId="0" fontId="176" fillId="90" borderId="248" applyNumberFormat="0" applyAlignment="0" applyProtection="0"/>
    <xf numFmtId="0" fontId="176" fillId="34" borderId="248" applyNumberFormat="0" applyAlignment="0" applyProtection="0"/>
    <xf numFmtId="0" fontId="176" fillId="90" borderId="248" applyNumberFormat="0" applyAlignment="0" applyProtection="0"/>
    <xf numFmtId="0" fontId="176" fillId="90" borderId="248" applyNumberFormat="0" applyAlignment="0" applyProtection="0"/>
    <xf numFmtId="0" fontId="176" fillId="90" borderId="248" applyNumberFormat="0" applyAlignment="0" applyProtection="0"/>
    <xf numFmtId="0" fontId="176" fillId="90" borderId="248" applyNumberFormat="0" applyAlignment="0" applyProtection="0"/>
    <xf numFmtId="0" fontId="176" fillId="90" borderId="248" applyNumberFormat="0" applyAlignment="0" applyProtection="0"/>
    <xf numFmtId="4" fontId="53" fillId="103" borderId="244" applyNumberFormat="0" applyProtection="0">
      <alignment horizontal="right" vertical="center" wrapText="1"/>
    </xf>
    <xf numFmtId="4" fontId="53" fillId="103" borderId="244" applyNumberFormat="0" applyProtection="0">
      <alignment horizontal="right" vertical="center" wrapText="1"/>
    </xf>
    <xf numFmtId="4" fontId="16" fillId="0" borderId="248" applyNumberFormat="0" applyProtection="0">
      <alignment vertical="center"/>
    </xf>
    <xf numFmtId="4" fontId="16" fillId="0" borderId="248" applyNumberFormat="0" applyProtection="0">
      <alignment vertical="center"/>
    </xf>
    <xf numFmtId="4" fontId="16" fillId="0" borderId="248" applyNumberFormat="0" applyProtection="0">
      <alignment horizontal="left" vertical="center" indent="1"/>
    </xf>
    <xf numFmtId="4" fontId="16" fillId="19" borderId="248" applyNumberFormat="0" applyProtection="0">
      <alignment horizontal="left" vertical="center" indent="1"/>
    </xf>
    <xf numFmtId="4" fontId="25" fillId="22" borderId="244" applyNumberFormat="0" applyProtection="0">
      <alignment horizontal="left" vertical="center"/>
    </xf>
    <xf numFmtId="0" fontId="20" fillId="0" borderId="248" applyNumberFormat="0" applyProtection="0">
      <alignment horizontal="left" vertical="center" indent="1"/>
    </xf>
    <xf numFmtId="4" fontId="16" fillId="2" borderId="248" applyNumberFormat="0" applyProtection="0">
      <alignment horizontal="right" vertical="center"/>
    </xf>
    <xf numFmtId="4" fontId="16" fillId="105" borderId="248" applyNumberFormat="0" applyProtection="0">
      <alignment horizontal="right" vertical="center"/>
    </xf>
    <xf numFmtId="4" fontId="16" fillId="42" borderId="248" applyNumberFormat="0" applyProtection="0">
      <alignment horizontal="right" vertical="center"/>
    </xf>
    <xf numFmtId="4" fontId="16" fillId="106" borderId="248" applyNumberFormat="0" applyProtection="0">
      <alignment horizontal="right" vertical="center"/>
    </xf>
    <xf numFmtId="4" fontId="16" fillId="107" borderId="248" applyNumberFormat="0" applyProtection="0">
      <alignment horizontal="right" vertical="center"/>
    </xf>
    <xf numFmtId="4" fontId="16" fillId="108" borderId="248" applyNumberFormat="0" applyProtection="0">
      <alignment horizontal="right" vertical="center"/>
    </xf>
    <xf numFmtId="4" fontId="16" fillId="109" borderId="248" applyNumberFormat="0" applyProtection="0">
      <alignment horizontal="right" vertical="center"/>
    </xf>
    <xf numFmtId="4" fontId="16" fillId="110" borderId="248" applyNumberFormat="0" applyProtection="0">
      <alignment horizontal="right" vertical="center"/>
    </xf>
    <xf numFmtId="4" fontId="16" fillId="111" borderId="248" applyNumberFormat="0" applyProtection="0">
      <alignment horizontal="right" vertical="center"/>
    </xf>
    <xf numFmtId="0" fontId="20" fillId="112" borderId="248" applyNumberFormat="0" applyProtection="0">
      <alignment horizontal="left" vertical="center" indent="1"/>
    </xf>
    <xf numFmtId="0" fontId="24" fillId="113" borderId="244" applyNumberFormat="0" applyProtection="0">
      <alignment horizontal="left" vertical="center" indent="2"/>
    </xf>
    <xf numFmtId="0" fontId="24" fillId="113" borderId="244" applyNumberFormat="0" applyProtection="0">
      <alignment horizontal="left" vertical="center" indent="2"/>
    </xf>
    <xf numFmtId="0" fontId="25" fillId="114" borderId="244" applyNumberFormat="0" applyProtection="0">
      <alignment horizontal="left" vertical="center" indent="2"/>
    </xf>
    <xf numFmtId="0" fontId="25" fillId="114" borderId="244" applyNumberFormat="0" applyProtection="0">
      <alignment horizontal="left" vertical="center" indent="2"/>
    </xf>
    <xf numFmtId="0" fontId="24" fillId="113" borderId="244" applyNumberFormat="0" applyProtection="0">
      <alignment horizontal="left" vertical="center" indent="2"/>
    </xf>
    <xf numFmtId="0" fontId="25" fillId="114" borderId="244" applyNumberFormat="0" applyProtection="0">
      <alignment horizontal="left" vertical="center" indent="2"/>
    </xf>
    <xf numFmtId="0" fontId="24" fillId="0" borderId="244" applyNumberFormat="0" applyProtection="0">
      <alignment horizontal="left" vertical="center" indent="2"/>
    </xf>
    <xf numFmtId="0" fontId="20" fillId="49" borderId="248" applyNumberFormat="0" applyProtection="0">
      <alignment horizontal="left" vertical="center"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113" borderId="244" applyNumberFormat="0" applyProtection="0">
      <alignment horizontal="left" vertical="center" indent="2"/>
    </xf>
    <xf numFmtId="0" fontId="25" fillId="114" borderId="244" applyNumberFormat="0" applyProtection="0">
      <alignment horizontal="left" vertical="center" indent="2"/>
    </xf>
    <xf numFmtId="0" fontId="24" fillId="113" borderId="244" applyNumberFormat="0" applyProtection="0">
      <alignment horizontal="left" vertical="center" indent="2"/>
    </xf>
    <xf numFmtId="0" fontId="24" fillId="113" borderId="244" applyNumberFormat="0" applyProtection="0">
      <alignment horizontal="left" vertical="center" indent="2"/>
    </xf>
    <xf numFmtId="0" fontId="25" fillId="114" borderId="244" applyNumberFormat="0" applyProtection="0">
      <alignment horizontal="left" vertical="center" indent="2"/>
    </xf>
    <xf numFmtId="0" fontId="25" fillId="114" borderId="244" applyNumberFormat="0" applyProtection="0">
      <alignment horizontal="left" vertical="center" indent="2"/>
    </xf>
    <xf numFmtId="0" fontId="25" fillId="114" borderId="244" applyNumberFormat="0" applyProtection="0">
      <alignment horizontal="left" vertical="center" indent="2"/>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49" borderId="248" applyNumberFormat="0" applyProtection="0">
      <alignment horizontal="left" vertical="center"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0" fillId="49" borderId="248" applyNumberFormat="0" applyProtection="0">
      <alignment horizontal="left" vertical="center" indent="1"/>
    </xf>
    <xf numFmtId="0" fontId="20" fillId="35" borderId="243" applyNumberFormat="0" applyProtection="0">
      <alignment horizontal="left" vertical="top" indent="1"/>
    </xf>
    <xf numFmtId="0" fontId="20" fillId="35" borderId="243" applyNumberFormat="0" applyProtection="0">
      <alignment horizontal="left" vertical="top"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115"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0" fillId="23" borderId="248" applyNumberFormat="0" applyProtection="0">
      <alignment horizontal="left" vertical="center"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115" borderId="244" applyNumberFormat="0" applyProtection="0">
      <alignment horizontal="left" vertical="center" indent="2"/>
    </xf>
    <xf numFmtId="0" fontId="24" fillId="115"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115" borderId="244" applyNumberFormat="0" applyProtection="0">
      <alignment horizontal="left" vertical="center" indent="2"/>
    </xf>
    <xf numFmtId="0" fontId="24" fillId="115" borderId="244" applyNumberFormat="0" applyProtection="0">
      <alignment horizontal="left" vertical="center" indent="2"/>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23" borderId="248" applyNumberFormat="0" applyProtection="0">
      <alignment horizontal="left" vertical="center"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23" borderId="248" applyNumberFormat="0" applyProtection="0">
      <alignment horizontal="left" vertical="center" indent="1"/>
    </xf>
    <xf numFmtId="0" fontId="20" fillId="38" borderId="243" applyNumberFormat="0" applyProtection="0">
      <alignment horizontal="left" vertical="top" indent="1"/>
    </xf>
    <xf numFmtId="0" fontId="20" fillId="38" borderId="243" applyNumberFormat="0" applyProtection="0">
      <alignment horizontal="left" vertical="top" indent="1"/>
    </xf>
    <xf numFmtId="0" fontId="20" fillId="101" borderId="248" applyNumberFormat="0" applyProtection="0">
      <alignment horizontal="left" vertical="center"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101" borderId="248" applyNumberFormat="0" applyProtection="0">
      <alignment horizontal="left" vertical="center"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101" borderId="248" applyNumberFormat="0" applyProtection="0">
      <alignment horizontal="left" vertical="center" indent="1"/>
    </xf>
    <xf numFmtId="0" fontId="20" fillId="39" borderId="243" applyNumberFormat="0" applyProtection="0">
      <alignment horizontal="left" vertical="top" indent="1"/>
    </xf>
    <xf numFmtId="0" fontId="20" fillId="39" borderId="243" applyNumberFormat="0" applyProtection="0">
      <alignment horizontal="left" vertical="top" indent="1"/>
    </xf>
    <xf numFmtId="0" fontId="20" fillId="112" borderId="248" applyNumberFormat="0" applyProtection="0">
      <alignment horizontal="left" vertical="center"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112" borderId="248" applyNumberFormat="0" applyProtection="0">
      <alignment horizontal="left" vertical="center"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112" borderId="248" applyNumberFormat="0" applyProtection="0">
      <alignment horizontal="left" vertical="center" indent="1"/>
    </xf>
    <xf numFmtId="0" fontId="20" fillId="3" borderId="243" applyNumberFormat="0" applyProtection="0">
      <alignment horizontal="left" vertical="top" indent="1"/>
    </xf>
    <xf numFmtId="0" fontId="20" fillId="3" borderId="243" applyNumberFormat="0" applyProtection="0">
      <alignment horizontal="left" vertical="top" indent="1"/>
    </xf>
    <xf numFmtId="0" fontId="20" fillId="83" borderId="244" applyNumberFormat="0">
      <protection locked="0"/>
    </xf>
    <xf numFmtId="0" fontId="20" fillId="83" borderId="244" applyNumberFormat="0">
      <protection locked="0"/>
    </xf>
    <xf numFmtId="0" fontId="20" fillId="83" borderId="244" applyNumberFormat="0">
      <protection locked="0"/>
    </xf>
    <xf numFmtId="0" fontId="20" fillId="83" borderId="244" applyNumberFormat="0">
      <protection locked="0"/>
    </xf>
    <xf numFmtId="4" fontId="16" fillId="40" borderId="248" applyNumberFormat="0" applyProtection="0">
      <alignment vertical="center"/>
    </xf>
    <xf numFmtId="4" fontId="38" fillId="0" borderId="244" applyNumberFormat="0" applyProtection="0">
      <alignment horizontal="left" vertical="center" indent="1"/>
    </xf>
    <xf numFmtId="4" fontId="16" fillId="40" borderId="248" applyNumberFormat="0" applyProtection="0">
      <alignment horizontal="left" vertical="center" indent="1"/>
    </xf>
    <xf numFmtId="4" fontId="38" fillId="0" borderId="244" applyNumberFormat="0" applyProtection="0">
      <alignment horizontal="left" vertical="center" indent="1"/>
    </xf>
    <xf numFmtId="4" fontId="16" fillId="40" borderId="248" applyNumberFormat="0" applyProtection="0">
      <alignment horizontal="left" vertical="center" indent="1"/>
    </xf>
    <xf numFmtId="4" fontId="16" fillId="40" borderId="248" applyNumberFormat="0" applyProtection="0">
      <alignment horizontal="left" vertical="center" indent="1"/>
    </xf>
    <xf numFmtId="4" fontId="23" fillId="0" borderId="244" applyNumberFormat="0" applyProtection="0">
      <alignment horizontal="right" vertical="center" wrapText="1"/>
    </xf>
    <xf numFmtId="4" fontId="23" fillId="0" borderId="244" applyNumberFormat="0" applyProtection="0">
      <alignment horizontal="right" vertical="center" wrapText="1"/>
    </xf>
    <xf numFmtId="4" fontId="24" fillId="0" borderId="244" applyNumberFormat="0" applyProtection="0">
      <alignment horizontal="right" vertical="center" wrapText="1"/>
    </xf>
    <xf numFmtId="4" fontId="16" fillId="0" borderId="248" applyNumberFormat="0" applyProtection="0">
      <alignment horizontal="right" vertical="center"/>
    </xf>
    <xf numFmtId="4" fontId="16" fillId="0" borderId="248" applyNumberFormat="0" applyProtection="0">
      <alignment horizontal="right" vertical="center"/>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4" fontId="23" fillId="0" borderId="244" applyNumberFormat="0" applyProtection="0">
      <alignment horizontal="left" vertical="center" indent="1"/>
    </xf>
    <xf numFmtId="0" fontId="20" fillId="0" borderId="248" applyNumberFormat="0" applyProtection="0">
      <alignment horizontal="left" vertical="center" indent="1"/>
    </xf>
    <xf numFmtId="0" fontId="20" fillId="0" borderId="248" applyNumberFormat="0" applyProtection="0">
      <alignment horizontal="left" vertical="center" indent="1"/>
    </xf>
    <xf numFmtId="0" fontId="25" fillId="43" borderId="244" applyNumberFormat="0" applyProtection="0">
      <alignment horizontal="center" vertical="center" wrapText="1"/>
    </xf>
    <xf numFmtId="0" fontId="20" fillId="0" borderId="248" applyNumberFormat="0" applyProtection="0">
      <alignment horizontal="left" vertical="center" indent="1"/>
    </xf>
    <xf numFmtId="0" fontId="20" fillId="0" borderId="248" applyNumberFormat="0" applyProtection="0">
      <alignment horizontal="left" vertical="center" indent="1"/>
    </xf>
    <xf numFmtId="4" fontId="44" fillId="116" borderId="248" applyNumberFormat="0" applyProtection="0">
      <alignment horizontal="right" vertical="center"/>
    </xf>
    <xf numFmtId="205" fontId="188" fillId="0" borderId="242">
      <alignment horizontal="center"/>
    </xf>
    <xf numFmtId="205" fontId="188" fillId="0" borderId="242">
      <alignment horizontal="center"/>
    </xf>
    <xf numFmtId="205" fontId="188" fillId="0" borderId="242">
      <alignment horizontal="center"/>
    </xf>
    <xf numFmtId="205" fontId="188" fillId="0" borderId="242">
      <alignment horizontal="center"/>
    </xf>
    <xf numFmtId="205" fontId="188" fillId="0" borderId="242">
      <alignment horizontal="center"/>
    </xf>
    <xf numFmtId="205" fontId="188" fillId="0" borderId="242">
      <alignment horizontal="center"/>
    </xf>
    <xf numFmtId="0" fontId="71" fillId="0" borderId="249" applyNumberFormat="0" applyFill="0" applyAlignment="0" applyProtection="0"/>
    <xf numFmtId="0" fontId="71" fillId="0" borderId="249" applyNumberFormat="0" applyFill="0" applyAlignment="0" applyProtection="0"/>
    <xf numFmtId="0" fontId="71" fillId="0" borderId="249" applyNumberFormat="0" applyFill="0" applyAlignment="0" applyProtection="0"/>
    <xf numFmtId="203" fontId="20" fillId="0" borderId="250">
      <protection locked="0"/>
    </xf>
    <xf numFmtId="203" fontId="20" fillId="0" borderId="250">
      <protection locked="0"/>
    </xf>
    <xf numFmtId="0" fontId="71" fillId="0" borderId="249" applyNumberFormat="0" applyFill="0" applyAlignment="0" applyProtection="0"/>
    <xf numFmtId="4" fontId="29" fillId="18" borderId="244" applyNumberFormat="0" applyProtection="0">
      <alignment horizontal="right" vertical="center" wrapText="1"/>
    </xf>
    <xf numFmtId="4" fontId="29" fillId="18" borderId="244" applyNumberFormat="0" applyProtection="0">
      <alignment horizontal="right" vertical="center" wrapText="1"/>
    </xf>
    <xf numFmtId="4" fontId="29" fillId="18" borderId="244" applyNumberFormat="0" applyProtection="0">
      <alignment horizontal="right" vertical="center" wrapText="1"/>
    </xf>
    <xf numFmtId="4" fontId="29" fillId="18" borderId="244" applyNumberFormat="0" applyProtection="0">
      <alignment horizontal="right" vertical="center" wrapText="1"/>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29" fillId="18" borderId="244" applyNumberFormat="0" applyProtection="0">
      <alignment horizontal="left" vertical="center" indent="1"/>
    </xf>
    <xf numFmtId="4" fontId="29" fillId="18" borderId="244" applyNumberFormat="0" applyProtection="0">
      <alignment horizontal="left" vertical="center" indent="1"/>
    </xf>
    <xf numFmtId="4" fontId="29" fillId="18" borderId="244" applyNumberFormat="0" applyProtection="0">
      <alignment horizontal="left" vertical="center" indent="1"/>
    </xf>
    <xf numFmtId="4" fontId="29" fillId="18" borderId="244" applyNumberFormat="0" applyProtection="0">
      <alignment horizontal="left" vertical="center" indent="1"/>
    </xf>
    <xf numFmtId="4" fontId="29" fillId="18" borderId="244" applyNumberFormat="0" applyProtection="0">
      <alignment horizontal="left" vertical="center"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4" fontId="25" fillId="22" borderId="244" applyNumberFormat="0" applyProtection="0">
      <alignment horizontal="left" vertical="center"/>
    </xf>
    <xf numFmtId="4" fontId="25" fillId="22" borderId="244" applyNumberFormat="0" applyProtection="0">
      <alignment horizontal="left" vertical="center"/>
    </xf>
    <xf numFmtId="4" fontId="25" fillId="22" borderId="244" applyNumberFormat="0" applyProtection="0">
      <alignment horizontal="left" vertical="center"/>
    </xf>
    <xf numFmtId="4" fontId="25" fillId="22" borderId="244" applyNumberFormat="0" applyProtection="0">
      <alignment horizontal="lef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7" fillId="33" borderId="244" applyNumberFormat="0" applyProtection="0">
      <alignment horizontal="left" vertical="center" indent="1"/>
    </xf>
    <xf numFmtId="4" fontId="17" fillId="33" borderId="244" applyNumberFormat="0" applyProtection="0">
      <alignment horizontal="left" vertical="center" indent="1"/>
    </xf>
    <xf numFmtId="4" fontId="17" fillId="33" borderId="244" applyNumberFormat="0" applyProtection="0">
      <alignment horizontal="left" vertical="center" indent="1"/>
    </xf>
    <xf numFmtId="4" fontId="17" fillId="33" borderId="244" applyNumberFormat="0" applyProtection="0">
      <alignment horizontal="left" vertical="center" indent="1"/>
    </xf>
    <xf numFmtId="4" fontId="17" fillId="33" borderId="244" applyNumberFormat="0" applyProtection="0">
      <alignment horizontal="left" vertical="center" indent="1"/>
    </xf>
    <xf numFmtId="4" fontId="16" fillId="34" borderId="244" applyNumberFormat="0" applyProtection="0">
      <alignment horizontal="left" vertical="center" indent="1"/>
    </xf>
    <xf numFmtId="4" fontId="16" fillId="34" borderId="244" applyNumberFormat="0" applyProtection="0">
      <alignment horizontal="left" vertical="center" indent="1"/>
    </xf>
    <xf numFmtId="4" fontId="16" fillId="34" borderId="244" applyNumberFormat="0" applyProtection="0">
      <alignment horizontal="left" vertical="center" indent="1"/>
    </xf>
    <xf numFmtId="4" fontId="16" fillId="34" borderId="244" applyNumberFormat="0" applyProtection="0">
      <alignment horizontal="left" vertical="center" indent="1"/>
    </xf>
    <xf numFmtId="4" fontId="16" fillId="34" borderId="244" applyNumberFormat="0" applyProtection="0">
      <alignment horizontal="left" vertical="center" indent="1"/>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0" fontId="24" fillId="0" borderId="244" applyNumberFormat="0" applyProtection="0">
      <alignment horizontal="left" vertical="center" indent="2"/>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4" fillId="0" borderId="244" applyNumberFormat="0" applyProtection="0">
      <alignment horizontal="left" vertical="center" indent="2"/>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83" borderId="244" applyNumberFormat="0">
      <protection locked="0"/>
    </xf>
    <xf numFmtId="0" fontId="20" fillId="83" borderId="244" applyNumberFormat="0">
      <protection locked="0"/>
    </xf>
    <xf numFmtId="0" fontId="20" fillId="83" borderId="244" applyNumberFormat="0">
      <protection locked="0"/>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4" fontId="23" fillId="0" borderId="244" applyNumberFormat="0" applyProtection="0">
      <alignment horizontal="right" vertical="center" wrapText="1"/>
    </xf>
    <xf numFmtId="4" fontId="23" fillId="0" borderId="244" applyNumberFormat="0" applyProtection="0">
      <alignment horizontal="right" vertical="center" wrapText="1"/>
    </xf>
    <xf numFmtId="4" fontId="23" fillId="0" borderId="244" applyNumberFormat="0" applyProtection="0">
      <alignment horizontal="right" vertical="center" wrapText="1"/>
    </xf>
    <xf numFmtId="4" fontId="23" fillId="0" borderId="244" applyNumberFormat="0" applyProtection="0">
      <alignment horizontal="right" vertical="center" wrapText="1"/>
    </xf>
    <xf numFmtId="4" fontId="23" fillId="0" borderId="244" applyNumberFormat="0" applyProtection="0">
      <alignment horizontal="right" vertical="center" wrapText="1"/>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0" fontId="25" fillId="43" borderId="253" applyNumberFormat="0" applyProtection="0">
      <alignment horizontal="center" vertical="center" wrapText="1"/>
    </xf>
    <xf numFmtId="0" fontId="25" fillId="44" borderId="253" applyNumberFormat="0" applyProtection="0">
      <alignment horizontal="center" vertical="top" wrapText="1"/>
    </xf>
    <xf numFmtId="0" fontId="25" fillId="44" borderId="253" applyNumberFormat="0" applyProtection="0">
      <alignment horizontal="center" vertical="top" wrapText="1"/>
    </xf>
    <xf numFmtId="0" fontId="25" fillId="44" borderId="253" applyNumberFormat="0" applyProtection="0">
      <alignment horizontal="center" vertical="top" wrapText="1"/>
    </xf>
    <xf numFmtId="0" fontId="25" fillId="44" borderId="253" applyNumberFormat="0" applyProtection="0">
      <alignment horizontal="center" vertical="top" wrapText="1"/>
    </xf>
    <xf numFmtId="0" fontId="25" fillId="44" borderId="253" applyNumberFormat="0" applyProtection="0">
      <alignment horizontal="center" vertical="top" wrapText="1"/>
    </xf>
    <xf numFmtId="0" fontId="25" fillId="43" borderId="253" applyNumberFormat="0" applyProtection="0">
      <alignment horizontal="center" vertical="center" wrapText="1"/>
    </xf>
    <xf numFmtId="0" fontId="25" fillId="43" borderId="253" applyNumberFormat="0" applyProtection="0">
      <alignment horizontal="center" vertical="center" wrapText="1"/>
    </xf>
    <xf numFmtId="0" fontId="25" fillId="43" borderId="253" applyNumberFormat="0" applyProtection="0">
      <alignment horizontal="center" vertical="center" wrapText="1"/>
    </xf>
    <xf numFmtId="0" fontId="25" fillId="43" borderId="253" applyNumberFormat="0" applyProtection="0">
      <alignment horizontal="center" vertical="center" wrapText="1"/>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23" fillId="0" borderId="244" applyNumberFormat="0" applyProtection="0">
      <alignment horizontal="left" vertical="center" indent="1"/>
    </xf>
    <xf numFmtId="4" fontId="29" fillId="18" borderId="244" applyNumberFormat="0" applyProtection="0">
      <alignment horizontal="right" vertical="center" wrapText="1"/>
    </xf>
    <xf numFmtId="4" fontId="29" fillId="18" borderId="244" applyNumberFormat="0" applyProtection="0">
      <alignment horizontal="right" vertical="center" wrapText="1"/>
    </xf>
    <xf numFmtId="4" fontId="29" fillId="18" borderId="244" applyNumberFormat="0" applyProtection="0">
      <alignment horizontal="right" vertical="center" wrapText="1"/>
    </xf>
    <xf numFmtId="4" fontId="29" fillId="18" borderId="244" applyNumberFormat="0" applyProtection="0">
      <alignment horizontal="right" vertical="center" wrapText="1"/>
    </xf>
    <xf numFmtId="4" fontId="29" fillId="18" borderId="244" applyNumberFormat="0" applyProtection="0">
      <alignment horizontal="right" vertical="center" wrapText="1"/>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30" fillId="19" borderId="252" applyNumberFormat="0" applyProtection="0">
      <alignment vertical="center"/>
    </xf>
    <xf numFmtId="4" fontId="29" fillId="18" borderId="253" applyNumberFormat="0" applyProtection="0">
      <alignment horizontal="left" vertical="center" indent="1"/>
    </xf>
    <xf numFmtId="4" fontId="29" fillId="18" borderId="253" applyNumberFormat="0" applyProtection="0">
      <alignment horizontal="left" vertical="center" indent="1"/>
    </xf>
    <xf numFmtId="4" fontId="29" fillId="18" borderId="253" applyNumberFormat="0" applyProtection="0">
      <alignment horizontal="left" vertical="center" indent="1"/>
    </xf>
    <xf numFmtId="4" fontId="29" fillId="18" borderId="253" applyNumberFormat="0" applyProtection="0">
      <alignment horizontal="left" vertical="center" indent="1"/>
    </xf>
    <xf numFmtId="4" fontId="29" fillId="18" borderId="253" applyNumberFormat="0" applyProtection="0">
      <alignment horizontal="left" vertical="center"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0" fontId="17" fillId="19" borderId="252" applyNumberFormat="0" applyProtection="0">
      <alignment horizontal="left" vertical="top" indent="1"/>
    </xf>
    <xf numFmtId="4" fontId="25" fillId="22" borderId="253" applyNumberFormat="0" applyProtection="0">
      <alignment horizontal="left" vertical="center"/>
    </xf>
    <xf numFmtId="4" fontId="25" fillId="22" borderId="253" applyNumberFormat="0" applyProtection="0">
      <alignment horizontal="left" vertical="center"/>
    </xf>
    <xf numFmtId="4" fontId="25" fillId="22" borderId="253" applyNumberFormat="0" applyProtection="0">
      <alignment horizontal="left" vertical="center"/>
    </xf>
    <xf numFmtId="4" fontId="25" fillId="22" borderId="253" applyNumberFormat="0" applyProtection="0">
      <alignment horizontal="left" vertical="center"/>
    </xf>
    <xf numFmtId="4" fontId="25" fillId="22" borderId="253" applyNumberFormat="0" applyProtection="0">
      <alignment horizontal="lef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4"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6" fillId="32" borderId="252" applyNumberFormat="0" applyProtection="0">
      <alignment horizontal="right" vertical="center"/>
    </xf>
    <xf numFmtId="4" fontId="17" fillId="33" borderId="253" applyNumberFormat="0" applyProtection="0">
      <alignment horizontal="left" vertical="center" indent="1"/>
    </xf>
    <xf numFmtId="4" fontId="17" fillId="33" borderId="253" applyNumberFormat="0" applyProtection="0">
      <alignment horizontal="left" vertical="center" indent="1"/>
    </xf>
    <xf numFmtId="4" fontId="17" fillId="33" borderId="253" applyNumberFormat="0" applyProtection="0">
      <alignment horizontal="left" vertical="center" indent="1"/>
    </xf>
    <xf numFmtId="4" fontId="17" fillId="33" borderId="253" applyNumberFormat="0" applyProtection="0">
      <alignment horizontal="left" vertical="center" indent="1"/>
    </xf>
    <xf numFmtId="4" fontId="17" fillId="33" borderId="253" applyNumberFormat="0" applyProtection="0">
      <alignment horizontal="left" vertical="center" indent="1"/>
    </xf>
    <xf numFmtId="4" fontId="16" fillId="34" borderId="253" applyNumberFormat="0" applyProtection="0">
      <alignment horizontal="left" vertical="center" indent="1"/>
    </xf>
    <xf numFmtId="4" fontId="16" fillId="34" borderId="253" applyNumberFormat="0" applyProtection="0">
      <alignment horizontal="left" vertical="center" indent="1"/>
    </xf>
    <xf numFmtId="4" fontId="16" fillId="34" borderId="253" applyNumberFormat="0" applyProtection="0">
      <alignment horizontal="left" vertical="center" indent="1"/>
    </xf>
    <xf numFmtId="4" fontId="16" fillId="34" borderId="253" applyNumberFormat="0" applyProtection="0">
      <alignment horizontal="left" vertical="center" indent="1"/>
    </xf>
    <xf numFmtId="4" fontId="16" fillId="34" borderId="253" applyNumberFormat="0" applyProtection="0">
      <alignment horizontal="left" vertical="center" indent="1"/>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4" fontId="16" fillId="36" borderId="252" applyNumberFormat="0" applyProtection="0">
      <alignment horizontal="right" vertical="center"/>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83" borderId="253" applyNumberFormat="0">
      <protection locked="0"/>
    </xf>
    <xf numFmtId="0" fontId="20" fillId="83" borderId="253" applyNumberFormat="0">
      <protection locked="0"/>
    </xf>
    <xf numFmtId="0" fontId="20" fillId="83" borderId="253" applyNumberFormat="0">
      <protection locked="0"/>
    </xf>
    <xf numFmtId="0" fontId="20" fillId="83" borderId="253" applyNumberFormat="0">
      <protection locked="0"/>
    </xf>
    <xf numFmtId="0" fontId="20" fillId="83" borderId="253" applyNumberFormat="0">
      <protection locked="0"/>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16"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0" fontId="16" fillId="40" borderId="252" applyNumberFormat="0" applyProtection="0">
      <alignment horizontal="left" vertical="top" indent="1"/>
    </xf>
    <xf numFmtId="4" fontId="23" fillId="0" borderId="253" applyNumberFormat="0" applyProtection="0">
      <alignment horizontal="right" vertical="center" wrapText="1"/>
    </xf>
    <xf numFmtId="4" fontId="23" fillId="0" borderId="253" applyNumberFormat="0" applyProtection="0">
      <alignment horizontal="right" vertical="center" wrapText="1"/>
    </xf>
    <xf numFmtId="4" fontId="23" fillId="0" borderId="253" applyNumberFormat="0" applyProtection="0">
      <alignment horizontal="right" vertical="center" wrapText="1"/>
    </xf>
    <xf numFmtId="4" fontId="23" fillId="0" borderId="253" applyNumberFormat="0" applyProtection="0">
      <alignment horizontal="right" vertical="center" wrapText="1"/>
    </xf>
    <xf numFmtId="4" fontId="23" fillId="0" borderId="253" applyNumberFormat="0" applyProtection="0">
      <alignment horizontal="right" vertical="center" wrapText="1"/>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35" fillId="41" borderId="252" applyNumberFormat="0" applyProtection="0">
      <alignment horizontal="right" vertical="center"/>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0" fontId="25" fillId="44" borderId="253" applyNumberFormat="0" applyProtection="0">
      <alignment horizontal="center" vertical="top" wrapText="1"/>
    </xf>
    <xf numFmtId="0" fontId="25" fillId="44" borderId="253" applyNumberFormat="0" applyProtection="0">
      <alignment horizontal="center" vertical="top" wrapText="1"/>
    </xf>
    <xf numFmtId="0" fontId="25" fillId="44" borderId="253" applyNumberFormat="0" applyProtection="0">
      <alignment horizontal="center" vertical="top" wrapText="1"/>
    </xf>
    <xf numFmtId="0" fontId="25" fillId="44" borderId="253" applyNumberFormat="0" applyProtection="0">
      <alignment horizontal="center" vertical="top" wrapText="1"/>
    </xf>
    <xf numFmtId="0" fontId="25" fillId="44" borderId="253" applyNumberFormat="0" applyProtection="0">
      <alignment horizontal="center" vertical="top" wrapText="1"/>
    </xf>
    <xf numFmtId="0" fontId="25" fillId="43" borderId="253" applyNumberFormat="0" applyProtection="0">
      <alignment horizontal="center" vertical="center" wrapText="1"/>
    </xf>
    <xf numFmtId="0" fontId="25" fillId="43" borderId="253" applyNumberFormat="0" applyProtection="0">
      <alignment horizontal="center" vertical="center" wrapText="1"/>
    </xf>
    <xf numFmtId="0" fontId="25" fillId="43" borderId="253" applyNumberFormat="0" applyProtection="0">
      <alignment horizontal="center" vertical="center" wrapText="1"/>
    </xf>
    <xf numFmtId="0" fontId="25" fillId="43" borderId="253" applyNumberFormat="0" applyProtection="0">
      <alignment horizontal="center" vertical="center" wrapText="1"/>
    </xf>
    <xf numFmtId="0" fontId="25" fillId="43" borderId="253" applyNumberFormat="0" applyProtection="0">
      <alignment horizontal="center" vertical="center" wrapText="1"/>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0" fontId="126" fillId="34" borderId="254" applyNumberFormat="0" applyAlignment="0" applyProtection="0"/>
    <xf numFmtId="0" fontId="128" fillId="90" borderId="254" applyNumberFormat="0" applyAlignment="0" applyProtection="0"/>
    <xf numFmtId="0" fontId="128" fillId="90" borderId="254" applyNumberFormat="0" applyAlignment="0" applyProtection="0"/>
    <xf numFmtId="0" fontId="126" fillId="34" borderId="254" applyNumberFormat="0" applyAlignment="0" applyProtection="0"/>
    <xf numFmtId="0" fontId="128" fillId="90" borderId="254" applyNumberFormat="0" applyAlignment="0" applyProtection="0"/>
    <xf numFmtId="0" fontId="128" fillId="90" borderId="254" applyNumberFormat="0" applyAlignment="0" applyProtection="0"/>
    <xf numFmtId="0" fontId="128" fillId="90" borderId="254" applyNumberFormat="0" applyAlignment="0" applyProtection="0"/>
    <xf numFmtId="0" fontId="128" fillId="90" borderId="254" applyNumberFormat="0" applyAlignment="0" applyProtection="0"/>
    <xf numFmtId="0" fontId="128" fillId="90" borderId="254" applyNumberFormat="0" applyAlignment="0" applyProtection="0"/>
    <xf numFmtId="0" fontId="149" fillId="0" borderId="255">
      <alignment horizontal="left" vertical="center"/>
    </xf>
    <xf numFmtId="0" fontId="149" fillId="0" borderId="255">
      <alignment horizontal="left" vertical="center"/>
    </xf>
    <xf numFmtId="0" fontId="149" fillId="0" borderId="255">
      <alignment horizontal="left" vertical="center"/>
    </xf>
    <xf numFmtId="0" fontId="149" fillId="0" borderId="255">
      <alignment horizontal="left" vertical="center"/>
    </xf>
    <xf numFmtId="0" fontId="149" fillId="0" borderId="255">
      <alignment horizontal="left" vertical="center"/>
    </xf>
    <xf numFmtId="0" fontId="149" fillId="0" borderId="255">
      <alignment horizontal="left" vertical="center"/>
    </xf>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0" fontId="163" fillId="92" borderId="254" applyNumberFormat="0" applyAlignment="0" applyProtection="0"/>
    <xf numFmtId="0" fontId="163" fillId="92" borderId="254" applyNumberFormat="0" applyAlignment="0" applyProtection="0"/>
    <xf numFmtId="0" fontId="163" fillId="92" borderId="254" applyNumberFormat="0" applyAlignment="0" applyProtection="0"/>
    <xf numFmtId="0" fontId="163" fillId="92" borderId="254" applyNumberFormat="0" applyAlignment="0" applyProtection="0"/>
    <xf numFmtId="0" fontId="163" fillId="92" borderId="254" applyNumberFormat="0" applyAlignment="0" applyProtection="0"/>
    <xf numFmtId="0" fontId="163" fillId="92" borderId="254" applyNumberFormat="0" applyAlignment="0" applyProtection="0"/>
    <xf numFmtId="0" fontId="163" fillId="92" borderId="254" applyNumberFormat="0" applyAlignment="0" applyProtection="0"/>
    <xf numFmtId="0" fontId="20" fillId="88" borderId="256" applyNumberFormat="0" applyFont="0" applyAlignment="0" applyProtection="0"/>
    <xf numFmtId="0" fontId="20" fillId="88" borderId="254" applyNumberFormat="0" applyFont="0" applyAlignment="0" applyProtection="0"/>
    <xf numFmtId="0" fontId="20" fillId="88" borderId="254" applyNumberFormat="0" applyFont="0" applyAlignment="0" applyProtection="0"/>
    <xf numFmtId="0" fontId="20" fillId="88" borderId="254" applyNumberFormat="0" applyFont="0" applyAlignment="0" applyProtection="0"/>
    <xf numFmtId="0" fontId="20" fillId="88" borderId="254" applyNumberFormat="0" applyFont="0" applyAlignment="0" applyProtection="0"/>
    <xf numFmtId="0" fontId="20" fillId="88" borderId="254" applyNumberFormat="0" applyFont="0" applyAlignment="0" applyProtection="0"/>
    <xf numFmtId="0" fontId="66" fillId="88" borderId="256" applyNumberFormat="0" applyFont="0" applyAlignment="0" applyProtection="0"/>
    <xf numFmtId="0" fontId="176" fillId="34" borderId="257" applyNumberFormat="0" applyAlignment="0" applyProtection="0"/>
    <xf numFmtId="0" fontId="176" fillId="90" borderId="257" applyNumberFormat="0" applyAlignment="0" applyProtection="0"/>
    <xf numFmtId="0" fontId="176" fillId="90" borderId="257" applyNumberFormat="0" applyAlignment="0" applyProtection="0"/>
    <xf numFmtId="0" fontId="176" fillId="34" borderId="257" applyNumberFormat="0" applyAlignment="0" applyProtection="0"/>
    <xf numFmtId="0" fontId="176" fillId="90" borderId="257" applyNumberFormat="0" applyAlignment="0" applyProtection="0"/>
    <xf numFmtId="0" fontId="176" fillId="90" borderId="257" applyNumberFormat="0" applyAlignment="0" applyProtection="0"/>
    <xf numFmtId="0" fontId="176" fillId="90" borderId="257" applyNumberFormat="0" applyAlignment="0" applyProtection="0"/>
    <xf numFmtId="0" fontId="176" fillId="90" borderId="257" applyNumberFormat="0" applyAlignment="0" applyProtection="0"/>
    <xf numFmtId="0" fontId="176" fillId="90" borderId="257" applyNumberFormat="0" applyAlignment="0" applyProtection="0"/>
    <xf numFmtId="4" fontId="53" fillId="103" borderId="253" applyNumberFormat="0" applyProtection="0">
      <alignment horizontal="right" vertical="center" wrapText="1"/>
    </xf>
    <xf numFmtId="4" fontId="53" fillId="103" borderId="253" applyNumberFormat="0" applyProtection="0">
      <alignment horizontal="right" vertical="center" wrapText="1"/>
    </xf>
    <xf numFmtId="4" fontId="16" fillId="0" borderId="257" applyNumberFormat="0" applyProtection="0">
      <alignment vertical="center"/>
    </xf>
    <xf numFmtId="4" fontId="16" fillId="0" borderId="257" applyNumberFormat="0" applyProtection="0">
      <alignment vertical="center"/>
    </xf>
    <xf numFmtId="4" fontId="16" fillId="0" borderId="257" applyNumberFormat="0" applyProtection="0">
      <alignment horizontal="left" vertical="center" indent="1"/>
    </xf>
    <xf numFmtId="4" fontId="16" fillId="19" borderId="257" applyNumberFormat="0" applyProtection="0">
      <alignment horizontal="left" vertical="center" indent="1"/>
    </xf>
    <xf numFmtId="4" fontId="25" fillId="22" borderId="253" applyNumberFormat="0" applyProtection="0">
      <alignment horizontal="left" vertical="center"/>
    </xf>
    <xf numFmtId="0" fontId="20" fillId="0" borderId="257" applyNumberFormat="0" applyProtection="0">
      <alignment horizontal="left" vertical="center" indent="1"/>
    </xf>
    <xf numFmtId="4" fontId="16" fillId="2" borderId="257" applyNumberFormat="0" applyProtection="0">
      <alignment horizontal="right" vertical="center"/>
    </xf>
    <xf numFmtId="4" fontId="16" fillId="105" borderId="257" applyNumberFormat="0" applyProtection="0">
      <alignment horizontal="right" vertical="center"/>
    </xf>
    <xf numFmtId="4" fontId="16" fillId="42" borderId="257" applyNumberFormat="0" applyProtection="0">
      <alignment horizontal="right" vertical="center"/>
    </xf>
    <xf numFmtId="4" fontId="16" fillId="106" borderId="257" applyNumberFormat="0" applyProtection="0">
      <alignment horizontal="right" vertical="center"/>
    </xf>
    <xf numFmtId="4" fontId="16" fillId="107" borderId="257" applyNumberFormat="0" applyProtection="0">
      <alignment horizontal="right" vertical="center"/>
    </xf>
    <xf numFmtId="4" fontId="16" fillId="108" borderId="257" applyNumberFormat="0" applyProtection="0">
      <alignment horizontal="right" vertical="center"/>
    </xf>
    <xf numFmtId="4" fontId="16" fillId="109" borderId="257" applyNumberFormat="0" applyProtection="0">
      <alignment horizontal="right" vertical="center"/>
    </xf>
    <xf numFmtId="4" fontId="16" fillId="110" borderId="257" applyNumberFormat="0" applyProtection="0">
      <alignment horizontal="right" vertical="center"/>
    </xf>
    <xf numFmtId="4" fontId="16" fillId="111" borderId="257" applyNumberFormat="0" applyProtection="0">
      <alignment horizontal="right" vertical="center"/>
    </xf>
    <xf numFmtId="0" fontId="20" fillId="112" borderId="257" applyNumberFormat="0" applyProtection="0">
      <alignment horizontal="left" vertical="center" indent="1"/>
    </xf>
    <xf numFmtId="0" fontId="24" fillId="113" borderId="253" applyNumberFormat="0" applyProtection="0">
      <alignment horizontal="left" vertical="center" indent="2"/>
    </xf>
    <xf numFmtId="0" fontId="24" fillId="113" borderId="253" applyNumberFormat="0" applyProtection="0">
      <alignment horizontal="left" vertical="center" indent="2"/>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4" fillId="113" borderId="253" applyNumberFormat="0" applyProtection="0">
      <alignment horizontal="left" vertical="center" indent="2"/>
    </xf>
    <xf numFmtId="0" fontId="25" fillId="114" borderId="253" applyNumberFormat="0" applyProtection="0">
      <alignment horizontal="left" vertical="center" indent="2"/>
    </xf>
    <xf numFmtId="0" fontId="24" fillId="0" borderId="253" applyNumberFormat="0" applyProtection="0">
      <alignment horizontal="left" vertical="center" indent="2"/>
    </xf>
    <xf numFmtId="0" fontId="20" fillId="49" borderId="257" applyNumberFormat="0" applyProtection="0">
      <alignment horizontal="left" vertical="center"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113" borderId="253" applyNumberFormat="0" applyProtection="0">
      <alignment horizontal="left" vertical="center" indent="2"/>
    </xf>
    <xf numFmtId="0" fontId="25" fillId="114" borderId="253" applyNumberFormat="0" applyProtection="0">
      <alignment horizontal="left" vertical="center" indent="2"/>
    </xf>
    <xf numFmtId="0" fontId="24" fillId="113" borderId="253" applyNumberFormat="0" applyProtection="0">
      <alignment horizontal="left" vertical="center" indent="2"/>
    </xf>
    <xf numFmtId="0" fontId="24" fillId="113" borderId="253" applyNumberFormat="0" applyProtection="0">
      <alignment horizontal="left" vertical="center" indent="2"/>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49" borderId="257" applyNumberFormat="0" applyProtection="0">
      <alignment horizontal="left" vertical="center"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49" borderId="257" applyNumberFormat="0" applyProtection="0">
      <alignment horizontal="left" vertical="center"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115"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23" borderId="257" applyNumberFormat="0" applyProtection="0">
      <alignment horizontal="left" vertical="center"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115" borderId="253" applyNumberFormat="0" applyProtection="0">
      <alignment horizontal="left" vertical="center" indent="2"/>
    </xf>
    <xf numFmtId="0" fontId="24" fillId="115"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115" borderId="253" applyNumberFormat="0" applyProtection="0">
      <alignment horizontal="left" vertical="center" indent="2"/>
    </xf>
    <xf numFmtId="0" fontId="24" fillId="115" borderId="253" applyNumberFormat="0" applyProtection="0">
      <alignment horizontal="left" vertical="center" indent="2"/>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23" borderId="257" applyNumberFormat="0" applyProtection="0">
      <alignment horizontal="left" vertical="center"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23" borderId="257" applyNumberFormat="0" applyProtection="0">
      <alignment horizontal="left" vertical="center"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101" borderId="257" applyNumberFormat="0" applyProtection="0">
      <alignment horizontal="left" vertical="center"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101" borderId="257" applyNumberFormat="0" applyProtection="0">
      <alignment horizontal="left" vertical="center"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101" borderId="257" applyNumberFormat="0" applyProtection="0">
      <alignment horizontal="left" vertical="center"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112" borderId="257" applyNumberFormat="0" applyProtection="0">
      <alignment horizontal="left" vertical="center"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112" borderId="257" applyNumberFormat="0" applyProtection="0">
      <alignment horizontal="left" vertical="center"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112" borderId="257" applyNumberFormat="0" applyProtection="0">
      <alignment horizontal="left" vertical="center"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83" borderId="253" applyNumberFormat="0">
      <protection locked="0"/>
    </xf>
    <xf numFmtId="0" fontId="20" fillId="83" borderId="253" applyNumberFormat="0">
      <protection locked="0"/>
    </xf>
    <xf numFmtId="0" fontId="20" fillId="83" borderId="253" applyNumberFormat="0">
      <protection locked="0"/>
    </xf>
    <xf numFmtId="0" fontId="20" fillId="83" borderId="253" applyNumberFormat="0">
      <protection locked="0"/>
    </xf>
    <xf numFmtId="4" fontId="16" fillId="40" borderId="257" applyNumberFormat="0" applyProtection="0">
      <alignment vertical="center"/>
    </xf>
    <xf numFmtId="4" fontId="38" fillId="0" borderId="253" applyNumberFormat="0" applyProtection="0">
      <alignment horizontal="left" vertical="center" indent="1"/>
    </xf>
    <xf numFmtId="4" fontId="16" fillId="40" borderId="257" applyNumberFormat="0" applyProtection="0">
      <alignment horizontal="left" vertical="center" indent="1"/>
    </xf>
    <xf numFmtId="4" fontId="38" fillId="0" borderId="253" applyNumberFormat="0" applyProtection="0">
      <alignment horizontal="left" vertical="center" indent="1"/>
    </xf>
    <xf numFmtId="4" fontId="16" fillId="40" borderId="257" applyNumberFormat="0" applyProtection="0">
      <alignment horizontal="left" vertical="center" indent="1"/>
    </xf>
    <xf numFmtId="4" fontId="16" fillId="40" borderId="257" applyNumberFormat="0" applyProtection="0">
      <alignment horizontal="left" vertical="center" indent="1"/>
    </xf>
    <xf numFmtId="4" fontId="23" fillId="0" borderId="253" applyNumberFormat="0" applyProtection="0">
      <alignment horizontal="right" vertical="center" wrapText="1"/>
    </xf>
    <xf numFmtId="4" fontId="23" fillId="0" borderId="253" applyNumberFormat="0" applyProtection="0">
      <alignment horizontal="right" vertical="center" wrapText="1"/>
    </xf>
    <xf numFmtId="4" fontId="24" fillId="0" borderId="253" applyNumberFormat="0" applyProtection="0">
      <alignment horizontal="right" vertical="center" wrapText="1"/>
    </xf>
    <xf numFmtId="4" fontId="16" fillId="0" borderId="257" applyNumberFormat="0" applyProtection="0">
      <alignment horizontal="right" vertical="center"/>
    </xf>
    <xf numFmtId="4" fontId="16" fillId="0" borderId="257" applyNumberFormat="0" applyProtection="0">
      <alignment horizontal="right" vertical="center"/>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0" fontId="20" fillId="0" borderId="257" applyNumberFormat="0" applyProtection="0">
      <alignment horizontal="left" vertical="center" indent="1"/>
    </xf>
    <xf numFmtId="0" fontId="20" fillId="0" borderId="257" applyNumberFormat="0" applyProtection="0">
      <alignment horizontal="left" vertical="center" indent="1"/>
    </xf>
    <xf numFmtId="0" fontId="25" fillId="43" borderId="253" applyNumberFormat="0" applyProtection="0">
      <alignment horizontal="center" vertical="center" wrapText="1"/>
    </xf>
    <xf numFmtId="0" fontId="20" fillId="0" borderId="257" applyNumberFormat="0" applyProtection="0">
      <alignment horizontal="left" vertical="center" indent="1"/>
    </xf>
    <xf numFmtId="0" fontId="20" fillId="0" borderId="257" applyNumberFormat="0" applyProtection="0">
      <alignment horizontal="left" vertical="center" indent="1"/>
    </xf>
    <xf numFmtId="4" fontId="44" fillId="116" borderId="257" applyNumberFormat="0" applyProtection="0">
      <alignment horizontal="right" vertical="center"/>
    </xf>
    <xf numFmtId="205" fontId="188" fillId="0" borderId="251">
      <alignment horizontal="center"/>
    </xf>
    <xf numFmtId="205" fontId="188" fillId="0" borderId="251">
      <alignment horizontal="center"/>
    </xf>
    <xf numFmtId="205" fontId="188" fillId="0" borderId="251">
      <alignment horizontal="center"/>
    </xf>
    <xf numFmtId="205" fontId="188" fillId="0" borderId="251">
      <alignment horizontal="center"/>
    </xf>
    <xf numFmtId="205" fontId="188" fillId="0" borderId="251">
      <alignment horizontal="center"/>
    </xf>
    <xf numFmtId="205" fontId="188" fillId="0" borderId="251">
      <alignment horizontal="center"/>
    </xf>
    <xf numFmtId="203" fontId="20" fillId="0" borderId="250">
      <protection locked="0"/>
    </xf>
    <xf numFmtId="203" fontId="20" fillId="0" borderId="250">
      <protection locked="0"/>
    </xf>
    <xf numFmtId="203" fontId="20" fillId="0" borderId="250">
      <protection locked="0"/>
    </xf>
    <xf numFmtId="0" fontId="71" fillId="0" borderId="258" applyNumberFormat="0" applyFill="0" applyAlignment="0" applyProtection="0"/>
    <xf numFmtId="0" fontId="71" fillId="0" borderId="258" applyNumberFormat="0" applyFill="0" applyAlignment="0" applyProtection="0"/>
    <xf numFmtId="203" fontId="20" fillId="0" borderId="250">
      <protection locked="0"/>
    </xf>
    <xf numFmtId="203" fontId="20" fillId="0" borderId="250">
      <protection locked="0"/>
    </xf>
    <xf numFmtId="203" fontId="20" fillId="0" borderId="250">
      <protection locked="0"/>
    </xf>
    <xf numFmtId="203" fontId="20" fillId="0" borderId="250">
      <protection locked="0"/>
    </xf>
    <xf numFmtId="203" fontId="20" fillId="0" borderId="250">
      <protection locked="0"/>
    </xf>
    <xf numFmtId="203" fontId="20" fillId="0" borderId="250">
      <protection locked="0"/>
    </xf>
    <xf numFmtId="0" fontId="71" fillId="0" borderId="258" applyNumberFormat="0" applyFill="0" applyAlignment="0" applyProtection="0"/>
    <xf numFmtId="203" fontId="20" fillId="0" borderId="259">
      <protection locked="0"/>
    </xf>
    <xf numFmtId="203" fontId="20" fillId="0" borderId="259">
      <protection locked="0"/>
    </xf>
    <xf numFmtId="0" fontId="71" fillId="0" borderId="258" applyNumberFormat="0" applyFill="0" applyAlignment="0" applyProtection="0"/>
    <xf numFmtId="203" fontId="20" fillId="0" borderId="250">
      <protection locked="0"/>
    </xf>
    <xf numFmtId="203" fontId="20" fillId="0" borderId="250">
      <protection locked="0"/>
    </xf>
    <xf numFmtId="203" fontId="20" fillId="0" borderId="250">
      <protection locked="0"/>
    </xf>
    <xf numFmtId="203" fontId="20" fillId="0" borderId="250">
      <protection locked="0"/>
    </xf>
    <xf numFmtId="203" fontId="20" fillId="0" borderId="250">
      <protection locked="0"/>
    </xf>
    <xf numFmtId="203" fontId="20" fillId="0" borderId="250">
      <protection locked="0"/>
    </xf>
    <xf numFmtId="203" fontId="20" fillId="0" borderId="250">
      <protection locked="0"/>
    </xf>
    <xf numFmtId="203" fontId="20" fillId="0" borderId="250">
      <protection locked="0"/>
    </xf>
    <xf numFmtId="203" fontId="20" fillId="0" borderId="250">
      <protection locked="0"/>
    </xf>
    <xf numFmtId="203" fontId="20" fillId="0" borderId="250">
      <protection locked="0"/>
    </xf>
    <xf numFmtId="203" fontId="20" fillId="0" borderId="250">
      <protection locked="0"/>
    </xf>
    <xf numFmtId="0" fontId="20" fillId="39" borderId="268" applyNumberFormat="0" applyProtection="0">
      <alignment horizontal="left" vertical="top" indent="1"/>
    </xf>
    <xf numFmtId="0" fontId="24" fillId="0" borderId="267" applyNumberFormat="0" applyProtection="0">
      <alignment horizontal="left" vertical="center" indent="2"/>
    </xf>
    <xf numFmtId="4" fontId="29" fillId="18" borderId="267" applyNumberFormat="0" applyProtection="0">
      <alignment horizontal="left" vertical="center" indent="1"/>
    </xf>
    <xf numFmtId="0" fontId="25" fillId="43" borderId="267" applyNumberFormat="0" applyProtection="0">
      <alignment horizontal="center" vertical="center" wrapText="1"/>
    </xf>
    <xf numFmtId="4" fontId="29" fillId="18" borderId="253" applyNumberFormat="0" applyProtection="0">
      <alignment horizontal="right" vertical="center" wrapText="1"/>
    </xf>
    <xf numFmtId="4" fontId="29" fillId="18" borderId="253" applyNumberFormat="0" applyProtection="0">
      <alignment horizontal="left" vertical="center" indent="1"/>
    </xf>
    <xf numFmtId="4" fontId="17" fillId="33" borderId="253" applyNumberFormat="0" applyProtection="0">
      <alignment horizontal="left" vertical="center" indent="1"/>
    </xf>
    <xf numFmtId="4" fontId="16" fillId="34" borderId="253" applyNumberFormat="0" applyProtection="0">
      <alignment horizontal="left" vertical="center" indent="1"/>
    </xf>
    <xf numFmtId="4" fontId="23" fillId="0" borderId="253" applyNumberFormat="0" applyProtection="0">
      <alignment horizontal="right" vertical="center" wrapText="1"/>
    </xf>
    <xf numFmtId="4" fontId="23" fillId="0" borderId="267" applyNumberFormat="0" applyProtection="0">
      <alignment horizontal="left" vertical="center" indent="1"/>
    </xf>
    <xf numFmtId="0" fontId="25" fillId="44" borderId="253" applyNumberFormat="0" applyProtection="0">
      <alignment horizontal="center" vertical="top" wrapText="1"/>
    </xf>
    <xf numFmtId="0" fontId="24" fillId="0" borderId="267" applyNumberFormat="0" applyProtection="0">
      <alignment horizontal="left" vertical="center" indent="2"/>
    </xf>
    <xf numFmtId="0" fontId="20" fillId="3" borderId="268" applyNumberFormat="0" applyProtection="0">
      <alignment horizontal="left" vertical="top" indent="1"/>
    </xf>
    <xf numFmtId="0" fontId="25" fillId="44" borderId="267" applyNumberFormat="0" applyProtection="0">
      <alignment horizontal="center" vertical="top" wrapText="1"/>
    </xf>
    <xf numFmtId="4" fontId="23" fillId="0" borderId="253" applyNumberFormat="0" applyProtection="0">
      <alignment horizontal="left" vertical="center" indent="1"/>
    </xf>
    <xf numFmtId="4" fontId="16" fillId="27" borderId="268" applyNumberFormat="0" applyProtection="0">
      <alignment horizontal="right" vertical="center"/>
    </xf>
    <xf numFmtId="4" fontId="16" fillId="24" borderId="268" applyNumberFormat="0" applyProtection="0">
      <alignment horizontal="right" vertical="center"/>
    </xf>
    <xf numFmtId="4" fontId="29" fillId="18" borderId="253" applyNumberFormat="0" applyProtection="0">
      <alignment horizontal="right" vertical="center" wrapText="1"/>
    </xf>
    <xf numFmtId="4" fontId="30" fillId="19" borderId="252" applyNumberFormat="0" applyProtection="0">
      <alignment vertical="center"/>
    </xf>
    <xf numFmtId="4" fontId="29" fillId="18" borderId="253" applyNumberFormat="0" applyProtection="0">
      <alignment horizontal="left" vertical="center" indent="1"/>
    </xf>
    <xf numFmtId="0" fontId="17" fillId="19" borderId="252" applyNumberFormat="0" applyProtection="0">
      <alignment horizontal="left" vertical="top" indent="1"/>
    </xf>
    <xf numFmtId="4" fontId="25" fillId="22" borderId="253" applyNumberFormat="0" applyProtection="0">
      <alignment horizontal="left" vertical="center"/>
    </xf>
    <xf numFmtId="4" fontId="16" fillId="24"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7" fillId="33" borderId="253" applyNumberFormat="0" applyProtection="0">
      <alignment horizontal="left" vertical="center" indent="1"/>
    </xf>
    <xf numFmtId="4" fontId="16" fillId="34" borderId="253" applyNumberFormat="0" applyProtection="0">
      <alignment horizontal="left" vertical="center" indent="1"/>
    </xf>
    <xf numFmtId="4" fontId="16" fillId="36" borderId="252" applyNumberFormat="0" applyProtection="0">
      <alignment horizontal="right" vertical="center"/>
    </xf>
    <xf numFmtId="0" fontId="20" fillId="35" borderId="252" applyNumberFormat="0" applyProtection="0">
      <alignment horizontal="left" vertical="top" indent="1"/>
    </xf>
    <xf numFmtId="0" fontId="24" fillId="0" borderId="253" applyNumberFormat="0" applyProtection="0">
      <alignment horizontal="left" vertical="center" indent="2"/>
    </xf>
    <xf numFmtId="0" fontId="20" fillId="38" borderId="252" applyNumberFormat="0" applyProtection="0">
      <alignment horizontal="left" vertical="top" indent="1"/>
    </xf>
    <xf numFmtId="0" fontId="24" fillId="0" borderId="253" applyNumberFormat="0" applyProtection="0">
      <alignment horizontal="left" vertical="center" indent="2"/>
    </xf>
    <xf numFmtId="0" fontId="20" fillId="39" borderId="252" applyNumberFormat="0" applyProtection="0">
      <alignment horizontal="left" vertical="top" indent="1"/>
    </xf>
    <xf numFmtId="0" fontId="24" fillId="0" borderId="253" applyNumberFormat="0" applyProtection="0">
      <alignment horizontal="left" vertical="center" indent="2"/>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23" fillId="0" borderId="253" applyNumberFormat="0" applyProtection="0">
      <alignment horizontal="right" vertical="center" wrapText="1"/>
    </xf>
    <xf numFmtId="4" fontId="35" fillId="41" borderId="252" applyNumberFormat="0" applyProtection="0">
      <alignment horizontal="right" vertical="center"/>
    </xf>
    <xf numFmtId="0" fontId="25" fillId="43" borderId="253" applyNumberFormat="0" applyProtection="0">
      <alignment horizontal="center" vertical="center" wrapText="1"/>
    </xf>
    <xf numFmtId="0" fontId="25" fillId="44" borderId="253" applyNumberFormat="0" applyProtection="0">
      <alignment horizontal="center" vertical="top" wrapText="1"/>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0" fontId="20" fillId="83" borderId="253" applyNumberFormat="0">
      <protection locked="0"/>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5" fillId="22" borderId="253" applyNumberFormat="0" applyProtection="0">
      <alignment horizontal="left" vertical="center"/>
    </xf>
    <xf numFmtId="0" fontId="24" fillId="0" borderId="253" applyNumberFormat="0" applyProtection="0">
      <alignment horizontal="left" vertical="center" indent="2"/>
    </xf>
    <xf numFmtId="4" fontId="29" fillId="18" borderId="253" applyNumberFormat="0" applyProtection="0">
      <alignment horizontal="right" vertical="center" wrapText="1"/>
    </xf>
    <xf numFmtId="4" fontId="16" fillId="31" borderId="252" applyNumberFormat="0" applyProtection="0">
      <alignment horizontal="right" vertical="center"/>
    </xf>
    <xf numFmtId="0" fontId="20" fillId="39" borderId="252" applyNumberFormat="0" applyProtection="0">
      <alignment horizontal="left" vertical="top" indent="1"/>
    </xf>
    <xf numFmtId="0" fontId="20" fillId="83" borderId="253" applyNumberFormat="0">
      <protection locked="0"/>
    </xf>
    <xf numFmtId="4" fontId="25" fillId="22" borderId="253" applyNumberFormat="0" applyProtection="0">
      <alignment horizontal="left" vertical="center"/>
    </xf>
    <xf numFmtId="4" fontId="29" fillId="18" borderId="253" applyNumberFormat="0" applyProtection="0">
      <alignment horizontal="right" vertical="center" wrapText="1"/>
    </xf>
    <xf numFmtId="0" fontId="17" fillId="19" borderId="252" applyNumberFormat="0" applyProtection="0">
      <alignment horizontal="left" vertical="top" indent="1"/>
    </xf>
    <xf numFmtId="4" fontId="30" fillId="19" borderId="252" applyNumberFormat="0" applyProtection="0">
      <alignment vertical="center"/>
    </xf>
    <xf numFmtId="4" fontId="16" fillId="34" borderId="253" applyNumberFormat="0" applyProtection="0">
      <alignment horizontal="left" vertical="center" indent="1"/>
    </xf>
    <xf numFmtId="4" fontId="29" fillId="18" borderId="253" applyNumberFormat="0" applyProtection="0">
      <alignment horizontal="left" vertical="center" indent="1"/>
    </xf>
    <xf numFmtId="0" fontId="24" fillId="0" borderId="253" applyNumberFormat="0" applyProtection="0">
      <alignment horizontal="left" vertical="center" indent="2"/>
    </xf>
    <xf numFmtId="0" fontId="20" fillId="38" borderId="252" applyNumberFormat="0" applyProtection="0">
      <alignment horizontal="left" vertical="top" indent="1"/>
    </xf>
    <xf numFmtId="0" fontId="24" fillId="0" borderId="253" applyNumberFormat="0" applyProtection="0">
      <alignment horizontal="left" vertical="center" indent="2"/>
    </xf>
    <xf numFmtId="0" fontId="20" fillId="35" borderId="252" applyNumberFormat="0" applyProtection="0">
      <alignment horizontal="left" vertical="top" indent="1"/>
    </xf>
    <xf numFmtId="0" fontId="24" fillId="0" borderId="253" applyNumberFormat="0" applyProtection="0">
      <alignment horizontal="left" vertical="center" indent="2"/>
    </xf>
    <xf numFmtId="4" fontId="16" fillId="36" borderId="252" applyNumberFormat="0" applyProtection="0">
      <alignment horizontal="right" vertical="center"/>
    </xf>
    <xf numFmtId="4" fontId="16" fillId="34" borderId="253" applyNumberFormat="0" applyProtection="0">
      <alignment horizontal="left" vertical="center" indent="1"/>
    </xf>
    <xf numFmtId="4" fontId="17" fillId="33" borderId="253" applyNumberFormat="0" applyProtection="0">
      <alignment horizontal="left" vertical="center" indent="1"/>
    </xf>
    <xf numFmtId="4" fontId="16" fillId="32" borderId="252" applyNumberFormat="0" applyProtection="0">
      <alignment horizontal="right" vertical="center"/>
    </xf>
    <xf numFmtId="0" fontId="25" fillId="44" borderId="253" applyNumberFormat="0" applyProtection="0">
      <alignment horizontal="center" vertical="top" wrapText="1"/>
    </xf>
    <xf numFmtId="0" fontId="25" fillId="43" borderId="253" applyNumberFormat="0" applyProtection="0">
      <alignment horizontal="center" vertical="center" wrapText="1"/>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23" fillId="0" borderId="253" applyNumberFormat="0" applyProtection="0">
      <alignment horizontal="right" vertical="center" wrapText="1"/>
    </xf>
    <xf numFmtId="4" fontId="16" fillId="24" borderId="252" applyNumberFormat="0" applyProtection="0">
      <alignment horizontal="right" vertical="center"/>
    </xf>
    <xf numFmtId="4" fontId="29" fillId="18" borderId="253" applyNumberFormat="0" applyProtection="0">
      <alignment horizontal="right" vertical="center" wrapTex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4" fontId="29" fillId="18" borderId="253" applyNumberFormat="0" applyProtection="0">
      <alignment horizontal="left" vertical="center" indent="1"/>
    </xf>
    <xf numFmtId="4" fontId="17" fillId="33" borderId="253" applyNumberFormat="0" applyProtection="0">
      <alignment horizontal="left" vertical="center" indent="1"/>
    </xf>
    <xf numFmtId="4" fontId="30" fillId="19" borderId="252" applyNumberFormat="0" applyProtection="0">
      <alignment vertical="center"/>
    </xf>
    <xf numFmtId="0" fontId="17" fillId="19" borderId="252" applyNumberFormat="0" applyProtection="0">
      <alignment horizontal="left" vertical="top" indent="1"/>
    </xf>
    <xf numFmtId="4" fontId="16" fillId="24"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16" fillId="24" borderId="252" applyNumberFormat="0" applyProtection="0">
      <alignment horizontal="right" vertical="center"/>
    </xf>
    <xf numFmtId="4" fontId="30" fillId="19" borderId="252" applyNumberFormat="0" applyProtection="0">
      <alignmen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16" fillId="30" borderId="252" applyNumberFormat="0" applyProtection="0">
      <alignment horizontal="right" vertical="center"/>
    </xf>
    <xf numFmtId="4" fontId="16" fillId="32" borderId="252" applyNumberFormat="0" applyProtection="0">
      <alignment horizontal="right" vertical="center"/>
    </xf>
    <xf numFmtId="4" fontId="16" fillId="29" borderId="252" applyNumberFormat="0" applyProtection="0">
      <alignment horizontal="right" vertical="center"/>
    </xf>
    <xf numFmtId="4" fontId="16" fillId="25" borderId="252" applyNumberFormat="0" applyProtection="0">
      <alignment horizontal="right" vertical="center"/>
    </xf>
    <xf numFmtId="4" fontId="16" fillId="27" borderId="252" applyNumberFormat="0" applyProtection="0">
      <alignment horizontal="right" vertical="center"/>
    </xf>
    <xf numFmtId="0" fontId="17" fillId="19" borderId="252" applyNumberFormat="0" applyProtection="0">
      <alignment horizontal="left" vertical="top" indent="1"/>
    </xf>
    <xf numFmtId="4" fontId="16" fillId="28" borderId="252" applyNumberFormat="0" applyProtection="0">
      <alignment horizontal="right" vertical="center"/>
    </xf>
    <xf numFmtId="4" fontId="16" fillId="31" borderId="252" applyNumberFormat="0" applyProtection="0">
      <alignment horizontal="right" vertical="center"/>
    </xf>
    <xf numFmtId="4" fontId="16" fillId="26" borderId="252" applyNumberFormat="0" applyProtection="0">
      <alignment horizontal="right" vertical="center"/>
    </xf>
    <xf numFmtId="4" fontId="30" fillId="19" borderId="252" applyNumberFormat="0" applyProtection="0">
      <alignment vertical="center"/>
    </xf>
    <xf numFmtId="4" fontId="29" fillId="18" borderId="253" applyNumberFormat="0" applyProtection="0">
      <alignment horizontal="left" vertical="center" indent="1"/>
    </xf>
    <xf numFmtId="0" fontId="17" fillId="19" borderId="252" applyNumberFormat="0" applyProtection="0">
      <alignment horizontal="left" vertical="top" indent="1"/>
    </xf>
    <xf numFmtId="4" fontId="25" fillId="22" borderId="253" applyNumberFormat="0" applyProtection="0">
      <alignment horizontal="left" vertical="center"/>
    </xf>
    <xf numFmtId="4" fontId="16" fillId="24"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7" fillId="33" borderId="253" applyNumberFormat="0" applyProtection="0">
      <alignment horizontal="left" vertical="center" indent="1"/>
    </xf>
    <xf numFmtId="4" fontId="16" fillId="34" borderId="253" applyNumberFormat="0" applyProtection="0">
      <alignment horizontal="left" vertical="center" indent="1"/>
    </xf>
    <xf numFmtId="4" fontId="16" fillId="36" borderId="252" applyNumberFormat="0" applyProtection="0">
      <alignment horizontal="right" vertical="center"/>
    </xf>
    <xf numFmtId="0" fontId="24" fillId="0" borderId="253" applyNumberFormat="0" applyProtection="0">
      <alignment horizontal="left" vertical="center" indent="2"/>
    </xf>
    <xf numFmtId="0" fontId="20" fillId="35" borderId="252" applyNumberFormat="0" applyProtection="0">
      <alignment horizontal="left" vertical="top" indent="1"/>
    </xf>
    <xf numFmtId="0" fontId="24" fillId="0" borderId="253" applyNumberFormat="0" applyProtection="0">
      <alignment horizontal="left" vertical="center" indent="2"/>
    </xf>
    <xf numFmtId="0" fontId="20" fillId="38" borderId="252" applyNumberFormat="0" applyProtection="0">
      <alignment horizontal="left" vertical="top" indent="1"/>
    </xf>
    <xf numFmtId="0" fontId="24" fillId="0" borderId="253" applyNumberFormat="0" applyProtection="0">
      <alignment horizontal="left" vertical="center" indent="2"/>
    </xf>
    <xf numFmtId="0" fontId="20" fillId="39" borderId="252" applyNumberFormat="0" applyProtection="0">
      <alignment horizontal="left" vertical="top" indent="1"/>
    </xf>
    <xf numFmtId="0" fontId="24" fillId="0" borderId="253" applyNumberFormat="0" applyProtection="0">
      <alignment horizontal="left" vertical="center" indent="2"/>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23" fillId="0" borderId="253" applyNumberFormat="0" applyProtection="0">
      <alignment horizontal="right" vertical="center" wrapText="1"/>
    </xf>
    <xf numFmtId="4" fontId="35" fillId="41" borderId="252" applyNumberFormat="0" applyProtection="0">
      <alignment horizontal="right" vertical="center"/>
    </xf>
    <xf numFmtId="0" fontId="25" fillId="43" borderId="253" applyNumberFormat="0" applyProtection="0">
      <alignment horizontal="center" vertical="center" wrapText="1"/>
    </xf>
    <xf numFmtId="0" fontId="25" fillId="44" borderId="253" applyNumberFormat="0" applyProtection="0">
      <alignment horizontal="center" vertical="top" wrapText="1"/>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0" fontId="20" fillId="83" borderId="253" applyNumberFormat="0">
      <protection locked="0"/>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16" fillId="24" borderId="252" applyNumberFormat="0" applyProtection="0">
      <alignment horizontal="right" vertical="center"/>
    </xf>
    <xf numFmtId="4" fontId="30" fillId="19" borderId="252" applyNumberFormat="0" applyProtection="0">
      <alignmen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16" fillId="30" borderId="252" applyNumberFormat="0" applyProtection="0">
      <alignment horizontal="right" vertical="center"/>
    </xf>
    <xf numFmtId="4" fontId="16" fillId="32" borderId="252" applyNumberFormat="0" applyProtection="0">
      <alignment horizontal="right" vertical="center"/>
    </xf>
    <xf numFmtId="4" fontId="16" fillId="29" borderId="252" applyNumberFormat="0" applyProtection="0">
      <alignment horizontal="right" vertical="center"/>
    </xf>
    <xf numFmtId="4" fontId="16" fillId="25" borderId="252" applyNumberFormat="0" applyProtection="0">
      <alignment horizontal="right" vertical="center"/>
    </xf>
    <xf numFmtId="4" fontId="16" fillId="27" borderId="252" applyNumberFormat="0" applyProtection="0">
      <alignment horizontal="right" vertical="center"/>
    </xf>
    <xf numFmtId="0" fontId="17" fillId="19" borderId="252" applyNumberFormat="0" applyProtection="0">
      <alignment horizontal="left" vertical="top" indent="1"/>
    </xf>
    <xf numFmtId="4" fontId="16" fillId="28" borderId="252" applyNumberFormat="0" applyProtection="0">
      <alignment horizontal="right" vertical="center"/>
    </xf>
    <xf numFmtId="4" fontId="16" fillId="31" borderId="252" applyNumberFormat="0" applyProtection="0">
      <alignment horizontal="right" vertical="center"/>
    </xf>
    <xf numFmtId="4" fontId="16" fillId="26" borderId="252" applyNumberFormat="0" applyProtection="0">
      <alignment horizontal="right" vertical="center"/>
    </xf>
    <xf numFmtId="4" fontId="30" fillId="19" borderId="252" applyNumberFormat="0" applyProtection="0">
      <alignment vertical="center"/>
    </xf>
    <xf numFmtId="0" fontId="17" fillId="19" borderId="252" applyNumberFormat="0" applyProtection="0">
      <alignment horizontal="left" vertical="top" indent="1"/>
    </xf>
    <xf numFmtId="4" fontId="16" fillId="24"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16" fillId="24" borderId="252" applyNumberFormat="0" applyProtection="0">
      <alignment horizontal="right" vertical="center"/>
    </xf>
    <xf numFmtId="4" fontId="30" fillId="19" borderId="252" applyNumberFormat="0" applyProtection="0">
      <alignmen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16" fillId="30" borderId="252" applyNumberFormat="0" applyProtection="0">
      <alignment horizontal="right" vertical="center"/>
    </xf>
    <xf numFmtId="4" fontId="16" fillId="32" borderId="252" applyNumberFormat="0" applyProtection="0">
      <alignment horizontal="right" vertical="center"/>
    </xf>
    <xf numFmtId="4" fontId="16" fillId="29" borderId="252" applyNumberFormat="0" applyProtection="0">
      <alignment horizontal="right" vertical="center"/>
    </xf>
    <xf numFmtId="4" fontId="16" fillId="25" borderId="252" applyNumberFormat="0" applyProtection="0">
      <alignment horizontal="right" vertical="center"/>
    </xf>
    <xf numFmtId="4" fontId="16" fillId="27" borderId="252" applyNumberFormat="0" applyProtection="0">
      <alignment horizontal="right" vertical="center"/>
    </xf>
    <xf numFmtId="0" fontId="17" fillId="19" borderId="252" applyNumberFormat="0" applyProtection="0">
      <alignment horizontal="left" vertical="top" indent="1"/>
    </xf>
    <xf numFmtId="4" fontId="16" fillId="28" borderId="252" applyNumberFormat="0" applyProtection="0">
      <alignment horizontal="right" vertical="center"/>
    </xf>
    <xf numFmtId="4" fontId="16" fillId="31" borderId="252" applyNumberFormat="0" applyProtection="0">
      <alignment horizontal="right" vertical="center"/>
    </xf>
    <xf numFmtId="4" fontId="16" fillId="26" borderId="252" applyNumberFormat="0" applyProtection="0">
      <alignment horizontal="right" vertical="center"/>
    </xf>
    <xf numFmtId="0" fontId="24" fillId="0" borderId="253" applyNumberFormat="0" applyProtection="0">
      <alignment horizontal="left" vertical="center" indent="2"/>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23" fillId="0" borderId="253" applyNumberFormat="0" applyProtection="0">
      <alignment horizontal="right" vertical="center" wrapText="1"/>
    </xf>
    <xf numFmtId="4" fontId="35" fillId="41" borderId="252" applyNumberFormat="0" applyProtection="0">
      <alignment horizontal="right" vertical="center"/>
    </xf>
    <xf numFmtId="0" fontId="25" fillId="43" borderId="253" applyNumberFormat="0" applyProtection="0">
      <alignment horizontal="center" vertical="center" wrapText="1"/>
    </xf>
    <xf numFmtId="0" fontId="25" fillId="44" borderId="253" applyNumberFormat="0" applyProtection="0">
      <alignment horizontal="center" vertical="top" wrapText="1"/>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0" fontId="20" fillId="83" borderId="253" applyNumberFormat="0">
      <protection locked="0"/>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16" fillId="24" borderId="252" applyNumberFormat="0" applyProtection="0">
      <alignment horizontal="right" vertical="center"/>
    </xf>
    <xf numFmtId="4" fontId="30" fillId="19" borderId="252" applyNumberFormat="0" applyProtection="0">
      <alignmen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16" fillId="30" borderId="252" applyNumberFormat="0" applyProtection="0">
      <alignment horizontal="right" vertical="center"/>
    </xf>
    <xf numFmtId="4" fontId="16" fillId="32" borderId="252" applyNumberFormat="0" applyProtection="0">
      <alignment horizontal="right" vertical="center"/>
    </xf>
    <xf numFmtId="4" fontId="16" fillId="29" borderId="252" applyNumberFormat="0" applyProtection="0">
      <alignment horizontal="right" vertical="center"/>
    </xf>
    <xf numFmtId="4" fontId="16" fillId="25" borderId="252" applyNumberFormat="0" applyProtection="0">
      <alignment horizontal="right" vertical="center"/>
    </xf>
    <xf numFmtId="4" fontId="16" fillId="27" borderId="252" applyNumberFormat="0" applyProtection="0">
      <alignment horizontal="right" vertical="center"/>
    </xf>
    <xf numFmtId="0" fontId="17" fillId="19" borderId="252" applyNumberFormat="0" applyProtection="0">
      <alignment horizontal="left" vertical="top" indent="1"/>
    </xf>
    <xf numFmtId="4" fontId="16" fillId="28" borderId="252" applyNumberFormat="0" applyProtection="0">
      <alignment horizontal="right" vertical="center"/>
    </xf>
    <xf numFmtId="4" fontId="16" fillId="31" borderId="252" applyNumberFormat="0" applyProtection="0">
      <alignment horizontal="right" vertical="center"/>
    </xf>
    <xf numFmtId="4" fontId="16" fillId="26" borderId="252" applyNumberFormat="0" applyProtection="0">
      <alignment horizontal="right" vertical="center"/>
    </xf>
    <xf numFmtId="4" fontId="23" fillId="0" borderId="253" applyNumberFormat="0" applyProtection="0">
      <alignment horizontal="left" vertical="center" indent="1"/>
    </xf>
    <xf numFmtId="0" fontId="20" fillId="39" borderId="268" applyNumberFormat="0" applyProtection="0">
      <alignment horizontal="left" vertical="top" indent="1"/>
    </xf>
    <xf numFmtId="0" fontId="20" fillId="83" borderId="267" applyNumberFormat="0">
      <protection locked="0"/>
    </xf>
    <xf numFmtId="0" fontId="16" fillId="40" borderId="268" applyNumberFormat="0" applyProtection="0">
      <alignment horizontal="left" vertical="top" indent="1"/>
    </xf>
    <xf numFmtId="4" fontId="35" fillId="40" borderId="268" applyNumberFormat="0" applyProtection="0">
      <alignment vertical="center"/>
    </xf>
    <xf numFmtId="4" fontId="29" fillId="18" borderId="253" applyNumberFormat="0" applyProtection="0">
      <alignment horizontal="right" vertical="center" wrapText="1"/>
    </xf>
    <xf numFmtId="4" fontId="30" fillId="19" borderId="252" applyNumberFormat="0" applyProtection="0">
      <alignment vertical="center"/>
    </xf>
    <xf numFmtId="4" fontId="29" fillId="18" borderId="253" applyNumberFormat="0" applyProtection="0">
      <alignment horizontal="left" vertical="center" indent="1"/>
    </xf>
    <xf numFmtId="0" fontId="17" fillId="19" borderId="252" applyNumberFormat="0" applyProtection="0">
      <alignment horizontal="left" vertical="top" indent="1"/>
    </xf>
    <xf numFmtId="4" fontId="25" fillId="22" borderId="253" applyNumberFormat="0" applyProtection="0">
      <alignment horizontal="left" vertical="center"/>
    </xf>
    <xf numFmtId="4" fontId="16" fillId="24"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7" fillId="33" borderId="253" applyNumberFormat="0" applyProtection="0">
      <alignment horizontal="left" vertical="center" indent="1"/>
    </xf>
    <xf numFmtId="4" fontId="16" fillId="34" borderId="253" applyNumberFormat="0" applyProtection="0">
      <alignment horizontal="left" vertical="center" indent="1"/>
    </xf>
    <xf numFmtId="4" fontId="16" fillId="36" borderId="252" applyNumberFormat="0" applyProtection="0">
      <alignment horizontal="right" vertical="center"/>
    </xf>
    <xf numFmtId="0" fontId="24" fillId="0" borderId="253" applyNumberFormat="0" applyProtection="0">
      <alignment horizontal="left" vertical="center" indent="2"/>
    </xf>
    <xf numFmtId="0" fontId="20" fillId="35" borderId="252" applyNumberFormat="0" applyProtection="0">
      <alignment horizontal="left" vertical="top" indent="1"/>
    </xf>
    <xf numFmtId="0" fontId="24" fillId="0" borderId="253" applyNumberFormat="0" applyProtection="0">
      <alignment horizontal="left" vertical="center" indent="2"/>
    </xf>
    <xf numFmtId="0" fontId="20" fillId="38" borderId="252" applyNumberFormat="0" applyProtection="0">
      <alignment horizontal="left" vertical="top" indent="1"/>
    </xf>
    <xf numFmtId="0" fontId="24" fillId="0" borderId="253" applyNumberFormat="0" applyProtection="0">
      <alignment horizontal="left" vertical="center" indent="2"/>
    </xf>
    <xf numFmtId="0" fontId="20" fillId="39" borderId="252" applyNumberFormat="0" applyProtection="0">
      <alignment horizontal="left" vertical="top" indent="1"/>
    </xf>
    <xf numFmtId="0" fontId="24" fillId="0" borderId="253" applyNumberFormat="0" applyProtection="0">
      <alignment horizontal="left" vertical="center" indent="2"/>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23" fillId="0" borderId="253" applyNumberFormat="0" applyProtection="0">
      <alignment horizontal="right" vertical="center" wrapText="1"/>
    </xf>
    <xf numFmtId="4" fontId="35" fillId="41" borderId="252" applyNumberFormat="0" applyProtection="0">
      <alignment horizontal="right" vertical="center"/>
    </xf>
    <xf numFmtId="0" fontId="25" fillId="43" borderId="253" applyNumberFormat="0" applyProtection="0">
      <alignment horizontal="center" vertical="center" wrapText="1"/>
    </xf>
    <xf numFmtId="0" fontId="25" fillId="44" borderId="253" applyNumberFormat="0" applyProtection="0">
      <alignment horizontal="center" vertical="top" wrapText="1"/>
    </xf>
    <xf numFmtId="4" fontId="44" fillId="41" borderId="252" applyNumberFormat="0" applyProtection="0">
      <alignment horizontal="right" vertical="center"/>
    </xf>
    <xf numFmtId="0" fontId="20" fillId="83" borderId="253" applyNumberFormat="0">
      <protection locked="0"/>
    </xf>
    <xf numFmtId="4" fontId="29" fillId="18" borderId="253" applyNumberFormat="0" applyProtection="0">
      <alignment horizontal="right" vertical="center" wrapText="1"/>
    </xf>
    <xf numFmtId="4" fontId="30" fillId="19" borderId="252" applyNumberFormat="0" applyProtection="0">
      <alignment vertical="center"/>
    </xf>
    <xf numFmtId="4" fontId="29" fillId="18" borderId="253" applyNumberFormat="0" applyProtection="0">
      <alignment horizontal="left" vertical="center" indent="1"/>
    </xf>
    <xf numFmtId="0" fontId="17" fillId="19" borderId="252" applyNumberFormat="0" applyProtection="0">
      <alignment horizontal="left" vertical="top" indent="1"/>
    </xf>
    <xf numFmtId="4" fontId="25" fillId="22" borderId="253" applyNumberFormat="0" applyProtection="0">
      <alignment horizontal="left" vertical="center"/>
    </xf>
    <xf numFmtId="4" fontId="16" fillId="24"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7" fillId="33" borderId="253" applyNumberFormat="0" applyProtection="0">
      <alignment horizontal="left" vertical="center" indent="1"/>
    </xf>
    <xf numFmtId="4" fontId="16" fillId="34" borderId="253" applyNumberFormat="0" applyProtection="0">
      <alignment horizontal="left" vertical="center" indent="1"/>
    </xf>
    <xf numFmtId="4" fontId="16" fillId="36" borderId="252" applyNumberFormat="0" applyProtection="0">
      <alignment horizontal="right" vertical="center"/>
    </xf>
    <xf numFmtId="0" fontId="24" fillId="0" borderId="253" applyNumberFormat="0" applyProtection="0">
      <alignment horizontal="left" vertical="center" indent="2"/>
    </xf>
    <xf numFmtId="0" fontId="20" fillId="35" borderId="252" applyNumberFormat="0" applyProtection="0">
      <alignment horizontal="left" vertical="top" indent="1"/>
    </xf>
    <xf numFmtId="0" fontId="24" fillId="0" borderId="253" applyNumberFormat="0" applyProtection="0">
      <alignment horizontal="left" vertical="center" indent="2"/>
    </xf>
    <xf numFmtId="0" fontId="20" fillId="38" borderId="252" applyNumberFormat="0" applyProtection="0">
      <alignment horizontal="left" vertical="top" indent="1"/>
    </xf>
    <xf numFmtId="0" fontId="24" fillId="0" borderId="253" applyNumberFormat="0" applyProtection="0">
      <alignment horizontal="left" vertical="center" indent="2"/>
    </xf>
    <xf numFmtId="0" fontId="20" fillId="39" borderId="252" applyNumberFormat="0" applyProtection="0">
      <alignment horizontal="left" vertical="top" indent="1"/>
    </xf>
    <xf numFmtId="0" fontId="24" fillId="0" borderId="253" applyNumberFormat="0" applyProtection="0">
      <alignment horizontal="left" vertical="center" indent="2"/>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23" fillId="0" borderId="253" applyNumberFormat="0" applyProtection="0">
      <alignment horizontal="right" vertical="center" wrapText="1"/>
    </xf>
    <xf numFmtId="4" fontId="35" fillId="41" borderId="252" applyNumberFormat="0" applyProtection="0">
      <alignment horizontal="right" vertical="center"/>
    </xf>
    <xf numFmtId="0" fontId="25" fillId="43" borderId="253" applyNumberFormat="0" applyProtection="0">
      <alignment horizontal="center" vertical="center" wrapText="1"/>
    </xf>
    <xf numFmtId="0" fontId="25" fillId="44" borderId="253" applyNumberFormat="0" applyProtection="0">
      <alignment horizontal="center" vertical="top" wrapText="1"/>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0" fontId="20" fillId="83" borderId="253" applyNumberFormat="0">
      <protection locked="0"/>
    </xf>
    <xf numFmtId="4" fontId="25" fillId="22" borderId="253" applyNumberFormat="0" applyProtection="0">
      <alignment horizontal="left" vertical="center"/>
    </xf>
    <xf numFmtId="0" fontId="24" fillId="0" borderId="253" applyNumberFormat="0" applyProtection="0">
      <alignment horizontal="left" vertical="center" indent="2"/>
    </xf>
    <xf numFmtId="4" fontId="29" fillId="18" borderId="253" applyNumberFormat="0" applyProtection="0">
      <alignment horizontal="right" vertical="center" wrapText="1"/>
    </xf>
    <xf numFmtId="4" fontId="16" fillId="31" borderId="252" applyNumberFormat="0" applyProtection="0">
      <alignment horizontal="right" vertical="center"/>
    </xf>
    <xf numFmtId="0" fontId="20" fillId="39" borderId="252" applyNumberFormat="0" applyProtection="0">
      <alignment horizontal="left" vertical="top" indent="1"/>
    </xf>
    <xf numFmtId="0" fontId="20" fillId="83" borderId="253" applyNumberFormat="0">
      <protection locked="0"/>
    </xf>
    <xf numFmtId="4" fontId="25" fillId="22" borderId="253" applyNumberFormat="0" applyProtection="0">
      <alignment horizontal="left" vertical="center"/>
    </xf>
    <xf numFmtId="4" fontId="29" fillId="18" borderId="253" applyNumberFormat="0" applyProtection="0">
      <alignment horizontal="right" vertical="center" wrapText="1"/>
    </xf>
    <xf numFmtId="0" fontId="17" fillId="19" borderId="252" applyNumberFormat="0" applyProtection="0">
      <alignment horizontal="left" vertical="top" indent="1"/>
    </xf>
    <xf numFmtId="4" fontId="30" fillId="19" borderId="252" applyNumberFormat="0" applyProtection="0">
      <alignment vertical="center"/>
    </xf>
    <xf numFmtId="4" fontId="16" fillId="34" borderId="253" applyNumberFormat="0" applyProtection="0">
      <alignment horizontal="left" vertical="center" indent="1"/>
    </xf>
    <xf numFmtId="4" fontId="29" fillId="18" borderId="253" applyNumberFormat="0" applyProtection="0">
      <alignment horizontal="left" vertical="center" indent="1"/>
    </xf>
    <xf numFmtId="0" fontId="24" fillId="0" borderId="253" applyNumberFormat="0" applyProtection="0">
      <alignment horizontal="left" vertical="center" indent="2"/>
    </xf>
    <xf numFmtId="0" fontId="20" fillId="38" borderId="252" applyNumberFormat="0" applyProtection="0">
      <alignment horizontal="left" vertical="top" indent="1"/>
    </xf>
    <xf numFmtId="0" fontId="24" fillId="0" borderId="253" applyNumberFormat="0" applyProtection="0">
      <alignment horizontal="left" vertical="center" indent="2"/>
    </xf>
    <xf numFmtId="0" fontId="20" fillId="35" borderId="252" applyNumberFormat="0" applyProtection="0">
      <alignment horizontal="left" vertical="top" indent="1"/>
    </xf>
    <xf numFmtId="0" fontId="24" fillId="0" borderId="253" applyNumberFormat="0" applyProtection="0">
      <alignment horizontal="left" vertical="center" indent="2"/>
    </xf>
    <xf numFmtId="4" fontId="16" fillId="36" borderId="252" applyNumberFormat="0" applyProtection="0">
      <alignment horizontal="right" vertical="center"/>
    </xf>
    <xf numFmtId="4" fontId="16" fillId="34" borderId="253" applyNumberFormat="0" applyProtection="0">
      <alignment horizontal="left" vertical="center" indent="1"/>
    </xf>
    <xf numFmtId="4" fontId="17" fillId="33" borderId="253" applyNumberFormat="0" applyProtection="0">
      <alignment horizontal="left" vertical="center" indent="1"/>
    </xf>
    <xf numFmtId="4" fontId="16" fillId="32" borderId="252" applyNumberFormat="0" applyProtection="0">
      <alignment horizontal="right" vertical="center"/>
    </xf>
    <xf numFmtId="0" fontId="25" fillId="44" borderId="253" applyNumberFormat="0" applyProtection="0">
      <alignment horizontal="center" vertical="top" wrapText="1"/>
    </xf>
    <xf numFmtId="0" fontId="25" fillId="43" borderId="253" applyNumberFormat="0" applyProtection="0">
      <alignment horizontal="center" vertical="center" wrapText="1"/>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23" fillId="0" borderId="253" applyNumberFormat="0" applyProtection="0">
      <alignment horizontal="right" vertical="center" wrapText="1"/>
    </xf>
    <xf numFmtId="4" fontId="16" fillId="24" borderId="252" applyNumberFormat="0" applyProtection="0">
      <alignment horizontal="right" vertical="center"/>
    </xf>
    <xf numFmtId="4" fontId="29" fillId="18" borderId="253" applyNumberFormat="0" applyProtection="0">
      <alignment horizontal="right" vertical="center" wrapTex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4" fontId="29" fillId="18" borderId="253" applyNumberFormat="0" applyProtection="0">
      <alignment horizontal="left" vertical="center" indent="1"/>
    </xf>
    <xf numFmtId="4" fontId="17" fillId="33" borderId="253" applyNumberFormat="0" applyProtection="0">
      <alignment horizontal="left" vertical="center" indent="1"/>
    </xf>
    <xf numFmtId="4" fontId="30" fillId="19" borderId="252" applyNumberFormat="0" applyProtection="0">
      <alignment vertical="center"/>
    </xf>
    <xf numFmtId="0" fontId="17" fillId="19" borderId="252" applyNumberFormat="0" applyProtection="0">
      <alignment horizontal="left" vertical="top" indent="1"/>
    </xf>
    <xf numFmtId="4" fontId="16" fillId="24"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30" fillId="19" borderId="252" applyNumberFormat="0" applyProtection="0">
      <alignment vertical="center"/>
    </xf>
    <xf numFmtId="4" fontId="29" fillId="18" borderId="253" applyNumberFormat="0" applyProtection="0">
      <alignment horizontal="left" vertical="center" indent="1"/>
    </xf>
    <xf numFmtId="0" fontId="17" fillId="19" borderId="252" applyNumberFormat="0" applyProtection="0">
      <alignment horizontal="left" vertical="top" indent="1"/>
    </xf>
    <xf numFmtId="4" fontId="25" fillId="22" borderId="253" applyNumberFormat="0" applyProtection="0">
      <alignment horizontal="left" vertical="center"/>
    </xf>
    <xf numFmtId="4" fontId="16" fillId="24"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7" fillId="33" borderId="253" applyNumberFormat="0" applyProtection="0">
      <alignment horizontal="left" vertical="center" indent="1"/>
    </xf>
    <xf numFmtId="4" fontId="16" fillId="34" borderId="253" applyNumberFormat="0" applyProtection="0">
      <alignment horizontal="left" vertical="center" indent="1"/>
    </xf>
    <xf numFmtId="4" fontId="16" fillId="36" borderId="252" applyNumberFormat="0" applyProtection="0">
      <alignment horizontal="right" vertical="center"/>
    </xf>
    <xf numFmtId="0" fontId="24" fillId="0" borderId="253" applyNumberFormat="0" applyProtection="0">
      <alignment horizontal="left" vertical="center" indent="2"/>
    </xf>
    <xf numFmtId="0" fontId="20" fillId="35" borderId="252" applyNumberFormat="0" applyProtection="0">
      <alignment horizontal="left" vertical="top" indent="1"/>
    </xf>
    <xf numFmtId="0" fontId="24" fillId="0" borderId="253" applyNumberFormat="0" applyProtection="0">
      <alignment horizontal="left" vertical="center" indent="2"/>
    </xf>
    <xf numFmtId="0" fontId="20" fillId="38" borderId="252" applyNumberFormat="0" applyProtection="0">
      <alignment horizontal="left" vertical="top" indent="1"/>
    </xf>
    <xf numFmtId="0" fontId="24" fillId="0" borderId="253" applyNumberFormat="0" applyProtection="0">
      <alignment horizontal="left" vertical="center" indent="2"/>
    </xf>
    <xf numFmtId="0" fontId="20" fillId="39" borderId="252" applyNumberFormat="0" applyProtection="0">
      <alignment horizontal="left" vertical="top" indent="1"/>
    </xf>
    <xf numFmtId="0" fontId="24" fillId="0" borderId="253" applyNumberFormat="0" applyProtection="0">
      <alignment horizontal="left" vertical="center" indent="2"/>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23" fillId="0" borderId="253" applyNumberFormat="0" applyProtection="0">
      <alignment horizontal="right" vertical="center" wrapText="1"/>
    </xf>
    <xf numFmtId="4" fontId="35" fillId="41" borderId="252" applyNumberFormat="0" applyProtection="0">
      <alignment horizontal="right" vertical="center"/>
    </xf>
    <xf numFmtId="0" fontId="25" fillId="43" borderId="253" applyNumberFormat="0" applyProtection="0">
      <alignment horizontal="center" vertical="center" wrapText="1"/>
    </xf>
    <xf numFmtId="0" fontId="25" fillId="44" borderId="253" applyNumberFormat="0" applyProtection="0">
      <alignment horizontal="center" vertical="top" wrapText="1"/>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0" fontId="20" fillId="83" borderId="253" applyNumberFormat="0">
      <protection locked="0"/>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16" fillId="24" borderId="252" applyNumberFormat="0" applyProtection="0">
      <alignment horizontal="right" vertical="center"/>
    </xf>
    <xf numFmtId="4" fontId="30" fillId="19" borderId="252" applyNumberFormat="0" applyProtection="0">
      <alignmen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16" fillId="30" borderId="252" applyNumberFormat="0" applyProtection="0">
      <alignment horizontal="right" vertical="center"/>
    </xf>
    <xf numFmtId="4" fontId="16" fillId="32" borderId="252" applyNumberFormat="0" applyProtection="0">
      <alignment horizontal="right" vertical="center"/>
    </xf>
    <xf numFmtId="4" fontId="16" fillId="29" borderId="252" applyNumberFormat="0" applyProtection="0">
      <alignment horizontal="right" vertical="center"/>
    </xf>
    <xf numFmtId="4" fontId="16" fillId="25" borderId="252" applyNumberFormat="0" applyProtection="0">
      <alignment horizontal="right" vertical="center"/>
    </xf>
    <xf numFmtId="4" fontId="16" fillId="27" borderId="252" applyNumberFormat="0" applyProtection="0">
      <alignment horizontal="right" vertical="center"/>
    </xf>
    <xf numFmtId="0" fontId="17" fillId="19" borderId="252" applyNumberFormat="0" applyProtection="0">
      <alignment horizontal="left" vertical="top" indent="1"/>
    </xf>
    <xf numFmtId="4" fontId="16" fillId="28" borderId="252" applyNumberFormat="0" applyProtection="0">
      <alignment horizontal="right" vertical="center"/>
    </xf>
    <xf numFmtId="4" fontId="16" fillId="31" borderId="252" applyNumberFormat="0" applyProtection="0">
      <alignment horizontal="right" vertical="center"/>
    </xf>
    <xf numFmtId="4" fontId="16" fillId="26" borderId="252" applyNumberFormat="0" applyProtection="0">
      <alignment horizontal="right" vertical="center"/>
    </xf>
    <xf numFmtId="4" fontId="30" fillId="19" borderId="252" applyNumberFormat="0" applyProtection="0">
      <alignment vertical="center"/>
    </xf>
    <xf numFmtId="0" fontId="17" fillId="19" borderId="252" applyNumberFormat="0" applyProtection="0">
      <alignment horizontal="left" vertical="top" indent="1"/>
    </xf>
    <xf numFmtId="4" fontId="16" fillId="24" borderId="252" applyNumberFormat="0" applyProtection="0">
      <alignment horizontal="right" vertical="center"/>
    </xf>
    <xf numFmtId="4" fontId="16" fillId="25" borderId="252" applyNumberFormat="0" applyProtection="0">
      <alignment horizontal="right" vertical="center"/>
    </xf>
    <xf numFmtId="4" fontId="16" fillId="26" borderId="252" applyNumberFormat="0" applyProtection="0">
      <alignment horizontal="right" vertical="center"/>
    </xf>
    <xf numFmtId="4" fontId="16" fillId="27" borderId="252" applyNumberFormat="0" applyProtection="0">
      <alignment horizontal="right" vertical="center"/>
    </xf>
    <xf numFmtId="4" fontId="16" fillId="28" borderId="252" applyNumberFormat="0" applyProtection="0">
      <alignment horizontal="right" vertical="center"/>
    </xf>
    <xf numFmtId="4" fontId="16" fillId="29" borderId="252" applyNumberFormat="0" applyProtection="0">
      <alignment horizontal="right" vertical="center"/>
    </xf>
    <xf numFmtId="4" fontId="16" fillId="30" borderId="252" applyNumberFormat="0" applyProtection="0">
      <alignment horizontal="right" vertical="center"/>
    </xf>
    <xf numFmtId="4" fontId="16" fillId="31" borderId="252" applyNumberFormat="0" applyProtection="0">
      <alignment horizontal="right" vertical="center"/>
    </xf>
    <xf numFmtId="4" fontId="16" fillId="32" borderId="252" applyNumberFormat="0" applyProtection="0">
      <alignment horizontal="righ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16" fillId="24" borderId="252" applyNumberFormat="0" applyProtection="0">
      <alignment horizontal="right" vertical="center"/>
    </xf>
    <xf numFmtId="4" fontId="30" fillId="19" borderId="252" applyNumberFormat="0" applyProtection="0">
      <alignmen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16" fillId="30" borderId="252" applyNumberFormat="0" applyProtection="0">
      <alignment horizontal="right" vertical="center"/>
    </xf>
    <xf numFmtId="4" fontId="16" fillId="32" borderId="252" applyNumberFormat="0" applyProtection="0">
      <alignment horizontal="right" vertical="center"/>
    </xf>
    <xf numFmtId="4" fontId="16" fillId="29" borderId="252" applyNumberFormat="0" applyProtection="0">
      <alignment horizontal="right" vertical="center"/>
    </xf>
    <xf numFmtId="4" fontId="16" fillId="25" borderId="252" applyNumberFormat="0" applyProtection="0">
      <alignment horizontal="right" vertical="center"/>
    </xf>
    <xf numFmtId="4" fontId="16" fillId="27" borderId="252" applyNumberFormat="0" applyProtection="0">
      <alignment horizontal="right" vertical="center"/>
    </xf>
    <xf numFmtId="0" fontId="17" fillId="19" borderId="252" applyNumberFormat="0" applyProtection="0">
      <alignment horizontal="left" vertical="top" indent="1"/>
    </xf>
    <xf numFmtId="4" fontId="16" fillId="28" borderId="252" applyNumberFormat="0" applyProtection="0">
      <alignment horizontal="right" vertical="center"/>
    </xf>
    <xf numFmtId="4" fontId="16" fillId="31" borderId="252" applyNumberFormat="0" applyProtection="0">
      <alignment horizontal="right" vertical="center"/>
    </xf>
    <xf numFmtId="4" fontId="16" fillId="26" borderId="252" applyNumberFormat="0" applyProtection="0">
      <alignment horizontal="right" vertical="center"/>
    </xf>
    <xf numFmtId="0" fontId="24" fillId="0" borderId="253" applyNumberFormat="0" applyProtection="0">
      <alignment horizontal="left" vertical="center" indent="2"/>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23" fillId="0" borderId="253" applyNumberFormat="0" applyProtection="0">
      <alignment horizontal="right" vertical="center" wrapText="1"/>
    </xf>
    <xf numFmtId="4" fontId="35" fillId="41" borderId="252" applyNumberFormat="0" applyProtection="0">
      <alignment horizontal="right" vertical="center"/>
    </xf>
    <xf numFmtId="0" fontId="25" fillId="43" borderId="253" applyNumberFormat="0" applyProtection="0">
      <alignment horizontal="center" vertical="center" wrapText="1"/>
    </xf>
    <xf numFmtId="0" fontId="25" fillId="44" borderId="253" applyNumberFormat="0" applyProtection="0">
      <alignment horizontal="center" vertical="top" wrapText="1"/>
    </xf>
    <xf numFmtId="4" fontId="44" fillId="41" borderId="252" applyNumberFormat="0" applyProtection="0">
      <alignment horizontal="right" vertical="center"/>
    </xf>
    <xf numFmtId="4" fontId="44" fillId="41" borderId="252" applyNumberFormat="0" applyProtection="0">
      <alignment horizontal="right" vertical="center"/>
    </xf>
    <xf numFmtId="4" fontId="35" fillId="41" borderId="252" applyNumberFormat="0" applyProtection="0">
      <alignment horizontal="right" vertical="center"/>
    </xf>
    <xf numFmtId="0" fontId="16" fillId="40" borderId="252" applyNumberFormat="0" applyProtection="0">
      <alignment horizontal="left" vertical="top" indent="1"/>
    </xf>
    <xf numFmtId="4" fontId="35" fillId="40" borderId="252" applyNumberFormat="0" applyProtection="0">
      <alignment vertical="center"/>
    </xf>
    <xf numFmtId="4" fontId="16" fillId="40" borderId="252" applyNumberFormat="0" applyProtection="0">
      <alignment vertical="center"/>
    </xf>
    <xf numFmtId="0" fontId="20" fillId="3" borderId="252" applyNumberFormat="0" applyProtection="0">
      <alignment horizontal="left" vertical="top" indent="1"/>
    </xf>
    <xf numFmtId="0" fontId="20" fillId="39" borderId="252" applyNumberFormat="0" applyProtection="0">
      <alignment horizontal="left" vertical="top" indent="1"/>
    </xf>
    <xf numFmtId="0" fontId="20" fillId="38" borderId="252" applyNumberFormat="0" applyProtection="0">
      <alignment horizontal="left" vertical="top" indent="1"/>
    </xf>
    <xf numFmtId="0" fontId="20" fillId="35" borderId="252" applyNumberFormat="0" applyProtection="0">
      <alignment horizontal="left" vertical="top" indent="1"/>
    </xf>
    <xf numFmtId="4" fontId="16" fillId="36" borderId="252" applyNumberFormat="0" applyProtection="0">
      <alignment horizontal="right" vertical="center"/>
    </xf>
    <xf numFmtId="4" fontId="16" fillId="32" borderId="252" applyNumberFormat="0" applyProtection="0">
      <alignment horizontal="right" vertical="center"/>
    </xf>
    <xf numFmtId="4" fontId="16" fillId="31" borderId="252" applyNumberFormat="0" applyProtection="0">
      <alignment horizontal="right" vertical="center"/>
    </xf>
    <xf numFmtId="4" fontId="16" fillId="30" borderId="252" applyNumberFormat="0" applyProtection="0">
      <alignment horizontal="right" vertical="center"/>
    </xf>
    <xf numFmtId="4" fontId="16" fillId="29" borderId="252" applyNumberFormat="0" applyProtection="0">
      <alignment horizontal="right" vertical="center"/>
    </xf>
    <xf numFmtId="4" fontId="16" fillId="28" borderId="252" applyNumberFormat="0" applyProtection="0">
      <alignment horizontal="right" vertical="center"/>
    </xf>
    <xf numFmtId="4" fontId="16" fillId="27" borderId="252" applyNumberFormat="0" applyProtection="0">
      <alignment horizontal="right" vertical="center"/>
    </xf>
    <xf numFmtId="4" fontId="16" fillId="26" borderId="252" applyNumberFormat="0" applyProtection="0">
      <alignment horizontal="right" vertical="center"/>
    </xf>
    <xf numFmtId="4" fontId="16" fillId="25" borderId="252" applyNumberFormat="0" applyProtection="0">
      <alignment horizontal="right" vertical="center"/>
    </xf>
    <xf numFmtId="4" fontId="16" fillId="24" borderId="252" applyNumberFormat="0" applyProtection="0">
      <alignment horizontal="right" vertical="center"/>
    </xf>
    <xf numFmtId="0" fontId="17" fillId="19" borderId="252" applyNumberFormat="0" applyProtection="0">
      <alignment horizontal="left" vertical="top" indent="1"/>
    </xf>
    <xf numFmtId="4" fontId="30" fillId="19" borderId="252" applyNumberFormat="0" applyProtection="0">
      <alignment vertical="center"/>
    </xf>
    <xf numFmtId="0" fontId="20" fillId="83" borderId="253" applyNumberFormat="0">
      <protection locked="0"/>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16" fillId="24" borderId="252" applyNumberFormat="0" applyProtection="0">
      <alignment horizontal="right" vertical="center"/>
    </xf>
    <xf numFmtId="4" fontId="30" fillId="19" borderId="252" applyNumberFormat="0" applyProtection="0">
      <alignment vertical="center"/>
    </xf>
    <xf numFmtId="4" fontId="16" fillId="36" borderId="252" applyNumberFormat="0" applyProtection="0">
      <alignment horizontal="right" vertical="center"/>
    </xf>
    <xf numFmtId="0" fontId="20" fillId="35" borderId="252" applyNumberFormat="0" applyProtection="0">
      <alignment horizontal="left" vertical="top" indent="1"/>
    </xf>
    <xf numFmtId="0" fontId="20" fillId="38" borderId="252" applyNumberFormat="0" applyProtection="0">
      <alignment horizontal="left" vertical="top" indent="1"/>
    </xf>
    <xf numFmtId="0" fontId="20" fillId="39" borderId="252" applyNumberFormat="0" applyProtection="0">
      <alignment horizontal="left" vertical="top" indent="1"/>
    </xf>
    <xf numFmtId="0" fontId="20" fillId="3" borderId="252" applyNumberFormat="0" applyProtection="0">
      <alignment horizontal="left" vertical="top" indent="1"/>
    </xf>
    <xf numFmtId="4" fontId="16" fillId="40" borderId="252" applyNumberFormat="0" applyProtection="0">
      <alignment vertical="center"/>
    </xf>
    <xf numFmtId="4" fontId="35" fillId="40" borderId="252" applyNumberFormat="0" applyProtection="0">
      <alignment vertical="center"/>
    </xf>
    <xf numFmtId="0" fontId="16" fillId="40" borderId="252" applyNumberFormat="0" applyProtection="0">
      <alignment horizontal="left" vertical="top" indent="1"/>
    </xf>
    <xf numFmtId="4" fontId="35" fillId="41" borderId="252" applyNumberFormat="0" applyProtection="0">
      <alignment horizontal="right" vertical="center"/>
    </xf>
    <xf numFmtId="4" fontId="44" fillId="41" borderId="252" applyNumberFormat="0" applyProtection="0">
      <alignment horizontal="right" vertical="center"/>
    </xf>
    <xf numFmtId="4" fontId="16" fillId="30" borderId="252" applyNumberFormat="0" applyProtection="0">
      <alignment horizontal="right" vertical="center"/>
    </xf>
    <xf numFmtId="4" fontId="16" fillId="32" borderId="252" applyNumberFormat="0" applyProtection="0">
      <alignment horizontal="right" vertical="center"/>
    </xf>
    <xf numFmtId="4" fontId="16" fillId="29" borderId="252" applyNumberFormat="0" applyProtection="0">
      <alignment horizontal="right" vertical="center"/>
    </xf>
    <xf numFmtId="4" fontId="16" fillId="25" borderId="252" applyNumberFormat="0" applyProtection="0">
      <alignment horizontal="right" vertical="center"/>
    </xf>
    <xf numFmtId="4" fontId="16" fillId="27" borderId="252" applyNumberFormat="0" applyProtection="0">
      <alignment horizontal="right" vertical="center"/>
    </xf>
    <xf numFmtId="0" fontId="17" fillId="19" borderId="252" applyNumberFormat="0" applyProtection="0">
      <alignment horizontal="left" vertical="top" indent="1"/>
    </xf>
    <xf numFmtId="4" fontId="16" fillId="28" borderId="252" applyNumberFormat="0" applyProtection="0">
      <alignment horizontal="right" vertical="center"/>
    </xf>
    <xf numFmtId="4" fontId="16" fillId="31" borderId="252" applyNumberFormat="0" applyProtection="0">
      <alignment horizontal="right" vertical="center"/>
    </xf>
    <xf numFmtId="4" fontId="16" fillId="26" borderId="252" applyNumberFormat="0" applyProtection="0">
      <alignment horizontal="right" vertical="center"/>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0" fontId="121" fillId="34" borderId="225" applyNumberFormat="0" applyFont="0" applyBorder="0" applyAlignment="0" applyProtection="0">
      <protection hidden="1"/>
    </xf>
    <xf numFmtId="0" fontId="126" fillId="34" borderId="262" applyNumberFormat="0" applyAlignment="0" applyProtection="0"/>
    <xf numFmtId="0" fontId="128" fillId="90" borderId="262" applyNumberFormat="0" applyAlignment="0" applyProtection="0"/>
    <xf numFmtId="0" fontId="128" fillId="90" borderId="262" applyNumberFormat="0" applyAlignment="0" applyProtection="0"/>
    <xf numFmtId="0" fontId="126" fillId="34" borderId="262" applyNumberFormat="0" applyAlignment="0" applyProtection="0"/>
    <xf numFmtId="0" fontId="128" fillId="90" borderId="262" applyNumberFormat="0" applyAlignment="0" applyProtection="0"/>
    <xf numFmtId="0" fontId="128" fillId="90" borderId="262" applyNumberFormat="0" applyAlignment="0" applyProtection="0"/>
    <xf numFmtId="0" fontId="128" fillId="90" borderId="262" applyNumberFormat="0" applyAlignment="0" applyProtection="0"/>
    <xf numFmtId="0" fontId="128" fillId="90" borderId="262" applyNumberFormat="0" applyAlignment="0" applyProtection="0"/>
    <xf numFmtId="0" fontId="128" fillId="90" borderId="262" applyNumberFormat="0" applyAlignment="0" applyProtection="0"/>
    <xf numFmtId="0" fontId="149" fillId="0" borderId="260">
      <alignment horizontal="left" vertical="center"/>
    </xf>
    <xf numFmtId="0" fontId="149" fillId="0" borderId="260">
      <alignment horizontal="left" vertical="center"/>
    </xf>
    <xf numFmtId="0" fontId="149" fillId="0" borderId="260">
      <alignment horizontal="left" vertical="center"/>
    </xf>
    <xf numFmtId="0" fontId="149" fillId="0" borderId="260">
      <alignment horizontal="left" vertical="center"/>
    </xf>
    <xf numFmtId="0" fontId="149" fillId="0" borderId="260">
      <alignment horizontal="left" vertical="center"/>
    </xf>
    <xf numFmtId="0" fontId="149" fillId="0" borderId="260">
      <alignment horizontal="left" vertical="center"/>
    </xf>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10" fontId="22" fillId="40" borderId="253" applyNumberFormat="0" applyBorder="0" applyAlignment="0" applyProtection="0"/>
    <xf numFmtId="0" fontId="163" fillId="92" borderId="262" applyNumberFormat="0" applyAlignment="0" applyProtection="0"/>
    <xf numFmtId="0" fontId="163" fillId="92" borderId="262" applyNumberFormat="0" applyAlignment="0" applyProtection="0"/>
    <xf numFmtId="0" fontId="163" fillId="92" borderId="262" applyNumberFormat="0" applyAlignment="0" applyProtection="0"/>
    <xf numFmtId="0" fontId="163" fillId="92" borderId="262" applyNumberFormat="0" applyAlignment="0" applyProtection="0"/>
    <xf numFmtId="0" fontId="163" fillId="92" borderId="262" applyNumberFormat="0" applyAlignment="0" applyProtection="0"/>
    <xf numFmtId="0" fontId="163" fillId="92" borderId="262" applyNumberFormat="0" applyAlignment="0" applyProtection="0"/>
    <xf numFmtId="0" fontId="163" fillId="92" borderId="262" applyNumberFormat="0" applyAlignment="0" applyProtection="0"/>
    <xf numFmtId="0" fontId="163" fillId="92" borderId="271" applyNumberFormat="0" applyAlignment="0" applyProtection="0"/>
    <xf numFmtId="0" fontId="163" fillId="92" borderId="271" applyNumberFormat="0" applyAlignment="0" applyProtection="0"/>
    <xf numFmtId="0" fontId="163" fillId="92" borderId="271" applyNumberFormat="0" applyAlignment="0" applyProtection="0"/>
    <xf numFmtId="0" fontId="163" fillId="92" borderId="271" applyNumberFormat="0" applyAlignment="0" applyProtection="0"/>
    <xf numFmtId="0" fontId="163" fillId="92" borderId="271" applyNumberFormat="0" applyAlignment="0" applyProtection="0"/>
    <xf numFmtId="0" fontId="163" fillId="92" borderId="271" applyNumberFormat="0" applyAlignment="0" applyProtection="0"/>
    <xf numFmtId="0" fontId="163" fillId="92" borderId="271" applyNumberFormat="0" applyAlignment="0" applyProtection="0"/>
    <xf numFmtId="10" fontId="22" fillId="40" borderId="267" applyNumberFormat="0" applyBorder="0" applyAlignment="0" applyProtection="0"/>
    <xf numFmtId="10" fontId="22" fillId="40" borderId="267" applyNumberFormat="0" applyBorder="0" applyAlignment="0" applyProtection="0"/>
    <xf numFmtId="10" fontId="22" fillId="40" borderId="267" applyNumberFormat="0" applyBorder="0" applyAlignment="0" applyProtection="0"/>
    <xf numFmtId="10" fontId="22" fillId="40" borderId="267" applyNumberFormat="0" applyBorder="0" applyAlignment="0" applyProtection="0"/>
    <xf numFmtId="10" fontId="22" fillId="40" borderId="267" applyNumberFormat="0" applyBorder="0" applyAlignment="0" applyProtection="0"/>
    <xf numFmtId="10" fontId="22" fillId="40" borderId="267" applyNumberFormat="0" applyBorder="0" applyAlignment="0" applyProtection="0"/>
    <xf numFmtId="10" fontId="22" fillId="40" borderId="267" applyNumberFormat="0" applyBorder="0" applyAlignment="0" applyProtection="0"/>
    <xf numFmtId="10" fontId="22" fillId="40" borderId="267" applyNumberFormat="0" applyBorder="0" applyAlignment="0" applyProtection="0"/>
    <xf numFmtId="0" fontId="149" fillId="0" borderId="270">
      <alignment horizontal="left" vertical="center"/>
    </xf>
    <xf numFmtId="0" fontId="149" fillId="0" borderId="270">
      <alignment horizontal="left" vertical="center"/>
    </xf>
    <xf numFmtId="0" fontId="149" fillId="0" borderId="270">
      <alignment horizontal="left" vertical="center"/>
    </xf>
    <xf numFmtId="0" fontId="149" fillId="0" borderId="270">
      <alignment horizontal="left" vertical="center"/>
    </xf>
    <xf numFmtId="0" fontId="149" fillId="0" borderId="270">
      <alignment horizontal="left" vertical="center"/>
    </xf>
    <xf numFmtId="0" fontId="149" fillId="0" borderId="270">
      <alignment horizontal="left" vertical="center"/>
    </xf>
    <xf numFmtId="0" fontId="128" fillId="90" borderId="271" applyNumberFormat="0" applyAlignment="0" applyProtection="0"/>
    <xf numFmtId="0" fontId="128" fillId="90" borderId="271" applyNumberFormat="0" applyAlignment="0" applyProtection="0"/>
    <xf numFmtId="0" fontId="128" fillId="90" borderId="271" applyNumberFormat="0" applyAlignment="0" applyProtection="0"/>
    <xf numFmtId="0" fontId="128" fillId="90" borderId="271" applyNumberFormat="0" applyAlignment="0" applyProtection="0"/>
    <xf numFmtId="0" fontId="128" fillId="90" borderId="271" applyNumberFormat="0" applyAlignment="0" applyProtection="0"/>
    <xf numFmtId="0" fontId="126" fillId="34" borderId="271" applyNumberFormat="0" applyAlignment="0" applyProtection="0"/>
    <xf numFmtId="0" fontId="128" fillId="90" borderId="271" applyNumberFormat="0" applyAlignment="0" applyProtection="0"/>
    <xf numFmtId="0" fontId="128" fillId="90" borderId="271" applyNumberFormat="0" applyAlignment="0" applyProtection="0"/>
    <xf numFmtId="0" fontId="126" fillId="34" borderId="271" applyNumberFormat="0" applyAlignment="0" applyProtection="0"/>
    <xf numFmtId="4" fontId="23" fillId="0" borderId="267" applyNumberFormat="0" applyProtection="0">
      <alignment horizontal="left" vertical="center" indent="1"/>
    </xf>
    <xf numFmtId="4" fontId="23" fillId="0" borderId="267" applyNumberFormat="0" applyProtection="0">
      <alignment horizontal="left" vertical="center" indent="1"/>
    </xf>
    <xf numFmtId="4" fontId="23" fillId="0" borderId="267" applyNumberFormat="0" applyProtection="0">
      <alignment horizontal="left" vertical="center" indent="1"/>
    </xf>
    <xf numFmtId="4" fontId="16" fillId="26" borderId="268" applyNumberFormat="0" applyProtection="0">
      <alignment horizontal="right" vertical="center"/>
    </xf>
    <xf numFmtId="4" fontId="16" fillId="31" borderId="268" applyNumberFormat="0" applyProtection="0">
      <alignment horizontal="right" vertical="center"/>
    </xf>
    <xf numFmtId="4" fontId="16" fillId="28" borderId="268" applyNumberFormat="0" applyProtection="0">
      <alignment horizontal="right" vertical="center"/>
    </xf>
    <xf numFmtId="0" fontId="17" fillId="19" borderId="268" applyNumberFormat="0" applyProtection="0">
      <alignment horizontal="left" vertical="top" indent="1"/>
    </xf>
    <xf numFmtId="4" fontId="16" fillId="27" borderId="268" applyNumberFormat="0" applyProtection="0">
      <alignment horizontal="right" vertical="center"/>
    </xf>
    <xf numFmtId="4" fontId="16" fillId="25" borderId="268" applyNumberFormat="0" applyProtection="0">
      <alignment horizontal="right" vertical="center"/>
    </xf>
    <xf numFmtId="4" fontId="16" fillId="29" borderId="268" applyNumberFormat="0" applyProtection="0">
      <alignment horizontal="right" vertical="center"/>
    </xf>
    <xf numFmtId="4" fontId="16" fillId="32" borderId="268" applyNumberFormat="0" applyProtection="0">
      <alignment horizontal="right" vertical="center"/>
    </xf>
    <xf numFmtId="4" fontId="16" fillId="30"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30" fillId="19" borderId="268" applyNumberFormat="0" applyProtection="0">
      <alignment vertical="center"/>
    </xf>
    <xf numFmtId="4" fontId="16" fillId="24" borderId="268" applyNumberFormat="0" applyProtection="0">
      <alignment horizontal="right" vertical="center"/>
    </xf>
    <xf numFmtId="4" fontId="23" fillId="0" borderId="267" applyNumberFormat="0" applyProtection="0">
      <alignment horizontal="left" vertical="center" indent="1"/>
    </xf>
    <xf numFmtId="4" fontId="23" fillId="0" borderId="267" applyNumberFormat="0" applyProtection="0">
      <alignment horizontal="left" vertical="center" indent="1"/>
    </xf>
    <xf numFmtId="0" fontId="20" fillId="83" borderId="267" applyNumberFormat="0">
      <protection locked="0"/>
    </xf>
    <xf numFmtId="4" fontId="30" fillId="19" borderId="268" applyNumberFormat="0" applyProtection="0">
      <alignment vertical="center"/>
    </xf>
    <xf numFmtId="0" fontId="17" fillId="19" borderId="268" applyNumberFormat="0" applyProtection="0">
      <alignment horizontal="left" vertical="top" indent="1"/>
    </xf>
    <xf numFmtId="4" fontId="16" fillId="24" borderId="268" applyNumberFormat="0" applyProtection="0">
      <alignment horizontal="right" vertical="center"/>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4" fontId="16" fillId="31" borderId="268" applyNumberFormat="0" applyProtection="0">
      <alignment horizontal="right" vertical="center"/>
    </xf>
    <xf numFmtId="4" fontId="16" fillId="32" borderId="268" applyNumberFormat="0" applyProtection="0">
      <alignment horizontal="right" vertical="center"/>
    </xf>
    <xf numFmtId="4" fontId="16" fillId="36" borderId="268" applyNumberFormat="0" applyProtection="0">
      <alignment horizontal="right" vertical="center"/>
    </xf>
    <xf numFmtId="0" fontId="20" fillId="35" borderId="268" applyNumberFormat="0" applyProtection="0">
      <alignment horizontal="left" vertical="top" indent="1"/>
    </xf>
    <xf numFmtId="0" fontId="20" fillId="38" borderId="268" applyNumberFormat="0" applyProtection="0">
      <alignment horizontal="left" vertical="top" indent="1"/>
    </xf>
    <xf numFmtId="0" fontId="20" fillId="39" borderId="268" applyNumberFormat="0" applyProtection="0">
      <alignment horizontal="left" vertical="top" indent="1"/>
    </xf>
    <xf numFmtId="0" fontId="20" fillId="3" borderId="268" applyNumberFormat="0" applyProtection="0">
      <alignment horizontal="left" vertical="top" indent="1"/>
    </xf>
    <xf numFmtId="4" fontId="16" fillId="40" borderId="268" applyNumberFormat="0" applyProtection="0">
      <alignment vertical="center"/>
    </xf>
    <xf numFmtId="4" fontId="35" fillId="40" borderId="268" applyNumberFormat="0" applyProtection="0">
      <alignment vertical="center"/>
    </xf>
    <xf numFmtId="0" fontId="16" fillId="40" borderId="268" applyNumberFormat="0" applyProtection="0">
      <alignment horizontal="left" vertical="top" indent="1"/>
    </xf>
    <xf numFmtId="4" fontId="35" fillId="41" borderId="268" applyNumberFormat="0" applyProtection="0">
      <alignment horizontal="right" vertical="center"/>
    </xf>
    <xf numFmtId="4" fontId="44" fillId="41" borderId="268" applyNumberFormat="0" applyProtection="0">
      <alignment horizontal="right" vertical="center"/>
    </xf>
    <xf numFmtId="4" fontId="44" fillId="41" borderId="268" applyNumberFormat="0" applyProtection="0">
      <alignment horizontal="right" vertical="center"/>
    </xf>
    <xf numFmtId="0" fontId="25" fillId="44" borderId="267" applyNumberFormat="0" applyProtection="0">
      <alignment horizontal="center" vertical="top" wrapText="1"/>
    </xf>
    <xf numFmtId="0" fontId="25" fillId="43" borderId="267" applyNumberFormat="0" applyProtection="0">
      <alignment horizontal="center" vertical="center" wrapText="1"/>
    </xf>
    <xf numFmtId="4" fontId="35" fillId="41" borderId="268" applyNumberFormat="0" applyProtection="0">
      <alignment horizontal="right" vertical="center"/>
    </xf>
    <xf numFmtId="4" fontId="23" fillId="0" borderId="267" applyNumberFormat="0" applyProtection="0">
      <alignment horizontal="right" vertical="center" wrapText="1"/>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4" fillId="0" borderId="267" applyNumberFormat="0" applyProtection="0">
      <alignment horizontal="left" vertical="center" indent="2"/>
    </xf>
    <xf numFmtId="4" fontId="16" fillId="26" borderId="268" applyNumberFormat="0" applyProtection="0">
      <alignment horizontal="right" vertical="center"/>
    </xf>
    <xf numFmtId="4" fontId="16" fillId="31" borderId="268" applyNumberFormat="0" applyProtection="0">
      <alignment horizontal="right" vertical="center"/>
    </xf>
    <xf numFmtId="4" fontId="16" fillId="28" borderId="268" applyNumberFormat="0" applyProtection="0">
      <alignment horizontal="right" vertical="center"/>
    </xf>
    <xf numFmtId="0" fontId="17" fillId="19" borderId="268" applyNumberFormat="0" applyProtection="0">
      <alignment horizontal="left" vertical="top" indent="1"/>
    </xf>
    <xf numFmtId="4" fontId="16" fillId="27" borderId="268" applyNumberFormat="0" applyProtection="0">
      <alignment horizontal="right" vertical="center"/>
    </xf>
    <xf numFmtId="4" fontId="16" fillId="25" borderId="268" applyNumberFormat="0" applyProtection="0">
      <alignment horizontal="right" vertical="center"/>
    </xf>
    <xf numFmtId="4" fontId="16" fillId="29" borderId="268" applyNumberFormat="0" applyProtection="0">
      <alignment horizontal="right" vertical="center"/>
    </xf>
    <xf numFmtId="4" fontId="16" fillId="32" borderId="268" applyNumberFormat="0" applyProtection="0">
      <alignment horizontal="right" vertical="center"/>
    </xf>
    <xf numFmtId="4" fontId="16" fillId="30"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30" fillId="19" borderId="268" applyNumberFormat="0" applyProtection="0">
      <alignment vertical="center"/>
    </xf>
    <xf numFmtId="4" fontId="16" fillId="24" borderId="268" applyNumberFormat="0" applyProtection="0">
      <alignment horizontal="right" vertical="center"/>
    </xf>
    <xf numFmtId="4" fontId="23" fillId="0" borderId="267" applyNumberFormat="0" applyProtection="0">
      <alignment horizontal="left" vertical="center" indent="1"/>
    </xf>
    <xf numFmtId="4" fontId="23" fillId="0" borderId="267" applyNumberFormat="0" applyProtection="0">
      <alignment horizontal="left" vertical="center" indent="1"/>
    </xf>
    <xf numFmtId="4" fontId="30" fillId="19" borderId="268" applyNumberFormat="0" applyProtection="0">
      <alignment vertical="center"/>
    </xf>
    <xf numFmtId="0" fontId="17" fillId="19" borderId="268" applyNumberFormat="0" applyProtection="0">
      <alignment horizontal="left" vertical="top" indent="1"/>
    </xf>
    <xf numFmtId="4" fontId="16" fillId="24" borderId="268" applyNumberFormat="0" applyProtection="0">
      <alignment horizontal="right" vertical="center"/>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4" fontId="16" fillId="31" borderId="268" applyNumberFormat="0" applyProtection="0">
      <alignment horizontal="right" vertical="center"/>
    </xf>
    <xf numFmtId="4" fontId="16" fillId="32" borderId="268" applyNumberFormat="0" applyProtection="0">
      <alignment horizontal="right" vertical="center"/>
    </xf>
    <xf numFmtId="4" fontId="16" fillId="36" borderId="268" applyNumberFormat="0" applyProtection="0">
      <alignment horizontal="right" vertical="center"/>
    </xf>
    <xf numFmtId="0" fontId="20" fillId="35" borderId="268" applyNumberFormat="0" applyProtection="0">
      <alignment horizontal="left" vertical="top" indent="1"/>
    </xf>
    <xf numFmtId="0" fontId="20" fillId="38" borderId="268" applyNumberFormat="0" applyProtection="0">
      <alignment horizontal="left" vertical="top" indent="1"/>
    </xf>
    <xf numFmtId="0" fontId="20" fillId="39" borderId="268" applyNumberFormat="0" applyProtection="0">
      <alignment horizontal="left" vertical="top" indent="1"/>
    </xf>
    <xf numFmtId="0" fontId="20" fillId="3" borderId="268" applyNumberFormat="0" applyProtection="0">
      <alignment horizontal="left" vertical="top" indent="1"/>
    </xf>
    <xf numFmtId="4" fontId="16" fillId="40" borderId="268" applyNumberFormat="0" applyProtection="0">
      <alignment vertical="center"/>
    </xf>
    <xf numFmtId="4" fontId="35" fillId="40" borderId="268" applyNumberFormat="0" applyProtection="0">
      <alignment vertical="center"/>
    </xf>
    <xf numFmtId="0" fontId="16" fillId="40" borderId="268" applyNumberFormat="0" applyProtection="0">
      <alignment horizontal="left" vertical="top" indent="1"/>
    </xf>
    <xf numFmtId="4" fontId="35" fillId="41" borderId="268" applyNumberFormat="0" applyProtection="0">
      <alignment horizontal="right" vertical="center"/>
    </xf>
    <xf numFmtId="4" fontId="44" fillId="41"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16" fillId="32" borderId="268" applyNumberFormat="0" applyProtection="0">
      <alignment horizontal="right" vertical="center"/>
    </xf>
    <xf numFmtId="4" fontId="16" fillId="31" borderId="268" applyNumberFormat="0" applyProtection="0">
      <alignment horizontal="right" vertical="center"/>
    </xf>
    <xf numFmtId="4" fontId="16" fillId="30" borderId="268" applyNumberFormat="0" applyProtection="0">
      <alignment horizontal="right" vertical="center"/>
    </xf>
    <xf numFmtId="4" fontId="16" fillId="29" borderId="268" applyNumberFormat="0" applyProtection="0">
      <alignment horizontal="right" vertical="center"/>
    </xf>
    <xf numFmtId="4" fontId="16" fillId="28" borderId="268" applyNumberFormat="0" applyProtection="0">
      <alignment horizontal="right" vertical="center"/>
    </xf>
    <xf numFmtId="4" fontId="16" fillId="27" borderId="268" applyNumberFormat="0" applyProtection="0">
      <alignment horizontal="right" vertical="center"/>
    </xf>
    <xf numFmtId="4" fontId="16" fillId="26" borderId="268" applyNumberFormat="0" applyProtection="0">
      <alignment horizontal="right" vertical="center"/>
    </xf>
    <xf numFmtId="4" fontId="16" fillId="25" borderId="268" applyNumberFormat="0" applyProtection="0">
      <alignment horizontal="right" vertical="center"/>
    </xf>
    <xf numFmtId="4" fontId="16" fillId="24" borderId="268" applyNumberFormat="0" applyProtection="0">
      <alignment horizontal="right" vertical="center"/>
    </xf>
    <xf numFmtId="0" fontId="17" fillId="19" borderId="268" applyNumberFormat="0" applyProtection="0">
      <alignment horizontal="left" vertical="top" indent="1"/>
    </xf>
    <xf numFmtId="4" fontId="30" fillId="19" borderId="268" applyNumberFormat="0" applyProtection="0">
      <alignment vertical="center"/>
    </xf>
    <xf numFmtId="4" fontId="16" fillId="26" borderId="268" applyNumberFormat="0" applyProtection="0">
      <alignment horizontal="right" vertical="center"/>
    </xf>
    <xf numFmtId="4" fontId="16" fillId="31" borderId="268" applyNumberFormat="0" applyProtection="0">
      <alignment horizontal="right" vertical="center"/>
    </xf>
    <xf numFmtId="4" fontId="16" fillId="28" borderId="268" applyNumberFormat="0" applyProtection="0">
      <alignment horizontal="right" vertical="center"/>
    </xf>
    <xf numFmtId="0" fontId="17" fillId="19" borderId="268" applyNumberFormat="0" applyProtection="0">
      <alignment horizontal="left" vertical="top" indent="1"/>
    </xf>
    <xf numFmtId="4" fontId="16" fillId="27" borderId="268" applyNumberFormat="0" applyProtection="0">
      <alignment horizontal="right" vertical="center"/>
    </xf>
    <xf numFmtId="4" fontId="16" fillId="25" borderId="268" applyNumberFormat="0" applyProtection="0">
      <alignment horizontal="right" vertical="center"/>
    </xf>
    <xf numFmtId="4" fontId="16" fillId="29" borderId="268" applyNumberFormat="0" applyProtection="0">
      <alignment horizontal="right" vertical="center"/>
    </xf>
    <xf numFmtId="4" fontId="16" fillId="32" borderId="268" applyNumberFormat="0" applyProtection="0">
      <alignment horizontal="right" vertical="center"/>
    </xf>
    <xf numFmtId="4" fontId="16" fillId="30"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30" fillId="19" borderId="268" applyNumberFormat="0" applyProtection="0">
      <alignment vertical="center"/>
    </xf>
    <xf numFmtId="4" fontId="16" fillId="24" borderId="268" applyNumberFormat="0" applyProtection="0">
      <alignment horizontal="right" vertical="center"/>
    </xf>
    <xf numFmtId="4" fontId="23" fillId="0" borderId="267" applyNumberFormat="0" applyProtection="0">
      <alignment horizontal="left" vertical="center" indent="1"/>
    </xf>
    <xf numFmtId="4" fontId="23" fillId="0" borderId="267" applyNumberFormat="0" applyProtection="0">
      <alignment horizontal="left" vertical="center" indent="1"/>
    </xf>
    <xf numFmtId="0" fontId="20" fillId="83" borderId="267" applyNumberFormat="0">
      <protection locked="0"/>
    </xf>
    <xf numFmtId="4" fontId="30" fillId="19" borderId="268" applyNumberFormat="0" applyProtection="0">
      <alignment vertical="center"/>
    </xf>
    <xf numFmtId="0" fontId="17" fillId="19" borderId="268" applyNumberFormat="0" applyProtection="0">
      <alignment horizontal="left" vertical="top" indent="1"/>
    </xf>
    <xf numFmtId="4" fontId="16" fillId="24" borderId="268" applyNumberFormat="0" applyProtection="0">
      <alignment horizontal="right" vertical="center"/>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4" fontId="16" fillId="31" borderId="268" applyNumberFormat="0" applyProtection="0">
      <alignment horizontal="right" vertical="center"/>
    </xf>
    <xf numFmtId="4" fontId="16" fillId="32" borderId="268" applyNumberFormat="0" applyProtection="0">
      <alignment horizontal="right" vertical="center"/>
    </xf>
    <xf numFmtId="4" fontId="16" fillId="36" borderId="268" applyNumberFormat="0" applyProtection="0">
      <alignment horizontal="right" vertical="center"/>
    </xf>
    <xf numFmtId="0" fontId="20" fillId="35" borderId="268" applyNumberFormat="0" applyProtection="0">
      <alignment horizontal="left" vertical="top" indent="1"/>
    </xf>
    <xf numFmtId="0" fontId="20" fillId="38" borderId="268" applyNumberFormat="0" applyProtection="0">
      <alignment horizontal="left" vertical="top" indent="1"/>
    </xf>
    <xf numFmtId="0" fontId="20" fillId="39" borderId="268" applyNumberFormat="0" applyProtection="0">
      <alignment horizontal="left" vertical="top" indent="1"/>
    </xf>
    <xf numFmtId="0" fontId="20" fillId="3" borderId="268" applyNumberFormat="0" applyProtection="0">
      <alignment horizontal="left" vertical="top" indent="1"/>
    </xf>
    <xf numFmtId="4" fontId="16" fillId="40" borderId="268" applyNumberFormat="0" applyProtection="0">
      <alignment vertical="center"/>
    </xf>
    <xf numFmtId="4" fontId="35" fillId="40" borderId="268" applyNumberFormat="0" applyProtection="0">
      <alignment vertical="center"/>
    </xf>
    <xf numFmtId="0" fontId="16" fillId="40" borderId="268" applyNumberFormat="0" applyProtection="0">
      <alignment horizontal="left" vertical="top" indent="1"/>
    </xf>
    <xf numFmtId="4" fontId="35" fillId="41" borderId="268" applyNumberFormat="0" applyProtection="0">
      <alignment horizontal="right" vertical="center"/>
    </xf>
    <xf numFmtId="4" fontId="44" fillId="41" borderId="268" applyNumberFormat="0" applyProtection="0">
      <alignment horizontal="right" vertical="center"/>
    </xf>
    <xf numFmtId="4" fontId="44" fillId="41" borderId="268" applyNumberFormat="0" applyProtection="0">
      <alignment horizontal="right" vertical="center"/>
    </xf>
    <xf numFmtId="0" fontId="25" fillId="44" borderId="267" applyNumberFormat="0" applyProtection="0">
      <alignment horizontal="center" vertical="top" wrapText="1"/>
    </xf>
    <xf numFmtId="0" fontId="25" fillId="43" borderId="267" applyNumberFormat="0" applyProtection="0">
      <alignment horizontal="center" vertical="center" wrapText="1"/>
    </xf>
    <xf numFmtId="4" fontId="35" fillId="41" borderId="268" applyNumberFormat="0" applyProtection="0">
      <alignment horizontal="right" vertical="center"/>
    </xf>
    <xf numFmtId="4" fontId="23" fillId="0" borderId="267" applyNumberFormat="0" applyProtection="0">
      <alignment horizontal="right" vertical="center" wrapText="1"/>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4" fillId="0" borderId="267" applyNumberFormat="0" applyProtection="0">
      <alignment horizontal="left" vertical="center" indent="2"/>
    </xf>
    <xf numFmtId="0" fontId="20" fillId="39" borderId="268" applyNumberFormat="0" applyProtection="0">
      <alignment horizontal="left" vertical="top" indent="1"/>
    </xf>
    <xf numFmtId="0" fontId="24" fillId="0" borderId="267" applyNumberFormat="0" applyProtection="0">
      <alignment horizontal="left" vertical="center" indent="2"/>
    </xf>
    <xf numFmtId="0" fontId="20" fillId="38" borderId="268" applyNumberFormat="0" applyProtection="0">
      <alignment horizontal="left" vertical="top" indent="1"/>
    </xf>
    <xf numFmtId="0" fontId="24" fillId="0" borderId="267" applyNumberFormat="0" applyProtection="0">
      <alignment horizontal="left" vertical="center" indent="2"/>
    </xf>
    <xf numFmtId="0" fontId="20" fillId="35" borderId="268" applyNumberFormat="0" applyProtection="0">
      <alignment horizontal="left" vertical="top" indent="1"/>
    </xf>
    <xf numFmtId="0" fontId="24" fillId="0" borderId="267" applyNumberFormat="0" applyProtection="0">
      <alignment horizontal="left" vertical="center" indent="2"/>
    </xf>
    <xf numFmtId="4" fontId="16" fillId="36" borderId="268" applyNumberFormat="0" applyProtection="0">
      <alignment horizontal="right" vertical="center"/>
    </xf>
    <xf numFmtId="4" fontId="16" fillId="34" borderId="267" applyNumberFormat="0" applyProtection="0">
      <alignment horizontal="left" vertical="center" indent="1"/>
    </xf>
    <xf numFmtId="4" fontId="17" fillId="33" borderId="267" applyNumberFormat="0" applyProtection="0">
      <alignment horizontal="left" vertical="center" indent="1"/>
    </xf>
    <xf numFmtId="4" fontId="16" fillId="32" borderId="268" applyNumberFormat="0" applyProtection="0">
      <alignment horizontal="right" vertical="center"/>
    </xf>
    <xf numFmtId="4" fontId="16" fillId="31" borderId="268" applyNumberFormat="0" applyProtection="0">
      <alignment horizontal="right" vertical="center"/>
    </xf>
    <xf numFmtId="4" fontId="16" fillId="30" borderId="268" applyNumberFormat="0" applyProtection="0">
      <alignment horizontal="right" vertical="center"/>
    </xf>
    <xf numFmtId="4" fontId="16" fillId="29" borderId="268" applyNumberFormat="0" applyProtection="0">
      <alignment horizontal="right" vertical="center"/>
    </xf>
    <xf numFmtId="4" fontId="16" fillId="28" borderId="268" applyNumberFormat="0" applyProtection="0">
      <alignment horizontal="right" vertical="center"/>
    </xf>
    <xf numFmtId="4" fontId="16" fillId="27" borderId="268" applyNumberFormat="0" applyProtection="0">
      <alignment horizontal="right" vertical="center"/>
    </xf>
    <xf numFmtId="4" fontId="16" fillId="26" borderId="268" applyNumberFormat="0" applyProtection="0">
      <alignment horizontal="right" vertical="center"/>
    </xf>
    <xf numFmtId="4" fontId="16" fillId="25" borderId="268" applyNumberFormat="0" applyProtection="0">
      <alignment horizontal="right" vertical="center"/>
    </xf>
    <xf numFmtId="4" fontId="16" fillId="24" borderId="268" applyNumberFormat="0" applyProtection="0">
      <alignment horizontal="right" vertical="center"/>
    </xf>
    <xf numFmtId="4" fontId="25" fillId="22" borderId="267" applyNumberFormat="0" applyProtection="0">
      <alignment horizontal="left" vertical="center"/>
    </xf>
    <xf numFmtId="0" fontId="17" fillId="19" borderId="268" applyNumberFormat="0" applyProtection="0">
      <alignment horizontal="left" vertical="top" indent="1"/>
    </xf>
    <xf numFmtId="4" fontId="29" fillId="18" borderId="267" applyNumberFormat="0" applyProtection="0">
      <alignment horizontal="left" vertical="center" indent="1"/>
    </xf>
    <xf numFmtId="4" fontId="30" fillId="19" borderId="268" applyNumberFormat="0" applyProtection="0">
      <alignment vertical="center"/>
    </xf>
    <xf numFmtId="4" fontId="23" fillId="0" borderId="267" applyNumberFormat="0" applyProtection="0">
      <alignment horizontal="left" vertical="center" indent="1"/>
    </xf>
    <xf numFmtId="4" fontId="23" fillId="0" borderId="267" applyNumberFormat="0" applyProtection="0">
      <alignment horizontal="left" vertical="center" indent="1"/>
    </xf>
    <xf numFmtId="4" fontId="30" fillId="19" borderId="268" applyNumberFormat="0" applyProtection="0">
      <alignment vertical="center"/>
    </xf>
    <xf numFmtId="0" fontId="17" fillId="19" borderId="268" applyNumberFormat="0" applyProtection="0">
      <alignment horizontal="left" vertical="top" indent="1"/>
    </xf>
    <xf numFmtId="4" fontId="16" fillId="24" borderId="268" applyNumberFormat="0" applyProtection="0">
      <alignment horizontal="right" vertical="center"/>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4" fontId="16" fillId="31" borderId="268" applyNumberFormat="0" applyProtection="0">
      <alignment horizontal="right" vertical="center"/>
    </xf>
    <xf numFmtId="4" fontId="16" fillId="32" borderId="268" applyNumberFormat="0" applyProtection="0">
      <alignment horizontal="right" vertical="center"/>
    </xf>
    <xf numFmtId="4" fontId="16" fillId="36" borderId="268" applyNumberFormat="0" applyProtection="0">
      <alignment horizontal="right" vertical="center"/>
    </xf>
    <xf numFmtId="0" fontId="20" fillId="35" borderId="268" applyNumberFormat="0" applyProtection="0">
      <alignment horizontal="left" vertical="top" indent="1"/>
    </xf>
    <xf numFmtId="0" fontId="20" fillId="38" borderId="268" applyNumberFormat="0" applyProtection="0">
      <alignment horizontal="left" vertical="top" indent="1"/>
    </xf>
    <xf numFmtId="0" fontId="20" fillId="39" borderId="268" applyNumberFormat="0" applyProtection="0">
      <alignment horizontal="left" vertical="top" indent="1"/>
    </xf>
    <xf numFmtId="0" fontId="20" fillId="3" borderId="268" applyNumberFormat="0" applyProtection="0">
      <alignment horizontal="left" vertical="top" indent="1"/>
    </xf>
    <xf numFmtId="4" fontId="16" fillId="40" borderId="268" applyNumberFormat="0" applyProtection="0">
      <alignment vertical="center"/>
    </xf>
    <xf numFmtId="4" fontId="35" fillId="40" borderId="268" applyNumberFormat="0" applyProtection="0">
      <alignment vertical="center"/>
    </xf>
    <xf numFmtId="0" fontId="16" fillId="40" borderId="268" applyNumberFormat="0" applyProtection="0">
      <alignment horizontal="left" vertical="top" indent="1"/>
    </xf>
    <xf numFmtId="4" fontId="35" fillId="41" borderId="268" applyNumberFormat="0" applyProtection="0">
      <alignment horizontal="right" vertical="center"/>
    </xf>
    <xf numFmtId="4" fontId="44" fillId="41"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16" fillId="32" borderId="268" applyNumberFormat="0" applyProtection="0">
      <alignment horizontal="right" vertical="center"/>
    </xf>
    <xf numFmtId="4" fontId="16" fillId="31" borderId="268" applyNumberFormat="0" applyProtection="0">
      <alignment horizontal="right" vertical="center"/>
    </xf>
    <xf numFmtId="4" fontId="16" fillId="30" borderId="268" applyNumberFormat="0" applyProtection="0">
      <alignment horizontal="right" vertical="center"/>
    </xf>
    <xf numFmtId="4" fontId="16" fillId="29" borderId="268" applyNumberFormat="0" applyProtection="0">
      <alignment horizontal="right" vertical="center"/>
    </xf>
    <xf numFmtId="4" fontId="16" fillId="28" borderId="268" applyNumberFormat="0" applyProtection="0">
      <alignment horizontal="right" vertical="center"/>
    </xf>
    <xf numFmtId="4" fontId="16" fillId="27" borderId="268" applyNumberFormat="0" applyProtection="0">
      <alignment horizontal="right" vertical="center"/>
    </xf>
    <xf numFmtId="4" fontId="16" fillId="26" borderId="268" applyNumberFormat="0" applyProtection="0">
      <alignment horizontal="right" vertical="center"/>
    </xf>
    <xf numFmtId="4" fontId="16" fillId="25" borderId="268" applyNumberFormat="0" applyProtection="0">
      <alignment horizontal="right" vertical="center"/>
    </xf>
    <xf numFmtId="4" fontId="16" fillId="24" borderId="268" applyNumberFormat="0" applyProtection="0">
      <alignment horizontal="right" vertical="center"/>
    </xf>
    <xf numFmtId="0" fontId="17" fillId="19" borderId="268" applyNumberFormat="0" applyProtection="0">
      <alignment horizontal="left" vertical="top" indent="1"/>
    </xf>
    <xf numFmtId="4" fontId="30" fillId="19" borderId="268" applyNumberFormat="0" applyProtection="0">
      <alignment vertical="center"/>
    </xf>
    <xf numFmtId="4" fontId="17" fillId="33" borderId="267" applyNumberFormat="0" applyProtection="0">
      <alignment horizontal="left" vertical="center" indent="1"/>
    </xf>
    <xf numFmtId="4" fontId="29" fillId="18" borderId="267" applyNumberFormat="0" applyProtection="0">
      <alignment horizontal="left" vertical="center" indent="1"/>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4" fontId="29" fillId="18" borderId="267" applyNumberFormat="0" applyProtection="0">
      <alignment horizontal="right" vertical="center" wrapText="1"/>
    </xf>
    <xf numFmtId="4" fontId="16" fillId="24" borderId="268" applyNumberFormat="0" applyProtection="0">
      <alignment horizontal="right" vertical="center"/>
    </xf>
    <xf numFmtId="4" fontId="23" fillId="0" borderId="267" applyNumberFormat="0" applyProtection="0">
      <alignment horizontal="right" vertical="center" wrapText="1"/>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0" fontId="25" fillId="43" borderId="267" applyNumberFormat="0" applyProtection="0">
      <alignment horizontal="center" vertical="center" wrapText="1"/>
    </xf>
    <xf numFmtId="0" fontId="25" fillId="44" borderId="267" applyNumberFormat="0" applyProtection="0">
      <alignment horizontal="center" vertical="top" wrapText="1"/>
    </xf>
    <xf numFmtId="4" fontId="16" fillId="32" borderId="268" applyNumberFormat="0" applyProtection="0">
      <alignment horizontal="right" vertical="center"/>
    </xf>
    <xf numFmtId="4" fontId="17" fillId="33" borderId="267" applyNumberFormat="0" applyProtection="0">
      <alignment horizontal="left" vertical="center" indent="1"/>
    </xf>
    <xf numFmtId="4" fontId="16" fillId="34" borderId="267" applyNumberFormat="0" applyProtection="0">
      <alignment horizontal="left" vertical="center" indent="1"/>
    </xf>
    <xf numFmtId="4" fontId="16" fillId="36" borderId="268" applyNumberFormat="0" applyProtection="0">
      <alignment horizontal="right" vertical="center"/>
    </xf>
    <xf numFmtId="0" fontId="24" fillId="0" borderId="267" applyNumberFormat="0" applyProtection="0">
      <alignment horizontal="left" vertical="center" indent="2"/>
    </xf>
    <xf numFmtId="0" fontId="20" fillId="35" borderId="268" applyNumberFormat="0" applyProtection="0">
      <alignment horizontal="left" vertical="top" indent="1"/>
    </xf>
    <xf numFmtId="0" fontId="24" fillId="0" borderId="267" applyNumberFormat="0" applyProtection="0">
      <alignment horizontal="left" vertical="center" indent="2"/>
    </xf>
    <xf numFmtId="0" fontId="20" fillId="38" borderId="268" applyNumberFormat="0" applyProtection="0">
      <alignment horizontal="left" vertical="top" indent="1"/>
    </xf>
    <xf numFmtId="0" fontId="24" fillId="0" borderId="267" applyNumberFormat="0" applyProtection="0">
      <alignment horizontal="left" vertical="center" indent="2"/>
    </xf>
    <xf numFmtId="4" fontId="29" fillId="18" borderId="267" applyNumberFormat="0" applyProtection="0">
      <alignment horizontal="left" vertical="center" indent="1"/>
    </xf>
    <xf numFmtId="4" fontId="16" fillId="34" borderId="267" applyNumberFormat="0" applyProtection="0">
      <alignment horizontal="left" vertical="center" indent="1"/>
    </xf>
    <xf numFmtId="4" fontId="30" fillId="19" borderId="268" applyNumberFormat="0" applyProtection="0">
      <alignment vertical="center"/>
    </xf>
    <xf numFmtId="0" fontId="17" fillId="19" borderId="268" applyNumberFormat="0" applyProtection="0">
      <alignment horizontal="left" vertical="top" indent="1"/>
    </xf>
    <xf numFmtId="4" fontId="29" fillId="18" borderId="267" applyNumberFormat="0" applyProtection="0">
      <alignment horizontal="right" vertical="center" wrapText="1"/>
    </xf>
    <xf numFmtId="4" fontId="25" fillId="22" borderId="267" applyNumberFormat="0" applyProtection="0">
      <alignment horizontal="left" vertical="center"/>
    </xf>
    <xf numFmtId="0" fontId="20" fillId="83" borderId="267" applyNumberFormat="0">
      <protection locked="0"/>
    </xf>
    <xf numFmtId="0" fontId="20" fillId="39" borderId="268" applyNumberFormat="0" applyProtection="0">
      <alignment horizontal="left" vertical="top" indent="1"/>
    </xf>
    <xf numFmtId="4" fontId="16" fillId="31" borderId="268" applyNumberFormat="0" applyProtection="0">
      <alignment horizontal="right" vertical="center"/>
    </xf>
    <xf numFmtId="4" fontId="29" fillId="18" borderId="267" applyNumberFormat="0" applyProtection="0">
      <alignment horizontal="right" vertical="center" wrapText="1"/>
    </xf>
    <xf numFmtId="0" fontId="24" fillId="0" borderId="267" applyNumberFormat="0" applyProtection="0">
      <alignment horizontal="left" vertical="center" indent="2"/>
    </xf>
    <xf numFmtId="4" fontId="25" fillId="22" borderId="267" applyNumberFormat="0" applyProtection="0">
      <alignment horizontal="left" vertical="center"/>
    </xf>
    <xf numFmtId="0" fontId="20" fillId="83" borderId="267" applyNumberFormat="0">
      <protection locked="0"/>
    </xf>
    <xf numFmtId="4" fontId="30" fillId="19" borderId="268" applyNumberFormat="0" applyProtection="0">
      <alignment vertical="center"/>
    </xf>
    <xf numFmtId="0" fontId="17" fillId="19" borderId="268" applyNumberFormat="0" applyProtection="0">
      <alignment horizontal="left" vertical="top" indent="1"/>
    </xf>
    <xf numFmtId="4" fontId="16" fillId="24" borderId="268" applyNumberFormat="0" applyProtection="0">
      <alignment horizontal="right" vertical="center"/>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4" fontId="16" fillId="31" borderId="268" applyNumberFormat="0" applyProtection="0">
      <alignment horizontal="right" vertical="center"/>
    </xf>
    <xf numFmtId="4" fontId="16" fillId="32" borderId="268" applyNumberFormat="0" applyProtection="0">
      <alignment horizontal="right" vertical="center"/>
    </xf>
    <xf numFmtId="4" fontId="16" fillId="36" borderId="268" applyNumberFormat="0" applyProtection="0">
      <alignment horizontal="right" vertical="center"/>
    </xf>
    <xf numFmtId="0" fontId="20" fillId="35" borderId="268" applyNumberFormat="0" applyProtection="0">
      <alignment horizontal="left" vertical="top" indent="1"/>
    </xf>
    <xf numFmtId="0" fontId="20" fillId="38" borderId="268" applyNumberFormat="0" applyProtection="0">
      <alignment horizontal="left" vertical="top" indent="1"/>
    </xf>
    <xf numFmtId="0" fontId="20" fillId="39" borderId="268" applyNumberFormat="0" applyProtection="0">
      <alignment horizontal="left" vertical="top" indent="1"/>
    </xf>
    <xf numFmtId="0" fontId="20" fillId="3" borderId="268" applyNumberFormat="0" applyProtection="0">
      <alignment horizontal="left" vertical="top" indent="1"/>
    </xf>
    <xf numFmtId="4" fontId="16" fillId="40" borderId="268" applyNumberFormat="0" applyProtection="0">
      <alignment vertical="center"/>
    </xf>
    <xf numFmtId="4" fontId="35" fillId="40" borderId="268" applyNumberFormat="0" applyProtection="0">
      <alignment vertical="center"/>
    </xf>
    <xf numFmtId="0" fontId="16" fillId="40" borderId="268" applyNumberFormat="0" applyProtection="0">
      <alignment horizontal="left" vertical="top" indent="1"/>
    </xf>
    <xf numFmtId="4" fontId="35" fillId="41" borderId="268" applyNumberFormat="0" applyProtection="0">
      <alignment horizontal="right" vertical="center"/>
    </xf>
    <xf numFmtId="4" fontId="44" fillId="41" borderId="268" applyNumberFormat="0" applyProtection="0">
      <alignment horizontal="right" vertical="center"/>
    </xf>
    <xf numFmtId="4" fontId="44" fillId="41" borderId="268" applyNumberFormat="0" applyProtection="0">
      <alignment horizontal="right" vertical="center"/>
    </xf>
    <xf numFmtId="0" fontId="25" fillId="44" borderId="267" applyNumberFormat="0" applyProtection="0">
      <alignment horizontal="center" vertical="top" wrapText="1"/>
    </xf>
    <xf numFmtId="0" fontId="25" fillId="43" borderId="267" applyNumberFormat="0" applyProtection="0">
      <alignment horizontal="center" vertical="center" wrapText="1"/>
    </xf>
    <xf numFmtId="4" fontId="35" fillId="41" borderId="268" applyNumberFormat="0" applyProtection="0">
      <alignment horizontal="right" vertical="center"/>
    </xf>
    <xf numFmtId="4" fontId="23" fillId="0" borderId="267" applyNumberFormat="0" applyProtection="0">
      <alignment horizontal="right" vertical="center" wrapText="1"/>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4" fillId="0" borderId="267" applyNumberFormat="0" applyProtection="0">
      <alignment horizontal="left" vertical="center" indent="2"/>
    </xf>
    <xf numFmtId="0" fontId="20" fillId="39" borderId="268" applyNumberFormat="0" applyProtection="0">
      <alignment horizontal="left" vertical="top" indent="1"/>
    </xf>
    <xf numFmtId="0" fontId="24" fillId="0" borderId="267" applyNumberFormat="0" applyProtection="0">
      <alignment horizontal="left" vertical="center" indent="2"/>
    </xf>
    <xf numFmtId="0" fontId="20" fillId="38" borderId="268" applyNumberFormat="0" applyProtection="0">
      <alignment horizontal="left" vertical="top" indent="1"/>
    </xf>
    <xf numFmtId="0" fontId="24" fillId="0" borderId="267" applyNumberFormat="0" applyProtection="0">
      <alignment horizontal="left" vertical="center" indent="2"/>
    </xf>
    <xf numFmtId="0" fontId="20" fillId="35" borderId="268" applyNumberFormat="0" applyProtection="0">
      <alignment horizontal="left" vertical="top" indent="1"/>
    </xf>
    <xf numFmtId="0" fontId="24" fillId="0" borderId="267" applyNumberFormat="0" applyProtection="0">
      <alignment horizontal="left" vertical="center" indent="2"/>
    </xf>
    <xf numFmtId="4" fontId="16" fillId="36" borderId="268" applyNumberFormat="0" applyProtection="0">
      <alignment horizontal="right" vertical="center"/>
    </xf>
    <xf numFmtId="4" fontId="16" fillId="34" borderId="267" applyNumberFormat="0" applyProtection="0">
      <alignment horizontal="left" vertical="center" indent="1"/>
    </xf>
    <xf numFmtId="4" fontId="17" fillId="33" borderId="267" applyNumberFormat="0" applyProtection="0">
      <alignment horizontal="left" vertical="center" indent="1"/>
    </xf>
    <xf numFmtId="4" fontId="16" fillId="32" borderId="268" applyNumberFormat="0" applyProtection="0">
      <alignment horizontal="right" vertical="center"/>
    </xf>
    <xf numFmtId="4" fontId="16" fillId="31" borderId="268" applyNumberFormat="0" applyProtection="0">
      <alignment horizontal="right" vertical="center"/>
    </xf>
    <xf numFmtId="4" fontId="16" fillId="30" borderId="268" applyNumberFormat="0" applyProtection="0">
      <alignment horizontal="right" vertical="center"/>
    </xf>
    <xf numFmtId="4" fontId="16" fillId="29" borderId="268" applyNumberFormat="0" applyProtection="0">
      <alignment horizontal="right" vertical="center"/>
    </xf>
    <xf numFmtId="4" fontId="16" fillId="28" borderId="268" applyNumberFormat="0" applyProtection="0">
      <alignment horizontal="right" vertical="center"/>
    </xf>
    <xf numFmtId="4" fontId="16" fillId="27" borderId="268" applyNumberFormat="0" applyProtection="0">
      <alignment horizontal="right" vertical="center"/>
    </xf>
    <xf numFmtId="4" fontId="16" fillId="26" borderId="268" applyNumberFormat="0" applyProtection="0">
      <alignment horizontal="right" vertical="center"/>
    </xf>
    <xf numFmtId="4" fontId="16" fillId="25" borderId="268" applyNumberFormat="0" applyProtection="0">
      <alignment horizontal="right" vertical="center"/>
    </xf>
    <xf numFmtId="4" fontId="16" fillId="24" borderId="268" applyNumberFormat="0" applyProtection="0">
      <alignment horizontal="right" vertical="center"/>
    </xf>
    <xf numFmtId="4" fontId="25" fillId="22" borderId="267" applyNumberFormat="0" applyProtection="0">
      <alignment horizontal="left" vertical="center"/>
    </xf>
    <xf numFmtId="0" fontId="17" fillId="19" borderId="268" applyNumberFormat="0" applyProtection="0">
      <alignment horizontal="left" vertical="top" indent="1"/>
    </xf>
    <xf numFmtId="4" fontId="29" fillId="18" borderId="267" applyNumberFormat="0" applyProtection="0">
      <alignment horizontal="left" vertical="center" indent="1"/>
    </xf>
    <xf numFmtId="4" fontId="30" fillId="19" borderId="268" applyNumberFormat="0" applyProtection="0">
      <alignment vertical="center"/>
    </xf>
    <xf numFmtId="4" fontId="29" fillId="18" borderId="267" applyNumberFormat="0" applyProtection="0">
      <alignment horizontal="right" vertical="center" wrapText="1"/>
    </xf>
    <xf numFmtId="0" fontId="20" fillId="83" borderId="267" applyNumberFormat="0">
      <protection locked="0"/>
    </xf>
    <xf numFmtId="4" fontId="44" fillId="41" borderId="268" applyNumberFormat="0" applyProtection="0">
      <alignment horizontal="right" vertical="center"/>
    </xf>
    <xf numFmtId="0" fontId="25" fillId="44" borderId="267" applyNumberFormat="0" applyProtection="0">
      <alignment horizontal="center" vertical="top" wrapText="1"/>
    </xf>
    <xf numFmtId="0" fontId="25" fillId="43" borderId="267" applyNumberFormat="0" applyProtection="0">
      <alignment horizontal="center" vertical="center" wrapText="1"/>
    </xf>
    <xf numFmtId="4" fontId="35" fillId="41" borderId="268" applyNumberFormat="0" applyProtection="0">
      <alignment horizontal="right" vertical="center"/>
    </xf>
    <xf numFmtId="4" fontId="23" fillId="0" borderId="267" applyNumberFormat="0" applyProtection="0">
      <alignment horizontal="right" vertical="center" wrapText="1"/>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4" fillId="0" borderId="267" applyNumberFormat="0" applyProtection="0">
      <alignment horizontal="left" vertical="center" indent="2"/>
    </xf>
    <xf numFmtId="0" fontId="20" fillId="39" borderId="268" applyNumberFormat="0" applyProtection="0">
      <alignment horizontal="left" vertical="top" indent="1"/>
    </xf>
    <xf numFmtId="0" fontId="24" fillId="0" borderId="267" applyNumberFormat="0" applyProtection="0">
      <alignment horizontal="left" vertical="center" indent="2"/>
    </xf>
    <xf numFmtId="0" fontId="20" fillId="38" borderId="268" applyNumberFormat="0" applyProtection="0">
      <alignment horizontal="left" vertical="top" indent="1"/>
    </xf>
    <xf numFmtId="0" fontId="24" fillId="0" borderId="267" applyNumberFormat="0" applyProtection="0">
      <alignment horizontal="left" vertical="center" indent="2"/>
    </xf>
    <xf numFmtId="0" fontId="20" fillId="35" borderId="268" applyNumberFormat="0" applyProtection="0">
      <alignment horizontal="left" vertical="top" indent="1"/>
    </xf>
    <xf numFmtId="0" fontId="24" fillId="0" borderId="267" applyNumberFormat="0" applyProtection="0">
      <alignment horizontal="left" vertical="center" indent="2"/>
    </xf>
    <xf numFmtId="4" fontId="16" fillId="36" borderId="268" applyNumberFormat="0" applyProtection="0">
      <alignment horizontal="right" vertical="center"/>
    </xf>
    <xf numFmtId="4" fontId="16" fillId="34" borderId="267" applyNumberFormat="0" applyProtection="0">
      <alignment horizontal="left" vertical="center" indent="1"/>
    </xf>
    <xf numFmtId="4" fontId="17" fillId="33" borderId="267" applyNumberFormat="0" applyProtection="0">
      <alignment horizontal="left" vertical="center" indent="1"/>
    </xf>
    <xf numFmtId="4" fontId="16" fillId="32" borderId="268" applyNumberFormat="0" applyProtection="0">
      <alignment horizontal="right" vertical="center"/>
    </xf>
    <xf numFmtId="4" fontId="16" fillId="31" borderId="268" applyNumberFormat="0" applyProtection="0">
      <alignment horizontal="right" vertical="center"/>
    </xf>
    <xf numFmtId="4" fontId="16" fillId="30" borderId="268" applyNumberFormat="0" applyProtection="0">
      <alignment horizontal="right" vertical="center"/>
    </xf>
    <xf numFmtId="4" fontId="16" fillId="29" borderId="268" applyNumberFormat="0" applyProtection="0">
      <alignment horizontal="right" vertical="center"/>
    </xf>
    <xf numFmtId="4" fontId="16" fillId="28" borderId="268" applyNumberFormat="0" applyProtection="0">
      <alignment horizontal="right" vertical="center"/>
    </xf>
    <xf numFmtId="4" fontId="16" fillId="27" borderId="268" applyNumberFormat="0" applyProtection="0">
      <alignment horizontal="right" vertical="center"/>
    </xf>
    <xf numFmtId="4" fontId="16" fillId="26" borderId="268" applyNumberFormat="0" applyProtection="0">
      <alignment horizontal="right" vertical="center"/>
    </xf>
    <xf numFmtId="4" fontId="16" fillId="25" borderId="268" applyNumberFormat="0" applyProtection="0">
      <alignment horizontal="right" vertical="center"/>
    </xf>
    <xf numFmtId="4" fontId="16" fillId="24" borderId="268" applyNumberFormat="0" applyProtection="0">
      <alignment horizontal="right" vertical="center"/>
    </xf>
    <xf numFmtId="4" fontId="25" fillId="22" borderId="267" applyNumberFormat="0" applyProtection="0">
      <alignment horizontal="left" vertical="center"/>
    </xf>
    <xf numFmtId="0" fontId="17" fillId="19" borderId="268" applyNumberFormat="0" applyProtection="0">
      <alignment horizontal="left" vertical="top" indent="1"/>
    </xf>
    <xf numFmtId="4" fontId="29" fillId="18" borderId="267" applyNumberFormat="0" applyProtection="0">
      <alignment horizontal="left" vertical="center" indent="1"/>
    </xf>
    <xf numFmtId="4" fontId="30" fillId="19" borderId="268" applyNumberFormat="0" applyProtection="0">
      <alignment vertical="center"/>
    </xf>
    <xf numFmtId="4" fontId="29" fillId="18" borderId="267" applyNumberFormat="0" applyProtection="0">
      <alignment horizontal="right" vertical="center" wrapText="1"/>
    </xf>
    <xf numFmtId="4" fontId="23" fillId="0" borderId="267" applyNumberFormat="0" applyProtection="0">
      <alignment horizontal="left" vertical="center" indent="1"/>
    </xf>
    <xf numFmtId="4" fontId="16" fillId="26" borderId="268" applyNumberFormat="0" applyProtection="0">
      <alignment horizontal="right" vertical="center"/>
    </xf>
    <xf numFmtId="4" fontId="16" fillId="31" borderId="268" applyNumberFormat="0" applyProtection="0">
      <alignment horizontal="right" vertical="center"/>
    </xf>
    <xf numFmtId="4" fontId="16" fillId="28" borderId="268" applyNumberFormat="0" applyProtection="0">
      <alignment horizontal="right" vertical="center"/>
    </xf>
    <xf numFmtId="0" fontId="17" fillId="19" borderId="268" applyNumberFormat="0" applyProtection="0">
      <alignment horizontal="left" vertical="top" indent="1"/>
    </xf>
    <xf numFmtId="4" fontId="16" fillId="27" borderId="268" applyNumberFormat="0" applyProtection="0">
      <alignment horizontal="right" vertical="center"/>
    </xf>
    <xf numFmtId="4" fontId="16" fillId="25" borderId="268" applyNumberFormat="0" applyProtection="0">
      <alignment horizontal="right" vertical="center"/>
    </xf>
    <xf numFmtId="4" fontId="16" fillId="29" borderId="268" applyNumberFormat="0" applyProtection="0">
      <alignment horizontal="right" vertical="center"/>
    </xf>
    <xf numFmtId="4" fontId="16" fillId="32" borderId="268" applyNumberFormat="0" applyProtection="0">
      <alignment horizontal="right" vertical="center"/>
    </xf>
    <xf numFmtId="4" fontId="16" fillId="30"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30" fillId="19" borderId="268" applyNumberFormat="0" applyProtection="0">
      <alignment vertical="center"/>
    </xf>
    <xf numFmtId="4" fontId="23" fillId="0" borderId="267" applyNumberFormat="0" applyProtection="0">
      <alignment horizontal="left" vertical="center" indent="1"/>
    </xf>
    <xf numFmtId="4" fontId="23" fillId="0" borderId="267" applyNumberFormat="0" applyProtection="0">
      <alignment horizontal="left" vertical="center" indent="1"/>
    </xf>
    <xf numFmtId="4" fontId="30" fillId="19" borderId="268" applyNumberFormat="0" applyProtection="0">
      <alignment vertical="center"/>
    </xf>
    <xf numFmtId="0" fontId="17" fillId="19" borderId="268" applyNumberFormat="0" applyProtection="0">
      <alignment horizontal="left" vertical="top" indent="1"/>
    </xf>
    <xf numFmtId="4" fontId="16" fillId="24" borderId="268" applyNumberFormat="0" applyProtection="0">
      <alignment horizontal="right" vertical="center"/>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4" fontId="16" fillId="31" borderId="268" applyNumberFormat="0" applyProtection="0">
      <alignment horizontal="right" vertical="center"/>
    </xf>
    <xf numFmtId="4" fontId="16" fillId="32" borderId="268" applyNumberFormat="0" applyProtection="0">
      <alignment horizontal="right" vertical="center"/>
    </xf>
    <xf numFmtId="4" fontId="16" fillId="36" borderId="268" applyNumberFormat="0" applyProtection="0">
      <alignment horizontal="right" vertical="center"/>
    </xf>
    <xf numFmtId="0" fontId="20" fillId="35" borderId="268" applyNumberFormat="0" applyProtection="0">
      <alignment horizontal="left" vertical="top" indent="1"/>
    </xf>
    <xf numFmtId="0" fontId="20" fillId="38" borderId="268" applyNumberFormat="0" applyProtection="0">
      <alignment horizontal="left" vertical="top" indent="1"/>
    </xf>
    <xf numFmtId="0" fontId="20" fillId="39" borderId="268" applyNumberFormat="0" applyProtection="0">
      <alignment horizontal="left" vertical="top" indent="1"/>
    </xf>
    <xf numFmtId="0" fontId="20" fillId="3" borderId="268" applyNumberFormat="0" applyProtection="0">
      <alignment horizontal="left" vertical="top" indent="1"/>
    </xf>
    <xf numFmtId="4" fontId="16" fillId="40" borderId="268" applyNumberFormat="0" applyProtection="0">
      <alignment vertical="center"/>
    </xf>
    <xf numFmtId="4" fontId="35" fillId="40" borderId="268" applyNumberFormat="0" applyProtection="0">
      <alignment vertical="center"/>
    </xf>
    <xf numFmtId="0" fontId="16" fillId="40" borderId="268" applyNumberFormat="0" applyProtection="0">
      <alignment horizontal="left" vertical="top" indent="1"/>
    </xf>
    <xf numFmtId="4" fontId="35" fillId="41" borderId="268" applyNumberFormat="0" applyProtection="0">
      <alignment horizontal="right" vertical="center"/>
    </xf>
    <xf numFmtId="4" fontId="44" fillId="41" borderId="268" applyNumberFormat="0" applyProtection="0">
      <alignment horizontal="right" vertical="center"/>
    </xf>
    <xf numFmtId="4" fontId="44" fillId="41" borderId="268" applyNumberFormat="0" applyProtection="0">
      <alignment horizontal="right" vertical="center"/>
    </xf>
    <xf numFmtId="0" fontId="25" fillId="43" borderId="267" applyNumberFormat="0" applyProtection="0">
      <alignment horizontal="center" vertical="center" wrapText="1"/>
    </xf>
    <xf numFmtId="4" fontId="35" fillId="41" borderId="268" applyNumberFormat="0" applyProtection="0">
      <alignment horizontal="right" vertical="center"/>
    </xf>
    <xf numFmtId="4" fontId="23" fillId="0" borderId="267" applyNumberFormat="0" applyProtection="0">
      <alignment horizontal="right" vertical="center" wrapText="1"/>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4" fillId="0" borderId="267" applyNumberFormat="0" applyProtection="0">
      <alignment horizontal="left" vertical="center" indent="2"/>
    </xf>
    <xf numFmtId="4" fontId="16" fillId="26" borderId="268" applyNumberFormat="0" applyProtection="0">
      <alignment horizontal="right" vertical="center"/>
    </xf>
    <xf numFmtId="4" fontId="16" fillId="31" borderId="268" applyNumberFormat="0" applyProtection="0">
      <alignment horizontal="right" vertical="center"/>
    </xf>
    <xf numFmtId="4" fontId="16" fillId="28" borderId="268" applyNumberFormat="0" applyProtection="0">
      <alignment horizontal="right" vertical="center"/>
    </xf>
    <xf numFmtId="0" fontId="17" fillId="19" borderId="268" applyNumberFormat="0" applyProtection="0">
      <alignment horizontal="left" vertical="top" indent="1"/>
    </xf>
    <xf numFmtId="4" fontId="16" fillId="27" borderId="268" applyNumberFormat="0" applyProtection="0">
      <alignment horizontal="right" vertical="center"/>
    </xf>
    <xf numFmtId="4" fontId="16" fillId="25" borderId="268" applyNumberFormat="0" applyProtection="0">
      <alignment horizontal="right" vertical="center"/>
    </xf>
    <xf numFmtId="4" fontId="16" fillId="29" borderId="268" applyNumberFormat="0" applyProtection="0">
      <alignment horizontal="right" vertical="center"/>
    </xf>
    <xf numFmtId="4" fontId="16" fillId="32" borderId="268" applyNumberFormat="0" applyProtection="0">
      <alignment horizontal="right" vertical="center"/>
    </xf>
    <xf numFmtId="4" fontId="16" fillId="30"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30" fillId="19" borderId="268" applyNumberFormat="0" applyProtection="0">
      <alignment vertical="center"/>
    </xf>
    <xf numFmtId="4" fontId="16" fillId="24" borderId="268" applyNumberFormat="0" applyProtection="0">
      <alignment horizontal="right" vertical="center"/>
    </xf>
    <xf numFmtId="4" fontId="23" fillId="0" borderId="267" applyNumberFormat="0" applyProtection="0">
      <alignment horizontal="left" vertical="center" indent="1"/>
    </xf>
    <xf numFmtId="4" fontId="23" fillId="0" borderId="267" applyNumberFormat="0" applyProtection="0">
      <alignment horizontal="left" vertical="center" indent="1"/>
    </xf>
    <xf numFmtId="4" fontId="30" fillId="19" borderId="268" applyNumberFormat="0" applyProtection="0">
      <alignment vertical="center"/>
    </xf>
    <xf numFmtId="0" fontId="17" fillId="19" borderId="268" applyNumberFormat="0" applyProtection="0">
      <alignment horizontal="left" vertical="top" indent="1"/>
    </xf>
    <xf numFmtId="4" fontId="16" fillId="24" borderId="268" applyNumberFormat="0" applyProtection="0">
      <alignment horizontal="right" vertical="center"/>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4" fontId="16" fillId="31" borderId="268" applyNumberFormat="0" applyProtection="0">
      <alignment horizontal="right" vertical="center"/>
    </xf>
    <xf numFmtId="4" fontId="16" fillId="32" borderId="268" applyNumberFormat="0" applyProtection="0">
      <alignment horizontal="right" vertical="center"/>
    </xf>
    <xf numFmtId="4" fontId="16" fillId="36" borderId="268" applyNumberFormat="0" applyProtection="0">
      <alignment horizontal="right" vertical="center"/>
    </xf>
    <xf numFmtId="0" fontId="20" fillId="35" borderId="268" applyNumberFormat="0" applyProtection="0">
      <alignment horizontal="left" vertical="top" indent="1"/>
    </xf>
    <xf numFmtId="0" fontId="20" fillId="38" borderId="268" applyNumberFormat="0" applyProtection="0">
      <alignment horizontal="left" vertical="top" indent="1"/>
    </xf>
    <xf numFmtId="0" fontId="20" fillId="39" borderId="268" applyNumberFormat="0" applyProtection="0">
      <alignment horizontal="left" vertical="top" indent="1"/>
    </xf>
    <xf numFmtId="0" fontId="20" fillId="3" borderId="268" applyNumberFormat="0" applyProtection="0">
      <alignment horizontal="left" vertical="top" indent="1"/>
    </xf>
    <xf numFmtId="4" fontId="16" fillId="40" borderId="268" applyNumberFormat="0" applyProtection="0">
      <alignment vertical="center"/>
    </xf>
    <xf numFmtId="4" fontId="35" fillId="40" borderId="268" applyNumberFormat="0" applyProtection="0">
      <alignment vertical="center"/>
    </xf>
    <xf numFmtId="0" fontId="16" fillId="40" borderId="268" applyNumberFormat="0" applyProtection="0">
      <alignment horizontal="left" vertical="top" indent="1"/>
    </xf>
    <xf numFmtId="4" fontId="35" fillId="41" borderId="268" applyNumberFormat="0" applyProtection="0">
      <alignment horizontal="right" vertical="center"/>
    </xf>
    <xf numFmtId="4" fontId="44" fillId="41"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16" fillId="32" borderId="268" applyNumberFormat="0" applyProtection="0">
      <alignment horizontal="right" vertical="center"/>
    </xf>
    <xf numFmtId="4" fontId="16" fillId="31" borderId="268" applyNumberFormat="0" applyProtection="0">
      <alignment horizontal="right" vertical="center"/>
    </xf>
    <xf numFmtId="4" fontId="16" fillId="30" borderId="268" applyNumberFormat="0" applyProtection="0">
      <alignment horizontal="right" vertical="center"/>
    </xf>
    <xf numFmtId="4" fontId="16" fillId="29" borderId="268" applyNumberFormat="0" applyProtection="0">
      <alignment horizontal="right" vertical="center"/>
    </xf>
    <xf numFmtId="4" fontId="16" fillId="28" borderId="268" applyNumberFormat="0" applyProtection="0">
      <alignment horizontal="right" vertical="center"/>
    </xf>
    <xf numFmtId="4" fontId="16" fillId="27" borderId="268" applyNumberFormat="0" applyProtection="0">
      <alignment horizontal="right" vertical="center"/>
    </xf>
    <xf numFmtId="4" fontId="16" fillId="26" borderId="268" applyNumberFormat="0" applyProtection="0">
      <alignment horizontal="right" vertical="center"/>
    </xf>
    <xf numFmtId="4" fontId="16" fillId="25" borderId="268" applyNumberFormat="0" applyProtection="0">
      <alignment horizontal="right" vertical="center"/>
    </xf>
    <xf numFmtId="4" fontId="16" fillId="24" borderId="268" applyNumberFormat="0" applyProtection="0">
      <alignment horizontal="right" vertical="center"/>
    </xf>
    <xf numFmtId="0" fontId="17" fillId="19" borderId="268" applyNumberFormat="0" applyProtection="0">
      <alignment horizontal="left" vertical="top" indent="1"/>
    </xf>
    <xf numFmtId="4" fontId="30" fillId="19" borderId="268" applyNumberFormat="0" applyProtection="0">
      <alignment vertical="center"/>
    </xf>
    <xf numFmtId="4" fontId="16" fillId="26" borderId="268" applyNumberFormat="0" applyProtection="0">
      <alignment horizontal="right" vertical="center"/>
    </xf>
    <xf numFmtId="4" fontId="16" fillId="31" borderId="268" applyNumberFormat="0" applyProtection="0">
      <alignment horizontal="right" vertical="center"/>
    </xf>
    <xf numFmtId="4" fontId="16" fillId="28" borderId="268" applyNumberFormat="0" applyProtection="0">
      <alignment horizontal="right" vertical="center"/>
    </xf>
    <xf numFmtId="0" fontId="17" fillId="19" borderId="268" applyNumberFormat="0" applyProtection="0">
      <alignment horizontal="left" vertical="top" indent="1"/>
    </xf>
    <xf numFmtId="4" fontId="16" fillId="27" borderId="268" applyNumberFormat="0" applyProtection="0">
      <alignment horizontal="right" vertical="center"/>
    </xf>
    <xf numFmtId="4" fontId="16" fillId="25" borderId="268" applyNumberFormat="0" applyProtection="0">
      <alignment horizontal="right" vertical="center"/>
    </xf>
    <xf numFmtId="4" fontId="16" fillId="29" borderId="268" applyNumberFormat="0" applyProtection="0">
      <alignment horizontal="right" vertical="center"/>
    </xf>
    <xf numFmtId="4" fontId="16" fillId="32" borderId="268" applyNumberFormat="0" applyProtection="0">
      <alignment horizontal="right" vertical="center"/>
    </xf>
    <xf numFmtId="4" fontId="16" fillId="30"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30" fillId="19" borderId="268" applyNumberFormat="0" applyProtection="0">
      <alignment vertical="center"/>
    </xf>
    <xf numFmtId="4" fontId="16" fillId="24" borderId="268" applyNumberFormat="0" applyProtection="0">
      <alignment horizontal="right" vertical="center"/>
    </xf>
    <xf numFmtId="4" fontId="23" fillId="0" borderId="267" applyNumberFormat="0" applyProtection="0">
      <alignment horizontal="left" vertical="center" indent="1"/>
    </xf>
    <xf numFmtId="4" fontId="23" fillId="0" borderId="267" applyNumberFormat="0" applyProtection="0">
      <alignment horizontal="left" vertical="center" indent="1"/>
    </xf>
    <xf numFmtId="0" fontId="20" fillId="83" borderId="267" applyNumberFormat="0">
      <protection locked="0"/>
    </xf>
    <xf numFmtId="4" fontId="30" fillId="19" borderId="268" applyNumberFormat="0" applyProtection="0">
      <alignment vertical="center"/>
    </xf>
    <xf numFmtId="0" fontId="17" fillId="19" borderId="268" applyNumberFormat="0" applyProtection="0">
      <alignment horizontal="left" vertical="top" indent="1"/>
    </xf>
    <xf numFmtId="4" fontId="16" fillId="24" borderId="268" applyNumberFormat="0" applyProtection="0">
      <alignment horizontal="right" vertical="center"/>
    </xf>
    <xf numFmtId="4" fontId="16" fillId="25" borderId="268" applyNumberFormat="0" applyProtection="0">
      <alignment horizontal="right" vertical="center"/>
    </xf>
    <xf numFmtId="4" fontId="16" fillId="26"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4" fontId="16" fillId="31" borderId="268" applyNumberFormat="0" applyProtection="0">
      <alignment horizontal="right" vertical="center"/>
    </xf>
    <xf numFmtId="4" fontId="16" fillId="32" borderId="268" applyNumberFormat="0" applyProtection="0">
      <alignment horizontal="right" vertical="center"/>
    </xf>
    <xf numFmtId="4" fontId="16" fillId="36" borderId="268" applyNumberFormat="0" applyProtection="0">
      <alignment horizontal="right" vertical="center"/>
    </xf>
    <xf numFmtId="0" fontId="20" fillId="35" borderId="268" applyNumberFormat="0" applyProtection="0">
      <alignment horizontal="left" vertical="top" indent="1"/>
    </xf>
    <xf numFmtId="0" fontId="20" fillId="38" borderId="268" applyNumberFormat="0" applyProtection="0">
      <alignment horizontal="left" vertical="top" indent="1"/>
    </xf>
    <xf numFmtId="0" fontId="20" fillId="39" borderId="268" applyNumberFormat="0" applyProtection="0">
      <alignment horizontal="left" vertical="top" indent="1"/>
    </xf>
    <xf numFmtId="0" fontId="20" fillId="3" borderId="268" applyNumberFormat="0" applyProtection="0">
      <alignment horizontal="left" vertical="top" indent="1"/>
    </xf>
    <xf numFmtId="4" fontId="16" fillId="40" borderId="268" applyNumberFormat="0" applyProtection="0">
      <alignment vertical="center"/>
    </xf>
    <xf numFmtId="4" fontId="35" fillId="40" borderId="268" applyNumberFormat="0" applyProtection="0">
      <alignment vertical="center"/>
    </xf>
    <xf numFmtId="0" fontId="16" fillId="40" borderId="268" applyNumberFormat="0" applyProtection="0">
      <alignment horizontal="left" vertical="top" indent="1"/>
    </xf>
    <xf numFmtId="4" fontId="35" fillId="41" borderId="268" applyNumberFormat="0" applyProtection="0">
      <alignment horizontal="right" vertical="center"/>
    </xf>
    <xf numFmtId="4" fontId="44" fillId="41" borderId="268" applyNumberFormat="0" applyProtection="0">
      <alignment horizontal="right" vertical="center"/>
    </xf>
    <xf numFmtId="4" fontId="44" fillId="41" borderId="268" applyNumberFormat="0" applyProtection="0">
      <alignment horizontal="right" vertical="center"/>
    </xf>
    <xf numFmtId="0" fontId="25" fillId="44" borderId="267" applyNumberFormat="0" applyProtection="0">
      <alignment horizontal="center" vertical="top" wrapText="1"/>
    </xf>
    <xf numFmtId="0" fontId="25" fillId="43" borderId="267" applyNumberFormat="0" applyProtection="0">
      <alignment horizontal="center" vertical="center" wrapText="1"/>
    </xf>
    <xf numFmtId="4" fontId="35" fillId="41" borderId="268" applyNumberFormat="0" applyProtection="0">
      <alignment horizontal="right" vertical="center"/>
    </xf>
    <xf numFmtId="4" fontId="23" fillId="0" borderId="267" applyNumberFormat="0" applyProtection="0">
      <alignment horizontal="right" vertical="center" wrapText="1"/>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4" fillId="0" borderId="267" applyNumberFormat="0" applyProtection="0">
      <alignment horizontal="left" vertical="center" indent="2"/>
    </xf>
    <xf numFmtId="0" fontId="20" fillId="39" borderId="268" applyNumberFormat="0" applyProtection="0">
      <alignment horizontal="left" vertical="top" indent="1"/>
    </xf>
    <xf numFmtId="0" fontId="24" fillId="0" borderId="267" applyNumberFormat="0" applyProtection="0">
      <alignment horizontal="left" vertical="center" indent="2"/>
    </xf>
    <xf numFmtId="0" fontId="20" fillId="38" borderId="268" applyNumberFormat="0" applyProtection="0">
      <alignment horizontal="left" vertical="top" indent="1"/>
    </xf>
    <xf numFmtId="0" fontId="24" fillId="0" borderId="267" applyNumberFormat="0" applyProtection="0">
      <alignment horizontal="left" vertical="center" indent="2"/>
    </xf>
    <xf numFmtId="0" fontId="20" fillId="35" borderId="268" applyNumberFormat="0" applyProtection="0">
      <alignment horizontal="left" vertical="top" indent="1"/>
    </xf>
    <xf numFmtId="0" fontId="24" fillId="0" borderId="267" applyNumberFormat="0" applyProtection="0">
      <alignment horizontal="left" vertical="center" indent="2"/>
    </xf>
    <xf numFmtId="4" fontId="16" fillId="36" borderId="268" applyNumberFormat="0" applyProtection="0">
      <alignment horizontal="right" vertical="center"/>
    </xf>
    <xf numFmtId="4" fontId="16" fillId="34" borderId="267" applyNumberFormat="0" applyProtection="0">
      <alignment horizontal="left" vertical="center" indent="1"/>
    </xf>
    <xf numFmtId="4" fontId="17" fillId="33" borderId="267" applyNumberFormat="0" applyProtection="0">
      <alignment horizontal="left" vertical="center" indent="1"/>
    </xf>
    <xf numFmtId="4" fontId="16" fillId="32" borderId="268" applyNumberFormat="0" applyProtection="0">
      <alignment horizontal="right" vertical="center"/>
    </xf>
    <xf numFmtId="4" fontId="16" fillId="31" borderId="268" applyNumberFormat="0" applyProtection="0">
      <alignment horizontal="right" vertical="center"/>
    </xf>
    <xf numFmtId="4" fontId="16" fillId="30" borderId="268" applyNumberFormat="0" applyProtection="0">
      <alignment horizontal="right" vertical="center"/>
    </xf>
    <xf numFmtId="4" fontId="16" fillId="29" borderId="268" applyNumberFormat="0" applyProtection="0">
      <alignment horizontal="right" vertical="center"/>
    </xf>
    <xf numFmtId="4" fontId="16" fillId="28" borderId="268" applyNumberFormat="0" applyProtection="0">
      <alignment horizontal="right" vertical="center"/>
    </xf>
    <xf numFmtId="4" fontId="16" fillId="27" borderId="268" applyNumberFormat="0" applyProtection="0">
      <alignment horizontal="right" vertical="center"/>
    </xf>
    <xf numFmtId="4" fontId="16" fillId="26" borderId="268" applyNumberFormat="0" applyProtection="0">
      <alignment horizontal="right" vertical="center"/>
    </xf>
    <xf numFmtId="4" fontId="16" fillId="25" borderId="268" applyNumberFormat="0" applyProtection="0">
      <alignment horizontal="right" vertical="center"/>
    </xf>
    <xf numFmtId="4" fontId="16" fillId="24" borderId="268" applyNumberFormat="0" applyProtection="0">
      <alignment horizontal="right" vertical="center"/>
    </xf>
    <xf numFmtId="4" fontId="25" fillId="22" borderId="267" applyNumberFormat="0" applyProtection="0">
      <alignment horizontal="left" vertical="center"/>
    </xf>
    <xf numFmtId="0" fontId="17" fillId="19" borderId="268" applyNumberFormat="0" applyProtection="0">
      <alignment horizontal="left" vertical="top" indent="1"/>
    </xf>
    <xf numFmtId="4" fontId="29" fillId="18" borderId="267" applyNumberFormat="0" applyProtection="0">
      <alignment horizontal="left" vertical="center" indent="1"/>
    </xf>
    <xf numFmtId="4" fontId="30" fillId="19" borderId="268" applyNumberFormat="0" applyProtection="0">
      <alignment vertical="center"/>
    </xf>
    <xf numFmtId="4" fontId="16" fillId="26" borderId="268" applyNumberFormat="0" applyProtection="0">
      <alignment horizontal="right" vertical="center"/>
    </xf>
    <xf numFmtId="4" fontId="16" fillId="31" borderId="268" applyNumberFormat="0" applyProtection="0">
      <alignment horizontal="right" vertical="center"/>
    </xf>
    <xf numFmtId="4" fontId="16" fillId="28" borderId="268" applyNumberFormat="0" applyProtection="0">
      <alignment horizontal="right" vertical="center"/>
    </xf>
    <xf numFmtId="0" fontId="17" fillId="19" borderId="268" applyNumberFormat="0" applyProtection="0">
      <alignment horizontal="left" vertical="top" indent="1"/>
    </xf>
    <xf numFmtId="4" fontId="16" fillId="27" borderId="268" applyNumberFormat="0" applyProtection="0">
      <alignment horizontal="right" vertical="center"/>
    </xf>
    <xf numFmtId="4" fontId="16" fillId="25" borderId="268" applyNumberFormat="0" applyProtection="0">
      <alignment horizontal="right" vertical="center"/>
    </xf>
    <xf numFmtId="4" fontId="16" fillId="29" borderId="268" applyNumberFormat="0" applyProtection="0">
      <alignment horizontal="right" vertical="center"/>
    </xf>
    <xf numFmtId="4" fontId="16" fillId="32" borderId="268" applyNumberFormat="0" applyProtection="0">
      <alignment horizontal="right" vertical="center"/>
    </xf>
    <xf numFmtId="4" fontId="16" fillId="30"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0" fontId="16" fillId="40" borderId="268" applyNumberFormat="0" applyProtection="0">
      <alignment horizontal="left" vertical="top" indent="1"/>
    </xf>
    <xf numFmtId="4" fontId="35" fillId="40" borderId="268" applyNumberFormat="0" applyProtection="0">
      <alignment vertical="center"/>
    </xf>
    <xf numFmtId="4" fontId="16" fillId="40" borderId="268" applyNumberFormat="0" applyProtection="0">
      <alignment vertical="center"/>
    </xf>
    <xf numFmtId="0" fontId="20" fillId="3" borderId="268" applyNumberFormat="0" applyProtection="0">
      <alignment horizontal="left" vertical="top" indent="1"/>
    </xf>
    <xf numFmtId="0" fontId="20" fillId="39" borderId="268" applyNumberFormat="0" applyProtection="0">
      <alignment horizontal="left" vertical="top" indent="1"/>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30" fillId="19" borderId="268" applyNumberFormat="0" applyProtection="0">
      <alignment vertical="center"/>
    </xf>
    <xf numFmtId="4" fontId="16" fillId="24" borderId="268" applyNumberFormat="0" applyProtection="0">
      <alignment horizontal="right" vertical="center"/>
    </xf>
    <xf numFmtId="4" fontId="23" fillId="0" borderId="267" applyNumberFormat="0" applyProtection="0">
      <alignment horizontal="left" vertical="center" indent="1"/>
    </xf>
    <xf numFmtId="4" fontId="23" fillId="0" borderId="267" applyNumberFormat="0" applyProtection="0">
      <alignment horizontal="left" vertical="center" indent="1"/>
    </xf>
    <xf numFmtId="4" fontId="30" fillId="19" borderId="268" applyNumberFormat="0" applyProtection="0">
      <alignment vertical="center"/>
    </xf>
    <xf numFmtId="0" fontId="17" fillId="19" borderId="268" applyNumberFormat="0" applyProtection="0">
      <alignment horizontal="left" vertical="top" indent="1"/>
    </xf>
    <xf numFmtId="4" fontId="16" fillId="24" borderId="268" applyNumberFormat="0" applyProtection="0">
      <alignment horizontal="right" vertical="center"/>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4" fontId="16" fillId="31" borderId="268" applyNumberFormat="0" applyProtection="0">
      <alignment horizontal="right" vertical="center"/>
    </xf>
    <xf numFmtId="4" fontId="16" fillId="32" borderId="268" applyNumberFormat="0" applyProtection="0">
      <alignment horizontal="right" vertical="center"/>
    </xf>
    <xf numFmtId="4" fontId="16" fillId="36" borderId="268" applyNumberFormat="0" applyProtection="0">
      <alignment horizontal="right" vertical="center"/>
    </xf>
    <xf numFmtId="0" fontId="20" fillId="35" borderId="268" applyNumberFormat="0" applyProtection="0">
      <alignment horizontal="left" vertical="top" indent="1"/>
    </xf>
    <xf numFmtId="0" fontId="20" fillId="38" borderId="268" applyNumberFormat="0" applyProtection="0">
      <alignment horizontal="left" vertical="top" indent="1"/>
    </xf>
    <xf numFmtId="0" fontId="20" fillId="3" borderId="268" applyNumberFormat="0" applyProtection="0">
      <alignment horizontal="left" vertical="top" indent="1"/>
    </xf>
    <xf numFmtId="4" fontId="16" fillId="40" borderId="268" applyNumberFormat="0" applyProtection="0">
      <alignment vertical="center"/>
    </xf>
    <xf numFmtId="4" fontId="35" fillId="40" borderId="268" applyNumberFormat="0" applyProtection="0">
      <alignment vertical="center"/>
    </xf>
    <xf numFmtId="0" fontId="16" fillId="40" borderId="268" applyNumberFormat="0" applyProtection="0">
      <alignment horizontal="left" vertical="top" indent="1"/>
    </xf>
    <xf numFmtId="4" fontId="35" fillId="41" borderId="268" applyNumberFormat="0" applyProtection="0">
      <alignment horizontal="right" vertical="center"/>
    </xf>
    <xf numFmtId="4" fontId="44" fillId="41" borderId="268" applyNumberFormat="0" applyProtection="0">
      <alignment horizontal="right" vertical="center"/>
    </xf>
    <xf numFmtId="4" fontId="44" fillId="41" borderId="268" applyNumberFormat="0" applyProtection="0">
      <alignment horizontal="right" vertical="center"/>
    </xf>
    <xf numFmtId="4" fontId="35" fillId="41" borderId="268" applyNumberFormat="0" applyProtection="0">
      <alignment horizontal="right" vertical="center"/>
    </xf>
    <xf numFmtId="4" fontId="16" fillId="40" borderId="268" applyNumberFormat="0" applyProtection="0">
      <alignment vertical="center"/>
    </xf>
    <xf numFmtId="0" fontId="20" fillId="38" borderId="268" applyNumberFormat="0" applyProtection="0">
      <alignment horizontal="left" vertical="top" indent="1"/>
    </xf>
    <xf numFmtId="0" fontId="20" fillId="35" borderId="268" applyNumberFormat="0" applyProtection="0">
      <alignment horizontal="left" vertical="top" indent="1"/>
    </xf>
    <xf numFmtId="4" fontId="16" fillId="36" borderId="268" applyNumberFormat="0" applyProtection="0">
      <alignment horizontal="right" vertical="center"/>
    </xf>
    <xf numFmtId="4" fontId="16" fillId="32" borderId="268" applyNumberFormat="0" applyProtection="0">
      <alignment horizontal="right" vertical="center"/>
    </xf>
    <xf numFmtId="4" fontId="16" fillId="31" borderId="268" applyNumberFormat="0" applyProtection="0">
      <alignment horizontal="right" vertical="center"/>
    </xf>
    <xf numFmtId="4" fontId="16" fillId="30" borderId="268" applyNumberFormat="0" applyProtection="0">
      <alignment horizontal="right" vertical="center"/>
    </xf>
    <xf numFmtId="4" fontId="16" fillId="29" borderId="268" applyNumberFormat="0" applyProtection="0">
      <alignment horizontal="right" vertical="center"/>
    </xf>
    <xf numFmtId="4" fontId="16" fillId="28" borderId="268" applyNumberFormat="0" applyProtection="0">
      <alignment horizontal="right" vertical="center"/>
    </xf>
    <xf numFmtId="4" fontId="16" fillId="27" borderId="268" applyNumberFormat="0" applyProtection="0">
      <alignment horizontal="right" vertical="center"/>
    </xf>
    <xf numFmtId="4" fontId="16" fillId="26" borderId="268" applyNumberFormat="0" applyProtection="0">
      <alignment horizontal="right" vertical="center"/>
    </xf>
    <xf numFmtId="4" fontId="16" fillId="25" borderId="268" applyNumberFormat="0" applyProtection="0">
      <alignment horizontal="right" vertical="center"/>
    </xf>
    <xf numFmtId="4" fontId="16" fillId="24" borderId="268" applyNumberFormat="0" applyProtection="0">
      <alignment horizontal="right" vertical="center"/>
    </xf>
    <xf numFmtId="0" fontId="17" fillId="19" borderId="268" applyNumberFormat="0" applyProtection="0">
      <alignment horizontal="left" vertical="top" indent="1"/>
    </xf>
    <xf numFmtId="0" fontId="20" fillId="88" borderId="263" applyNumberFormat="0" applyFont="0" applyAlignment="0" applyProtection="0"/>
    <xf numFmtId="4" fontId="30" fillId="19" borderId="268" applyNumberFormat="0" applyProtection="0">
      <alignment vertical="center"/>
    </xf>
    <xf numFmtId="4" fontId="17" fillId="33" borderId="267" applyNumberFormat="0" applyProtection="0">
      <alignment horizontal="left" vertical="center" indent="1"/>
    </xf>
    <xf numFmtId="4" fontId="29" fillId="18" borderId="267" applyNumberFormat="0" applyProtection="0">
      <alignment horizontal="left" vertical="center" indent="1"/>
    </xf>
    <xf numFmtId="0" fontId="24" fillId="0" borderId="267" applyNumberFormat="0" applyProtection="0">
      <alignment horizontal="left" vertical="center" indent="2"/>
    </xf>
    <xf numFmtId="0" fontId="24" fillId="0" borderId="267" applyNumberFormat="0" applyProtection="0">
      <alignment horizontal="left" vertical="center" indent="2"/>
    </xf>
    <xf numFmtId="4" fontId="29" fillId="18" borderId="267" applyNumberFormat="0" applyProtection="0">
      <alignment horizontal="right" vertical="center" wrapText="1"/>
    </xf>
    <xf numFmtId="4" fontId="16" fillId="24" borderId="268" applyNumberFormat="0" applyProtection="0">
      <alignment horizontal="right" vertical="center"/>
    </xf>
    <xf numFmtId="4" fontId="23" fillId="0" borderId="267" applyNumberFormat="0" applyProtection="0">
      <alignment horizontal="right" vertical="center" wrapText="1"/>
    </xf>
    <xf numFmtId="4" fontId="16" fillId="25" borderId="268" applyNumberFormat="0" applyProtection="0">
      <alignment horizontal="right" vertical="center"/>
    </xf>
    <xf numFmtId="4" fontId="16" fillId="26" borderId="268" applyNumberFormat="0" applyProtection="0">
      <alignment horizontal="right" vertical="center"/>
    </xf>
    <xf numFmtId="4" fontId="16" fillId="27" borderId="268" applyNumberFormat="0" applyProtection="0">
      <alignment horizontal="right" vertical="center"/>
    </xf>
    <xf numFmtId="4" fontId="16" fillId="28" borderId="268" applyNumberFormat="0" applyProtection="0">
      <alignment horizontal="right" vertical="center"/>
    </xf>
    <xf numFmtId="4" fontId="16" fillId="29" borderId="268" applyNumberFormat="0" applyProtection="0">
      <alignment horizontal="right" vertical="center"/>
    </xf>
    <xf numFmtId="4" fontId="16" fillId="30" borderId="268" applyNumberFormat="0" applyProtection="0">
      <alignment horizontal="right" vertical="center"/>
    </xf>
    <xf numFmtId="0" fontId="25" fillId="43" borderId="267" applyNumberFormat="0" applyProtection="0">
      <alignment horizontal="center" vertical="center" wrapText="1"/>
    </xf>
    <xf numFmtId="0" fontId="25" fillId="44" borderId="267" applyNumberFormat="0" applyProtection="0">
      <alignment horizontal="center" vertical="top" wrapText="1"/>
    </xf>
    <xf numFmtId="4" fontId="16" fillId="32" borderId="268" applyNumberFormat="0" applyProtection="0">
      <alignment horizontal="right" vertical="center"/>
    </xf>
    <xf numFmtId="4" fontId="17" fillId="33" borderId="267" applyNumberFormat="0" applyProtection="0">
      <alignment horizontal="left" vertical="center" indent="1"/>
    </xf>
    <xf numFmtId="4" fontId="16" fillId="34" borderId="267" applyNumberFormat="0" applyProtection="0">
      <alignment horizontal="left" vertical="center" indent="1"/>
    </xf>
    <xf numFmtId="0" fontId="20" fillId="88" borderId="262" applyNumberFormat="0" applyFont="0" applyAlignment="0" applyProtection="0"/>
    <xf numFmtId="4" fontId="16" fillId="36" borderId="268" applyNumberFormat="0" applyProtection="0">
      <alignment horizontal="right" vertical="center"/>
    </xf>
    <xf numFmtId="0" fontId="24" fillId="0" borderId="267" applyNumberFormat="0" applyProtection="0">
      <alignment horizontal="left" vertical="center" indent="2"/>
    </xf>
    <xf numFmtId="0" fontId="20" fillId="35" borderId="268" applyNumberFormat="0" applyProtection="0">
      <alignment horizontal="left" vertical="top" indent="1"/>
    </xf>
    <xf numFmtId="0" fontId="24" fillId="0" borderId="267" applyNumberFormat="0" applyProtection="0">
      <alignment horizontal="left" vertical="center" indent="2"/>
    </xf>
    <xf numFmtId="0" fontId="20" fillId="38" borderId="268" applyNumberFormat="0" applyProtection="0">
      <alignment horizontal="left" vertical="top" indent="1"/>
    </xf>
    <xf numFmtId="0" fontId="24" fillId="0" borderId="267" applyNumberFormat="0" applyProtection="0">
      <alignment horizontal="left" vertical="center" indent="2"/>
    </xf>
    <xf numFmtId="4" fontId="16" fillId="34" borderId="267" applyNumberFormat="0" applyProtection="0">
      <alignment horizontal="left" vertical="center" indent="1"/>
    </xf>
    <xf numFmtId="4" fontId="30" fillId="19" borderId="268" applyNumberFormat="0" applyProtection="0">
      <alignment vertical="center"/>
    </xf>
    <xf numFmtId="0" fontId="17" fillId="19" borderId="268" applyNumberFormat="0" applyProtection="0">
      <alignment horizontal="left" vertical="top" indent="1"/>
    </xf>
    <xf numFmtId="4" fontId="29" fillId="18" borderId="267" applyNumberFormat="0" applyProtection="0">
      <alignment horizontal="right" vertical="center" wrapText="1"/>
    </xf>
    <xf numFmtId="4" fontId="25" fillId="22" borderId="267" applyNumberFormat="0" applyProtection="0">
      <alignment horizontal="left" vertical="center"/>
    </xf>
    <xf numFmtId="0" fontId="20" fillId="83" borderId="267" applyNumberFormat="0">
      <protection locked="0"/>
    </xf>
    <xf numFmtId="0" fontId="20" fillId="39" borderId="268" applyNumberFormat="0" applyProtection="0">
      <alignment horizontal="left" vertical="top" indent="1"/>
    </xf>
    <xf numFmtId="4" fontId="16" fillId="31" borderId="268" applyNumberFormat="0" applyProtection="0">
      <alignment horizontal="right" vertical="center"/>
    </xf>
    <xf numFmtId="4" fontId="29" fillId="18" borderId="267" applyNumberFormat="0" applyProtection="0">
      <alignment horizontal="right" vertical="center" wrapText="1"/>
    </xf>
    <xf numFmtId="0" fontId="24" fillId="0" borderId="267" applyNumberFormat="0" applyProtection="0">
      <alignment horizontal="left" vertical="center" indent="2"/>
    </xf>
    <xf numFmtId="4" fontId="25" fillId="22" borderId="267" applyNumberFormat="0" applyProtection="0">
      <alignment horizontal="left" vertical="center"/>
    </xf>
    <xf numFmtId="4" fontId="23" fillId="0" borderId="267" applyNumberFormat="0" applyProtection="0">
      <alignment horizontal="left" vertical="center" indent="1"/>
    </xf>
    <xf numFmtId="0" fontId="20" fillId="88" borderId="262" applyNumberFormat="0" applyFont="0" applyAlignment="0" applyProtection="0"/>
    <xf numFmtId="4" fontId="23" fillId="0" borderId="267" applyNumberFormat="0" applyProtection="0">
      <alignment horizontal="left" vertical="center" indent="1"/>
    </xf>
    <xf numFmtId="0" fontId="20" fillId="83" borderId="267" applyNumberFormat="0">
      <protection locked="0"/>
    </xf>
    <xf numFmtId="0" fontId="20" fillId="88" borderId="262" applyNumberFormat="0" applyFont="0" applyAlignment="0" applyProtection="0"/>
    <xf numFmtId="0" fontId="25" fillId="44" borderId="267" applyNumberFormat="0" applyProtection="0">
      <alignment horizontal="center" vertical="top" wrapText="1"/>
    </xf>
    <xf numFmtId="4" fontId="23" fillId="0" borderId="267" applyNumberFormat="0" applyProtection="0">
      <alignment horizontal="right" vertical="center" wrapText="1"/>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4" fontId="16" fillId="34" borderId="267" applyNumberFormat="0" applyProtection="0">
      <alignment horizontal="left" vertical="center" indent="1"/>
    </xf>
    <xf numFmtId="0" fontId="20" fillId="88" borderId="262" applyNumberFormat="0" applyFont="0" applyAlignment="0" applyProtection="0"/>
    <xf numFmtId="4" fontId="17" fillId="33" borderId="267" applyNumberFormat="0" applyProtection="0">
      <alignment horizontal="left" vertical="center" indent="1"/>
    </xf>
    <xf numFmtId="4" fontId="25" fillId="22" borderId="267" applyNumberFormat="0" applyProtection="0">
      <alignment horizontal="left" vertical="center"/>
    </xf>
    <xf numFmtId="0" fontId="20" fillId="88" borderId="262" applyNumberFormat="0" applyFont="0" applyAlignment="0" applyProtection="0"/>
    <xf numFmtId="4" fontId="29" fillId="18" borderId="267" applyNumberFormat="0" applyProtection="0">
      <alignment horizontal="left" vertical="center" indent="1"/>
    </xf>
    <xf numFmtId="4" fontId="29" fillId="18" borderId="267" applyNumberFormat="0" applyProtection="0">
      <alignment horizontal="right" vertical="center" wrapText="1"/>
    </xf>
    <xf numFmtId="4" fontId="23" fillId="0" borderId="267" applyNumberFormat="0" applyProtection="0">
      <alignment horizontal="left" vertical="center" indent="1"/>
    </xf>
    <xf numFmtId="0" fontId="66" fillId="88" borderId="263" applyNumberFormat="0" applyFont="0" applyAlignment="0" applyProtection="0"/>
    <xf numFmtId="0" fontId="20" fillId="83" borderId="267" applyNumberFormat="0">
      <protection locked="0"/>
    </xf>
    <xf numFmtId="0" fontId="176" fillId="34" borderId="264" applyNumberFormat="0" applyAlignment="0" applyProtection="0"/>
    <xf numFmtId="0" fontId="176" fillId="90" borderId="264" applyNumberFormat="0" applyAlignment="0" applyProtection="0"/>
    <xf numFmtId="0" fontId="176" fillId="90" borderId="264" applyNumberFormat="0" applyAlignment="0" applyProtection="0"/>
    <xf numFmtId="0" fontId="176" fillId="34" borderId="264" applyNumberFormat="0" applyAlignment="0" applyProtection="0"/>
    <xf numFmtId="0" fontId="176" fillId="90" borderId="264" applyNumberFormat="0" applyAlignment="0" applyProtection="0"/>
    <xf numFmtId="0" fontId="176" fillId="90" borderId="264" applyNumberFormat="0" applyAlignment="0" applyProtection="0"/>
    <xf numFmtId="0" fontId="176" fillId="90" borderId="264" applyNumberFormat="0" applyAlignment="0" applyProtection="0"/>
    <xf numFmtId="0" fontId="176" fillId="90" borderId="264" applyNumberFormat="0" applyAlignment="0" applyProtection="0"/>
    <xf numFmtId="0" fontId="176" fillId="90" borderId="264" applyNumberFormat="0" applyAlignment="0" applyProtection="0"/>
    <xf numFmtId="0" fontId="180" fillId="0" borderId="225" applyNumberFormat="0" applyFill="0" applyBorder="0" applyAlignment="0" applyProtection="0">
      <protection hidden="1"/>
    </xf>
    <xf numFmtId="4" fontId="16" fillId="0" borderId="264" applyNumberFormat="0" applyProtection="0">
      <alignment vertical="center"/>
    </xf>
    <xf numFmtId="4" fontId="16" fillId="0" borderId="264" applyNumberFormat="0" applyProtection="0">
      <alignment vertical="center"/>
    </xf>
    <xf numFmtId="4" fontId="16" fillId="0" borderId="264" applyNumberFormat="0" applyProtection="0">
      <alignment horizontal="left" vertical="center" indent="1"/>
    </xf>
    <xf numFmtId="4" fontId="16" fillId="19" borderId="264" applyNumberFormat="0" applyProtection="0">
      <alignment horizontal="left" vertical="center" indent="1"/>
    </xf>
    <xf numFmtId="4" fontId="25" fillId="22" borderId="253" applyNumberFormat="0" applyProtection="0">
      <alignment horizontal="left" vertical="center"/>
    </xf>
    <xf numFmtId="0" fontId="20" fillId="0" borderId="264" applyNumberFormat="0" applyProtection="0">
      <alignment horizontal="left" vertical="center" indent="1"/>
    </xf>
    <xf numFmtId="4" fontId="16" fillId="2" borderId="264" applyNumberFormat="0" applyProtection="0">
      <alignment horizontal="right" vertical="center"/>
    </xf>
    <xf numFmtId="4" fontId="16" fillId="105" borderId="264" applyNumberFormat="0" applyProtection="0">
      <alignment horizontal="right" vertical="center"/>
    </xf>
    <xf numFmtId="4" fontId="16" fillId="42" borderId="264" applyNumberFormat="0" applyProtection="0">
      <alignment horizontal="right" vertical="center"/>
    </xf>
    <xf numFmtId="4" fontId="16" fillId="106" borderId="264" applyNumberFormat="0" applyProtection="0">
      <alignment horizontal="right" vertical="center"/>
    </xf>
    <xf numFmtId="4" fontId="16" fillId="107" borderId="264" applyNumberFormat="0" applyProtection="0">
      <alignment horizontal="right" vertical="center"/>
    </xf>
    <xf numFmtId="4" fontId="16" fillId="108" borderId="264" applyNumberFormat="0" applyProtection="0">
      <alignment horizontal="right" vertical="center"/>
    </xf>
    <xf numFmtId="4" fontId="16" fillId="109" borderId="264" applyNumberFormat="0" applyProtection="0">
      <alignment horizontal="right" vertical="center"/>
    </xf>
    <xf numFmtId="4" fontId="16" fillId="110" borderId="264" applyNumberFormat="0" applyProtection="0">
      <alignment horizontal="right" vertical="center"/>
    </xf>
    <xf numFmtId="4" fontId="16" fillId="111" borderId="264" applyNumberFormat="0" applyProtection="0">
      <alignment horizontal="right" vertical="center"/>
    </xf>
    <xf numFmtId="0" fontId="20" fillId="112" borderId="264" applyNumberFormat="0" applyProtection="0">
      <alignment horizontal="left" vertical="center" indent="1"/>
    </xf>
    <xf numFmtId="0" fontId="24" fillId="113" borderId="253" applyNumberFormat="0" applyProtection="0">
      <alignment horizontal="left" vertical="center" indent="2"/>
    </xf>
    <xf numFmtId="0" fontId="24" fillId="113" borderId="253" applyNumberFormat="0" applyProtection="0">
      <alignment horizontal="left" vertical="center" indent="2"/>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4" fillId="113" borderId="253" applyNumberFormat="0" applyProtection="0">
      <alignment horizontal="left" vertical="center" indent="2"/>
    </xf>
    <xf numFmtId="0" fontId="25" fillId="114" borderId="253" applyNumberFormat="0" applyProtection="0">
      <alignment horizontal="left" vertical="center" indent="2"/>
    </xf>
    <xf numFmtId="0" fontId="24" fillId="0" borderId="253" applyNumberFormat="0" applyProtection="0">
      <alignment horizontal="left" vertical="center" indent="2"/>
    </xf>
    <xf numFmtId="0" fontId="20" fillId="49" borderId="264" applyNumberFormat="0" applyProtection="0">
      <alignment horizontal="left" vertical="center"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113" borderId="253" applyNumberFormat="0" applyProtection="0">
      <alignment horizontal="left" vertical="center" indent="2"/>
    </xf>
    <xf numFmtId="0" fontId="25" fillId="114" borderId="253" applyNumberFormat="0" applyProtection="0">
      <alignment horizontal="left" vertical="center" indent="2"/>
    </xf>
    <xf numFmtId="0" fontId="24" fillId="113" borderId="253" applyNumberFormat="0" applyProtection="0">
      <alignment horizontal="left" vertical="center" indent="2"/>
    </xf>
    <xf numFmtId="0" fontId="24" fillId="113" borderId="253" applyNumberFormat="0" applyProtection="0">
      <alignment horizontal="left" vertical="center" indent="2"/>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49" borderId="264" applyNumberFormat="0" applyProtection="0">
      <alignment horizontal="left" vertical="center"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0" fillId="49" borderId="264" applyNumberFormat="0" applyProtection="0">
      <alignment horizontal="left" vertical="center" indent="1"/>
    </xf>
    <xf numFmtId="0" fontId="20" fillId="35" borderId="252" applyNumberFormat="0" applyProtection="0">
      <alignment horizontal="left" vertical="top" indent="1"/>
    </xf>
    <xf numFmtId="0" fontId="20" fillId="35" borderId="252" applyNumberFormat="0" applyProtection="0">
      <alignment horizontal="left" vertical="top"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115"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23" borderId="264" applyNumberFormat="0" applyProtection="0">
      <alignment horizontal="left" vertical="center"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115" borderId="253" applyNumberFormat="0" applyProtection="0">
      <alignment horizontal="left" vertical="center" indent="2"/>
    </xf>
    <xf numFmtId="0" fontId="24" fillId="115"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115" borderId="253" applyNumberFormat="0" applyProtection="0">
      <alignment horizontal="left" vertical="center" indent="2"/>
    </xf>
    <xf numFmtId="0" fontId="24" fillId="115" borderId="253" applyNumberFormat="0" applyProtection="0">
      <alignment horizontal="left" vertical="center" indent="2"/>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23" borderId="264" applyNumberFormat="0" applyProtection="0">
      <alignment horizontal="left" vertical="center"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23" borderId="264" applyNumberFormat="0" applyProtection="0">
      <alignment horizontal="left" vertical="center" indent="1"/>
    </xf>
    <xf numFmtId="0" fontId="20" fillId="38" borderId="252" applyNumberFormat="0" applyProtection="0">
      <alignment horizontal="left" vertical="top" indent="1"/>
    </xf>
    <xf numFmtId="0" fontId="20" fillId="38" borderId="252" applyNumberFormat="0" applyProtection="0">
      <alignment horizontal="left" vertical="top" indent="1"/>
    </xf>
    <xf numFmtId="0" fontId="20" fillId="101" borderId="264" applyNumberFormat="0" applyProtection="0">
      <alignment horizontal="left" vertical="center"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101" borderId="264" applyNumberFormat="0" applyProtection="0">
      <alignment horizontal="left" vertical="center"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101" borderId="264" applyNumberFormat="0" applyProtection="0">
      <alignment horizontal="left" vertical="center" indent="1"/>
    </xf>
    <xf numFmtId="0" fontId="20" fillId="39" borderId="252" applyNumberFormat="0" applyProtection="0">
      <alignment horizontal="left" vertical="top" indent="1"/>
    </xf>
    <xf numFmtId="0" fontId="20" fillId="39" borderId="252" applyNumberFormat="0" applyProtection="0">
      <alignment horizontal="left" vertical="top" indent="1"/>
    </xf>
    <xf numFmtId="0" fontId="20" fillId="112" borderId="264" applyNumberFormat="0" applyProtection="0">
      <alignment horizontal="left" vertical="center" indent="1"/>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4" fillId="0" borderId="253" applyNumberFormat="0" applyProtection="0">
      <alignment horizontal="left" vertical="center" indent="2"/>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112" borderId="264" applyNumberFormat="0" applyProtection="0">
      <alignment horizontal="left" vertical="center"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112" borderId="264" applyNumberFormat="0" applyProtection="0">
      <alignment horizontal="left" vertical="center" indent="1"/>
    </xf>
    <xf numFmtId="0" fontId="20" fillId="3" borderId="252" applyNumberFormat="0" applyProtection="0">
      <alignment horizontal="left" vertical="top" indent="1"/>
    </xf>
    <xf numFmtId="0" fontId="20" fillId="3" borderId="252" applyNumberFormat="0" applyProtection="0">
      <alignment horizontal="left" vertical="top" indent="1"/>
    </xf>
    <xf numFmtId="0" fontId="20" fillId="83" borderId="253" applyNumberFormat="0">
      <protection locked="0"/>
    </xf>
    <xf numFmtId="0" fontId="20" fillId="83" borderId="253" applyNumberFormat="0">
      <protection locked="0"/>
    </xf>
    <xf numFmtId="0" fontId="20" fillId="83" borderId="253" applyNumberFormat="0">
      <protection locked="0"/>
    </xf>
    <xf numFmtId="0" fontId="20" fillId="83" borderId="253" applyNumberFormat="0">
      <protection locked="0"/>
    </xf>
    <xf numFmtId="4" fontId="16" fillId="40" borderId="264" applyNumberFormat="0" applyProtection="0">
      <alignment vertical="center"/>
    </xf>
    <xf numFmtId="4" fontId="38" fillId="0" borderId="253" applyNumberFormat="0" applyProtection="0">
      <alignment horizontal="left" vertical="center" indent="1"/>
    </xf>
    <xf numFmtId="4" fontId="16" fillId="40" borderId="264" applyNumberFormat="0" applyProtection="0">
      <alignment horizontal="left" vertical="center" indent="1"/>
    </xf>
    <xf numFmtId="4" fontId="38" fillId="0" borderId="253" applyNumberFormat="0" applyProtection="0">
      <alignment horizontal="left" vertical="center" indent="1"/>
    </xf>
    <xf numFmtId="4" fontId="16" fillId="40" borderId="264" applyNumberFormat="0" applyProtection="0">
      <alignment horizontal="left" vertical="center" indent="1"/>
    </xf>
    <xf numFmtId="4" fontId="16" fillId="40" borderId="264" applyNumberFormat="0" applyProtection="0">
      <alignment horizontal="left" vertical="center" indent="1"/>
    </xf>
    <xf numFmtId="4" fontId="23" fillId="0" borderId="253" applyNumberFormat="0" applyProtection="0">
      <alignment horizontal="right" vertical="center" wrapText="1"/>
    </xf>
    <xf numFmtId="0" fontId="25" fillId="44" borderId="267" applyNumberFormat="0" applyProtection="0">
      <alignment horizontal="center" vertical="top" wrapText="1"/>
    </xf>
    <xf numFmtId="4" fontId="23" fillId="0" borderId="253" applyNumberFormat="0" applyProtection="0">
      <alignment horizontal="right" vertical="center" wrapText="1"/>
    </xf>
    <xf numFmtId="4" fontId="24" fillId="0" borderId="253" applyNumberFormat="0" applyProtection="0">
      <alignment horizontal="right" vertical="center" wrapText="1"/>
    </xf>
    <xf numFmtId="4" fontId="16" fillId="0" borderId="264" applyNumberFormat="0" applyProtection="0">
      <alignment horizontal="right" vertical="center"/>
    </xf>
    <xf numFmtId="4" fontId="16" fillId="0" borderId="264" applyNumberFormat="0" applyProtection="0">
      <alignment horizontal="right" vertical="center"/>
    </xf>
    <xf numFmtId="0" fontId="25" fillId="43" borderId="267" applyNumberFormat="0" applyProtection="0">
      <alignment horizontal="center" vertical="center" wrapTex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4" fontId="23" fillId="0" borderId="253" applyNumberFormat="0" applyProtection="0">
      <alignment horizontal="left" vertical="center" indent="1"/>
    </xf>
    <xf numFmtId="0" fontId="20" fillId="0" borderId="264" applyNumberFormat="0" applyProtection="0">
      <alignment horizontal="left" vertical="center" indent="1"/>
    </xf>
    <xf numFmtId="0" fontId="20" fillId="0" borderId="264" applyNumberFormat="0" applyProtection="0">
      <alignment horizontal="left" vertical="center" indent="1"/>
    </xf>
    <xf numFmtId="4" fontId="23" fillId="0" borderId="267" applyNumberFormat="0" applyProtection="0">
      <alignment horizontal="right" vertical="center" wrapText="1"/>
    </xf>
    <xf numFmtId="0" fontId="25" fillId="43" borderId="253" applyNumberFormat="0" applyProtection="0">
      <alignment horizontal="center" vertical="center" wrapText="1"/>
    </xf>
    <xf numFmtId="0" fontId="20" fillId="0" borderId="264" applyNumberFormat="0" applyProtection="0">
      <alignment horizontal="left" vertical="center" indent="1"/>
    </xf>
    <xf numFmtId="0" fontId="20" fillId="0" borderId="264" applyNumberFormat="0" applyProtection="0">
      <alignment horizontal="left" vertical="center" indent="1"/>
    </xf>
    <xf numFmtId="0" fontId="24" fillId="0" borderId="267" applyNumberFormat="0" applyProtection="0">
      <alignment horizontal="left" vertical="center" indent="2"/>
    </xf>
    <xf numFmtId="0" fontId="24" fillId="0" borderId="267" applyNumberFormat="0" applyProtection="0">
      <alignment horizontal="left" vertical="center" indent="2"/>
    </xf>
    <xf numFmtId="4" fontId="44" fillId="116" borderId="264" applyNumberFormat="0" applyProtection="0">
      <alignment horizontal="right" vertical="center"/>
    </xf>
    <xf numFmtId="0" fontId="24" fillId="0" borderId="267" applyNumberFormat="0" applyProtection="0">
      <alignment horizontal="left" vertical="center" indent="2"/>
    </xf>
    <xf numFmtId="4" fontId="16" fillId="34" borderId="267" applyNumberFormat="0" applyProtection="0">
      <alignment horizontal="left" vertical="center" indent="1"/>
    </xf>
    <xf numFmtId="4" fontId="17" fillId="33" borderId="267" applyNumberFormat="0" applyProtection="0">
      <alignment horizontal="left" vertical="center" indent="1"/>
    </xf>
    <xf numFmtId="205" fontId="188" fillId="0" borderId="261">
      <alignment horizontal="center"/>
    </xf>
    <xf numFmtId="205" fontId="188" fillId="0" borderId="261">
      <alignment horizontal="center"/>
    </xf>
    <xf numFmtId="205" fontId="188" fillId="0" borderId="261">
      <alignment horizontal="center"/>
    </xf>
    <xf numFmtId="205" fontId="188" fillId="0" borderId="261">
      <alignment horizontal="center"/>
    </xf>
    <xf numFmtId="205" fontId="188" fillId="0" borderId="261">
      <alignment horizontal="center"/>
    </xf>
    <xf numFmtId="205" fontId="188" fillId="0" borderId="261">
      <alignment horizontal="center"/>
    </xf>
    <xf numFmtId="4" fontId="25" fillId="22" borderId="267" applyNumberFormat="0" applyProtection="0">
      <alignment horizontal="left" vertical="center"/>
    </xf>
    <xf numFmtId="4" fontId="29" fillId="18" borderId="267" applyNumberFormat="0" applyProtection="0">
      <alignment horizontal="left" vertical="center" indent="1"/>
    </xf>
    <xf numFmtId="4" fontId="29" fillId="18" borderId="267" applyNumberFormat="0" applyProtection="0">
      <alignment horizontal="right" vertical="center" wrapText="1"/>
    </xf>
    <xf numFmtId="0" fontId="71" fillId="0" borderId="265" applyNumberFormat="0" applyFill="0" applyAlignment="0" applyProtection="0"/>
    <xf numFmtId="0" fontId="71" fillId="0" borderId="265" applyNumberFormat="0" applyFill="0" applyAlignment="0" applyProtection="0"/>
    <xf numFmtId="0" fontId="71" fillId="0" borderId="265" applyNumberFormat="0" applyFill="0" applyAlignment="0" applyProtection="0"/>
    <xf numFmtId="203" fontId="20" fillId="0" borderId="266">
      <protection locked="0"/>
    </xf>
    <xf numFmtId="203" fontId="20" fillId="0" borderId="266">
      <protection locked="0"/>
    </xf>
    <xf numFmtId="0" fontId="71" fillId="0" borderId="265" applyNumberFormat="0" applyFill="0" applyAlignment="0" applyProtection="0"/>
    <xf numFmtId="0" fontId="20" fillId="88" borderId="272" applyNumberFormat="0" applyFont="0" applyAlignment="0" applyProtection="0"/>
    <xf numFmtId="0" fontId="20" fillId="88" borderId="271" applyNumberFormat="0" applyFont="0" applyAlignment="0" applyProtection="0"/>
    <xf numFmtId="0" fontId="20" fillId="88" borderId="271" applyNumberFormat="0" applyFont="0" applyAlignment="0" applyProtection="0"/>
    <xf numFmtId="0" fontId="20" fillId="88" borderId="271" applyNumberFormat="0" applyFont="0" applyAlignment="0" applyProtection="0"/>
    <xf numFmtId="0" fontId="20" fillId="88" borderId="271" applyNumberFormat="0" applyFont="0" applyAlignment="0" applyProtection="0"/>
    <xf numFmtId="0" fontId="20" fillId="88" borderId="271" applyNumberFormat="0" applyFont="0" applyAlignment="0" applyProtection="0"/>
    <xf numFmtId="0" fontId="66" fillId="88" borderId="272" applyNumberFormat="0" applyFont="0" applyAlignment="0" applyProtection="0"/>
    <xf numFmtId="0" fontId="176" fillId="34" borderId="273" applyNumberFormat="0" applyAlignment="0" applyProtection="0"/>
    <xf numFmtId="0" fontId="176" fillId="90" borderId="273" applyNumberFormat="0" applyAlignment="0" applyProtection="0"/>
    <xf numFmtId="0" fontId="176" fillId="90" borderId="273" applyNumberFormat="0" applyAlignment="0" applyProtection="0"/>
    <xf numFmtId="0" fontId="176" fillId="34" borderId="273" applyNumberFormat="0" applyAlignment="0" applyProtection="0"/>
    <xf numFmtId="0" fontId="176" fillId="90" borderId="273" applyNumberFormat="0" applyAlignment="0" applyProtection="0"/>
    <xf numFmtId="0" fontId="176" fillId="90" borderId="273" applyNumberFormat="0" applyAlignment="0" applyProtection="0"/>
    <xf numFmtId="0" fontId="176" fillId="90" borderId="273" applyNumberFormat="0" applyAlignment="0" applyProtection="0"/>
    <xf numFmtId="0" fontId="176" fillId="90" borderId="273" applyNumberFormat="0" applyAlignment="0" applyProtection="0"/>
    <xf numFmtId="0" fontId="176" fillId="90" borderId="273" applyNumberFormat="0" applyAlignment="0" applyProtection="0"/>
    <xf numFmtId="4" fontId="53" fillId="103" borderId="267" applyNumberFormat="0" applyProtection="0">
      <alignment horizontal="right" vertical="center" wrapText="1"/>
    </xf>
    <xf numFmtId="4" fontId="53" fillId="103" borderId="267" applyNumberFormat="0" applyProtection="0">
      <alignment horizontal="right" vertical="center" wrapText="1"/>
    </xf>
    <xf numFmtId="4" fontId="16" fillId="0" borderId="273" applyNumberFormat="0" applyProtection="0">
      <alignment vertical="center"/>
    </xf>
    <xf numFmtId="4" fontId="16" fillId="0" borderId="273" applyNumberFormat="0" applyProtection="0">
      <alignment vertical="center"/>
    </xf>
    <xf numFmtId="4" fontId="16" fillId="0" borderId="273" applyNumberFormat="0" applyProtection="0">
      <alignment horizontal="left" vertical="center" indent="1"/>
    </xf>
    <xf numFmtId="4" fontId="16" fillId="19" borderId="273" applyNumberFormat="0" applyProtection="0">
      <alignment horizontal="left" vertical="center" indent="1"/>
    </xf>
    <xf numFmtId="4" fontId="25" fillId="22" borderId="267" applyNumberFormat="0" applyProtection="0">
      <alignment horizontal="left" vertical="center"/>
    </xf>
    <xf numFmtId="0" fontId="20" fillId="0" borderId="273" applyNumberFormat="0" applyProtection="0">
      <alignment horizontal="left" vertical="center" indent="1"/>
    </xf>
    <xf numFmtId="4" fontId="16" fillId="2" borderId="273" applyNumberFormat="0" applyProtection="0">
      <alignment horizontal="right" vertical="center"/>
    </xf>
    <xf numFmtId="4" fontId="16" fillId="105" borderId="273" applyNumberFormat="0" applyProtection="0">
      <alignment horizontal="right" vertical="center"/>
    </xf>
    <xf numFmtId="4" fontId="16" fillId="42" borderId="273" applyNumberFormat="0" applyProtection="0">
      <alignment horizontal="right" vertical="center"/>
    </xf>
    <xf numFmtId="4" fontId="16" fillId="106" borderId="273" applyNumberFormat="0" applyProtection="0">
      <alignment horizontal="right" vertical="center"/>
    </xf>
    <xf numFmtId="4" fontId="16" fillId="107" borderId="273" applyNumberFormat="0" applyProtection="0">
      <alignment horizontal="right" vertical="center"/>
    </xf>
    <xf numFmtId="4" fontId="16" fillId="108" borderId="273" applyNumberFormat="0" applyProtection="0">
      <alignment horizontal="right" vertical="center"/>
    </xf>
    <xf numFmtId="4" fontId="16" fillId="109" borderId="273" applyNumberFormat="0" applyProtection="0">
      <alignment horizontal="right" vertical="center"/>
    </xf>
    <xf numFmtId="4" fontId="16" fillId="110" borderId="273" applyNumberFormat="0" applyProtection="0">
      <alignment horizontal="right" vertical="center"/>
    </xf>
    <xf numFmtId="4" fontId="16" fillId="111" borderId="273" applyNumberFormat="0" applyProtection="0">
      <alignment horizontal="right" vertical="center"/>
    </xf>
    <xf numFmtId="0" fontId="20" fillId="112" borderId="273" applyNumberFormat="0" applyProtection="0">
      <alignment horizontal="left" vertical="center" indent="1"/>
    </xf>
    <xf numFmtId="0" fontId="24" fillId="113" borderId="267" applyNumberFormat="0" applyProtection="0">
      <alignment horizontal="left" vertical="center" indent="2"/>
    </xf>
    <xf numFmtId="0" fontId="24" fillId="113" borderId="267" applyNumberFormat="0" applyProtection="0">
      <alignment horizontal="left" vertical="center" indent="2"/>
    </xf>
    <xf numFmtId="0" fontId="25" fillId="114" borderId="267" applyNumberFormat="0" applyProtection="0">
      <alignment horizontal="left" vertical="center" indent="2"/>
    </xf>
    <xf numFmtId="0" fontId="25" fillId="114" borderId="267" applyNumberFormat="0" applyProtection="0">
      <alignment horizontal="left" vertical="center" indent="2"/>
    </xf>
    <xf numFmtId="0" fontId="24" fillId="113" borderId="267" applyNumberFormat="0" applyProtection="0">
      <alignment horizontal="left" vertical="center" indent="2"/>
    </xf>
    <xf numFmtId="0" fontId="25" fillId="114" borderId="267" applyNumberFormat="0" applyProtection="0">
      <alignment horizontal="left" vertical="center" indent="2"/>
    </xf>
    <xf numFmtId="0" fontId="24" fillId="0" borderId="267" applyNumberFormat="0" applyProtection="0">
      <alignment horizontal="left" vertical="center" indent="2"/>
    </xf>
    <xf numFmtId="0" fontId="20" fillId="49" borderId="273" applyNumberFormat="0" applyProtection="0">
      <alignment horizontal="left" vertical="center" indent="1"/>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113" borderId="267" applyNumberFormat="0" applyProtection="0">
      <alignment horizontal="left" vertical="center" indent="2"/>
    </xf>
    <xf numFmtId="0" fontId="25" fillId="114" borderId="267" applyNumberFormat="0" applyProtection="0">
      <alignment horizontal="left" vertical="center" indent="2"/>
    </xf>
    <xf numFmtId="0" fontId="24" fillId="113" borderId="267" applyNumberFormat="0" applyProtection="0">
      <alignment horizontal="left" vertical="center" indent="2"/>
    </xf>
    <xf numFmtId="0" fontId="24" fillId="113" borderId="267" applyNumberFormat="0" applyProtection="0">
      <alignment horizontal="left" vertical="center" indent="2"/>
    </xf>
    <xf numFmtId="0" fontId="25" fillId="114" borderId="267" applyNumberFormat="0" applyProtection="0">
      <alignment horizontal="left" vertical="center" indent="2"/>
    </xf>
    <xf numFmtId="0" fontId="25" fillId="114" borderId="267" applyNumberFormat="0" applyProtection="0">
      <alignment horizontal="left" vertical="center" indent="2"/>
    </xf>
    <xf numFmtId="0" fontId="25" fillId="114" borderId="267" applyNumberFormat="0" applyProtection="0">
      <alignment horizontal="left" vertical="center" indent="2"/>
    </xf>
    <xf numFmtId="0" fontId="20" fillId="35" borderId="268" applyNumberFormat="0" applyProtection="0">
      <alignment horizontal="left" vertical="top" indent="1"/>
    </xf>
    <xf numFmtId="0" fontId="20" fillId="35" borderId="268" applyNumberFormat="0" applyProtection="0">
      <alignment horizontal="left" vertical="top" indent="1"/>
    </xf>
    <xf numFmtId="0" fontId="20" fillId="49" borderId="273" applyNumberFormat="0" applyProtection="0">
      <alignment horizontal="left" vertical="center" indent="1"/>
    </xf>
    <xf numFmtId="0" fontId="20" fillId="35" borderId="268" applyNumberFormat="0" applyProtection="0">
      <alignment horizontal="left" vertical="top" indent="1"/>
    </xf>
    <xf numFmtId="0" fontId="20" fillId="35" borderId="268" applyNumberFormat="0" applyProtection="0">
      <alignment horizontal="left" vertical="top" indent="1"/>
    </xf>
    <xf numFmtId="0" fontId="20" fillId="35" borderId="268" applyNumberFormat="0" applyProtection="0">
      <alignment horizontal="left" vertical="top" indent="1"/>
    </xf>
    <xf numFmtId="0" fontId="20" fillId="35" borderId="268" applyNumberFormat="0" applyProtection="0">
      <alignment horizontal="left" vertical="top" indent="1"/>
    </xf>
    <xf numFmtId="0" fontId="20" fillId="35" borderId="268" applyNumberFormat="0" applyProtection="0">
      <alignment horizontal="left" vertical="top" indent="1"/>
    </xf>
    <xf numFmtId="0" fontId="20" fillId="35" borderId="268" applyNumberFormat="0" applyProtection="0">
      <alignment horizontal="left" vertical="top" indent="1"/>
    </xf>
    <xf numFmtId="0" fontId="20" fillId="35" borderId="268" applyNumberFormat="0" applyProtection="0">
      <alignment horizontal="left" vertical="top" indent="1"/>
    </xf>
    <xf numFmtId="0" fontId="20" fillId="49" borderId="273" applyNumberFormat="0" applyProtection="0">
      <alignment horizontal="left" vertical="center" indent="1"/>
    </xf>
    <xf numFmtId="0" fontId="20" fillId="35" borderId="268" applyNumberFormat="0" applyProtection="0">
      <alignment horizontal="left" vertical="top" indent="1"/>
    </xf>
    <xf numFmtId="0" fontId="20" fillId="35" borderId="268" applyNumberFormat="0" applyProtection="0">
      <alignment horizontal="left" vertical="top" indent="1"/>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115"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0" fillId="23" borderId="273" applyNumberFormat="0" applyProtection="0">
      <alignment horizontal="left" vertical="center" indent="1"/>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115" borderId="267" applyNumberFormat="0" applyProtection="0">
      <alignment horizontal="left" vertical="center" indent="2"/>
    </xf>
    <xf numFmtId="0" fontId="24" fillId="115"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115" borderId="267" applyNumberFormat="0" applyProtection="0">
      <alignment horizontal="left" vertical="center" indent="2"/>
    </xf>
    <xf numFmtId="0" fontId="24" fillId="115" borderId="267" applyNumberFormat="0" applyProtection="0">
      <alignment horizontal="left" vertical="center" indent="2"/>
    </xf>
    <xf numFmtId="0" fontId="20" fillId="38" borderId="268" applyNumberFormat="0" applyProtection="0">
      <alignment horizontal="left" vertical="top" indent="1"/>
    </xf>
    <xf numFmtId="0" fontId="20" fillId="38" borderId="268" applyNumberFormat="0" applyProtection="0">
      <alignment horizontal="left" vertical="top" indent="1"/>
    </xf>
    <xf numFmtId="0" fontId="20" fillId="23" borderId="273" applyNumberFormat="0" applyProtection="0">
      <alignment horizontal="left" vertical="center" indent="1"/>
    </xf>
    <xf numFmtId="0" fontId="20" fillId="38" borderId="268" applyNumberFormat="0" applyProtection="0">
      <alignment horizontal="left" vertical="top" indent="1"/>
    </xf>
    <xf numFmtId="0" fontId="20" fillId="38" borderId="268" applyNumberFormat="0" applyProtection="0">
      <alignment horizontal="left" vertical="top" indent="1"/>
    </xf>
    <xf numFmtId="0" fontId="20" fillId="38" borderId="268" applyNumberFormat="0" applyProtection="0">
      <alignment horizontal="left" vertical="top" indent="1"/>
    </xf>
    <xf numFmtId="0" fontId="20" fillId="38" borderId="268" applyNumberFormat="0" applyProtection="0">
      <alignment horizontal="left" vertical="top" indent="1"/>
    </xf>
    <xf numFmtId="0" fontId="20" fillId="38" borderId="268" applyNumberFormat="0" applyProtection="0">
      <alignment horizontal="left" vertical="top" indent="1"/>
    </xf>
    <xf numFmtId="0" fontId="20" fillId="38" borderId="268" applyNumberFormat="0" applyProtection="0">
      <alignment horizontal="left" vertical="top" indent="1"/>
    </xf>
    <xf numFmtId="0" fontId="20" fillId="38" borderId="268" applyNumberFormat="0" applyProtection="0">
      <alignment horizontal="left" vertical="top" indent="1"/>
    </xf>
    <xf numFmtId="0" fontId="20" fillId="23" borderId="273" applyNumberFormat="0" applyProtection="0">
      <alignment horizontal="left" vertical="center" indent="1"/>
    </xf>
    <xf numFmtId="0" fontId="20" fillId="38" borderId="268" applyNumberFormat="0" applyProtection="0">
      <alignment horizontal="left" vertical="top" indent="1"/>
    </xf>
    <xf numFmtId="0" fontId="20" fillId="38" borderId="268" applyNumberFormat="0" applyProtection="0">
      <alignment horizontal="left" vertical="top" indent="1"/>
    </xf>
    <xf numFmtId="0" fontId="20" fillId="101" borderId="273" applyNumberFormat="0" applyProtection="0">
      <alignment horizontal="left" vertical="center" indent="1"/>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0" fillId="39" borderId="268" applyNumberFormat="0" applyProtection="0">
      <alignment horizontal="left" vertical="top" indent="1"/>
    </xf>
    <xf numFmtId="0" fontId="20" fillId="39" borderId="268" applyNumberFormat="0" applyProtection="0">
      <alignment horizontal="left" vertical="top" indent="1"/>
    </xf>
    <xf numFmtId="0" fontId="20" fillId="101" borderId="273" applyNumberFormat="0" applyProtection="0">
      <alignment horizontal="left" vertical="center" indent="1"/>
    </xf>
    <xf numFmtId="0" fontId="20" fillId="39" borderId="268" applyNumberFormat="0" applyProtection="0">
      <alignment horizontal="left" vertical="top" indent="1"/>
    </xf>
    <xf numFmtId="0" fontId="20" fillId="39" borderId="268" applyNumberFormat="0" applyProtection="0">
      <alignment horizontal="left" vertical="top" indent="1"/>
    </xf>
    <xf numFmtId="0" fontId="20" fillId="39" borderId="268" applyNumberFormat="0" applyProtection="0">
      <alignment horizontal="left" vertical="top" indent="1"/>
    </xf>
    <xf numFmtId="0" fontId="20" fillId="39" borderId="268" applyNumberFormat="0" applyProtection="0">
      <alignment horizontal="left" vertical="top" indent="1"/>
    </xf>
    <xf numFmtId="0" fontId="20" fillId="39" borderId="268" applyNumberFormat="0" applyProtection="0">
      <alignment horizontal="left" vertical="top" indent="1"/>
    </xf>
    <xf numFmtId="0" fontId="20" fillId="39" borderId="268" applyNumberFormat="0" applyProtection="0">
      <alignment horizontal="left" vertical="top" indent="1"/>
    </xf>
    <xf numFmtId="0" fontId="20" fillId="39" borderId="268" applyNumberFormat="0" applyProtection="0">
      <alignment horizontal="left" vertical="top" indent="1"/>
    </xf>
    <xf numFmtId="0" fontId="20" fillId="101" borderId="273" applyNumberFormat="0" applyProtection="0">
      <alignment horizontal="left" vertical="center" indent="1"/>
    </xf>
    <xf numFmtId="0" fontId="20" fillId="39" borderId="268" applyNumberFormat="0" applyProtection="0">
      <alignment horizontal="left" vertical="top" indent="1"/>
    </xf>
    <xf numFmtId="0" fontId="20" fillId="39" borderId="268" applyNumberFormat="0" applyProtection="0">
      <alignment horizontal="left" vertical="top" indent="1"/>
    </xf>
    <xf numFmtId="0" fontId="20" fillId="112" borderId="273" applyNumberFormat="0" applyProtection="0">
      <alignment horizontal="left" vertical="center" indent="1"/>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4" fillId="0" borderId="267" applyNumberFormat="0" applyProtection="0">
      <alignment horizontal="left" vertical="center" indent="2"/>
    </xf>
    <xf numFmtId="0" fontId="20" fillId="3" borderId="268" applyNumberFormat="0" applyProtection="0">
      <alignment horizontal="left" vertical="top" indent="1"/>
    </xf>
    <xf numFmtId="0" fontId="20" fillId="3" borderId="268" applyNumberFormat="0" applyProtection="0">
      <alignment horizontal="left" vertical="top" indent="1"/>
    </xf>
    <xf numFmtId="0" fontId="20" fillId="112" borderId="273" applyNumberFormat="0" applyProtection="0">
      <alignment horizontal="left" vertical="center" indent="1"/>
    </xf>
    <xf numFmtId="0" fontId="20" fillId="3" borderId="268" applyNumberFormat="0" applyProtection="0">
      <alignment horizontal="left" vertical="top" indent="1"/>
    </xf>
    <xf numFmtId="0" fontId="20" fillId="3" borderId="268" applyNumberFormat="0" applyProtection="0">
      <alignment horizontal="left" vertical="top" indent="1"/>
    </xf>
    <xf numFmtId="0" fontId="20" fillId="3" borderId="268" applyNumberFormat="0" applyProtection="0">
      <alignment horizontal="left" vertical="top" indent="1"/>
    </xf>
    <xf numFmtId="0" fontId="20" fillId="3" borderId="268" applyNumberFormat="0" applyProtection="0">
      <alignment horizontal="left" vertical="top" indent="1"/>
    </xf>
    <xf numFmtId="0" fontId="20" fillId="3" borderId="268" applyNumberFormat="0" applyProtection="0">
      <alignment horizontal="left" vertical="top" indent="1"/>
    </xf>
    <xf numFmtId="0" fontId="20" fillId="3" borderId="268" applyNumberFormat="0" applyProtection="0">
      <alignment horizontal="left" vertical="top" indent="1"/>
    </xf>
    <xf numFmtId="0" fontId="20" fillId="3" borderId="268" applyNumberFormat="0" applyProtection="0">
      <alignment horizontal="left" vertical="top" indent="1"/>
    </xf>
    <xf numFmtId="0" fontId="20" fillId="112" borderId="273" applyNumberFormat="0" applyProtection="0">
      <alignment horizontal="left" vertical="center" indent="1"/>
    </xf>
    <xf numFmtId="0" fontId="20" fillId="3" borderId="268" applyNumberFormat="0" applyProtection="0">
      <alignment horizontal="left" vertical="top" indent="1"/>
    </xf>
    <xf numFmtId="0" fontId="20" fillId="3" borderId="268" applyNumberFormat="0" applyProtection="0">
      <alignment horizontal="left" vertical="top" indent="1"/>
    </xf>
    <xf numFmtId="0" fontId="20" fillId="83" borderId="267" applyNumberFormat="0">
      <protection locked="0"/>
    </xf>
    <xf numFmtId="0" fontId="20" fillId="83" borderId="267" applyNumberFormat="0">
      <protection locked="0"/>
    </xf>
    <xf numFmtId="0" fontId="20" fillId="83" borderId="267" applyNumberFormat="0">
      <protection locked="0"/>
    </xf>
    <xf numFmtId="0" fontId="20" fillId="83" borderId="267" applyNumberFormat="0">
      <protection locked="0"/>
    </xf>
    <xf numFmtId="4" fontId="16" fillId="40" borderId="273" applyNumberFormat="0" applyProtection="0">
      <alignment vertical="center"/>
    </xf>
    <xf numFmtId="4" fontId="38" fillId="0" borderId="267" applyNumberFormat="0" applyProtection="0">
      <alignment horizontal="left" vertical="center" indent="1"/>
    </xf>
    <xf numFmtId="4" fontId="16" fillId="40" borderId="273" applyNumberFormat="0" applyProtection="0">
      <alignment horizontal="left" vertical="center" indent="1"/>
    </xf>
    <xf numFmtId="4" fontId="38" fillId="0" borderId="267" applyNumberFormat="0" applyProtection="0">
      <alignment horizontal="left" vertical="center" indent="1"/>
    </xf>
    <xf numFmtId="4" fontId="16" fillId="40" borderId="273" applyNumberFormat="0" applyProtection="0">
      <alignment horizontal="left" vertical="center" indent="1"/>
    </xf>
    <xf numFmtId="4" fontId="16" fillId="40" borderId="273" applyNumberFormat="0" applyProtection="0">
      <alignment horizontal="left" vertical="center" indent="1"/>
    </xf>
    <xf numFmtId="4" fontId="23" fillId="0" borderId="267" applyNumberFormat="0" applyProtection="0">
      <alignment horizontal="right" vertical="center" wrapText="1"/>
    </xf>
    <xf numFmtId="4" fontId="23" fillId="0" borderId="267" applyNumberFormat="0" applyProtection="0">
      <alignment horizontal="right" vertical="center" wrapText="1"/>
    </xf>
    <xf numFmtId="4" fontId="24" fillId="0" borderId="267" applyNumberFormat="0" applyProtection="0">
      <alignment horizontal="right" vertical="center" wrapText="1"/>
    </xf>
    <xf numFmtId="4" fontId="16" fillId="0" borderId="273" applyNumberFormat="0" applyProtection="0">
      <alignment horizontal="right" vertical="center"/>
    </xf>
    <xf numFmtId="4" fontId="16" fillId="0" borderId="273" applyNumberFormat="0" applyProtection="0">
      <alignment horizontal="right" vertical="center"/>
    </xf>
    <xf numFmtId="4" fontId="23" fillId="0" borderId="267" applyNumberFormat="0" applyProtection="0">
      <alignment horizontal="left" vertical="center" indent="1"/>
    </xf>
    <xf numFmtId="4" fontId="23" fillId="0" borderId="267" applyNumberFormat="0" applyProtection="0">
      <alignment horizontal="left" vertical="center" indent="1"/>
    </xf>
    <xf numFmtId="4" fontId="23" fillId="0" borderId="267" applyNumberFormat="0" applyProtection="0">
      <alignment horizontal="left" vertical="center" indent="1"/>
    </xf>
    <xf numFmtId="4" fontId="23" fillId="0" borderId="267" applyNumberFormat="0" applyProtection="0">
      <alignment horizontal="left" vertical="center" indent="1"/>
    </xf>
    <xf numFmtId="0" fontId="20" fillId="0" borderId="273" applyNumberFormat="0" applyProtection="0">
      <alignment horizontal="left" vertical="center" indent="1"/>
    </xf>
    <xf numFmtId="0" fontId="20" fillId="0" borderId="273" applyNumberFormat="0" applyProtection="0">
      <alignment horizontal="left" vertical="center" indent="1"/>
    </xf>
    <xf numFmtId="0" fontId="25" fillId="43" borderId="267" applyNumberFormat="0" applyProtection="0">
      <alignment horizontal="center" vertical="center" wrapText="1"/>
    </xf>
    <xf numFmtId="0" fontId="20" fillId="0" borderId="273" applyNumberFormat="0" applyProtection="0">
      <alignment horizontal="left" vertical="center" indent="1"/>
    </xf>
    <xf numFmtId="0" fontId="20" fillId="0" borderId="273" applyNumberFormat="0" applyProtection="0">
      <alignment horizontal="left" vertical="center" indent="1"/>
    </xf>
    <xf numFmtId="4" fontId="44" fillId="116" borderId="273" applyNumberFormat="0" applyProtection="0">
      <alignment horizontal="right" vertical="center"/>
    </xf>
    <xf numFmtId="205" fontId="188" fillId="0" borderId="269">
      <alignment horizontal="center"/>
    </xf>
    <xf numFmtId="205" fontId="188" fillId="0" borderId="269">
      <alignment horizontal="center"/>
    </xf>
    <xf numFmtId="205" fontId="188" fillId="0" borderId="269">
      <alignment horizontal="center"/>
    </xf>
    <xf numFmtId="205" fontId="188" fillId="0" borderId="269">
      <alignment horizontal="center"/>
    </xf>
    <xf numFmtId="205" fontId="188" fillId="0" borderId="269">
      <alignment horizontal="center"/>
    </xf>
    <xf numFmtId="205" fontId="188" fillId="0" borderId="269">
      <alignment horizontal="center"/>
    </xf>
    <xf numFmtId="0" fontId="71" fillId="0" borderId="274" applyNumberFormat="0" applyFill="0" applyAlignment="0" applyProtection="0"/>
    <xf numFmtId="0" fontId="71" fillId="0" borderId="274" applyNumberFormat="0" applyFill="0" applyAlignment="0" applyProtection="0"/>
    <xf numFmtId="0" fontId="71" fillId="0" borderId="274" applyNumberFormat="0" applyFill="0" applyAlignment="0" applyProtection="0"/>
    <xf numFmtId="203" fontId="20" fillId="0" borderId="275">
      <protection locked="0"/>
    </xf>
    <xf numFmtId="203" fontId="20" fillId="0" borderId="275">
      <protection locked="0"/>
    </xf>
    <xf numFmtId="0" fontId="71" fillId="0" borderId="274" applyNumberFormat="0" applyFill="0" applyAlignment="0" applyProtection="0"/>
    <xf numFmtId="172" fontId="20" fillId="0" borderId="0"/>
    <xf numFmtId="43" fontId="20" fillId="0" borderId="0" applyFont="0" applyFill="0" applyBorder="0" applyAlignment="0" applyProtection="0"/>
    <xf numFmtId="0" fontId="2" fillId="0" borderId="0"/>
    <xf numFmtId="0" fontId="2" fillId="0" borderId="0"/>
    <xf numFmtId="172" fontId="20" fillId="0" borderId="0"/>
    <xf numFmtId="43" fontId="20" fillId="0" borderId="0" applyFont="0" applyFill="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0" borderId="0"/>
    <xf numFmtId="43" fontId="2" fillId="0" borderId="0" applyFont="0" applyFill="0" applyBorder="0" applyAlignment="0" applyProtection="0"/>
    <xf numFmtId="0" fontId="2" fillId="5" borderId="13" applyNumberFormat="0" applyFont="0" applyAlignment="0" applyProtection="0"/>
    <xf numFmtId="9" fontId="2" fillId="0" borderId="0" applyFont="0" applyFill="0" applyBorder="0" applyAlignment="0" applyProtection="0"/>
    <xf numFmtId="0" fontId="95" fillId="0" borderId="0"/>
    <xf numFmtId="43" fontId="95" fillId="0" borderId="0" applyFont="0" applyFill="0" applyBorder="0" applyAlignment="0" applyProtection="0"/>
    <xf numFmtId="0" fontId="2" fillId="0" borderId="0"/>
    <xf numFmtId="0" fontId="2" fillId="0" borderId="0"/>
    <xf numFmtId="0" fontId="20" fillId="0" borderId="0">
      <alignment horizontal="left" wrapText="1"/>
    </xf>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 fontId="30" fillId="19" borderId="276" applyNumberFormat="0" applyProtection="0">
      <alignment vertical="center"/>
    </xf>
    <xf numFmtId="4" fontId="30" fillId="19" borderId="276" applyNumberFormat="0" applyProtection="0">
      <alignment vertical="center"/>
    </xf>
    <xf numFmtId="4" fontId="30" fillId="19" borderId="276" applyNumberFormat="0" applyProtection="0">
      <alignment vertical="center"/>
    </xf>
    <xf numFmtId="0" fontId="17" fillId="19" borderId="276" applyNumberFormat="0" applyProtection="0">
      <alignment horizontal="left" vertical="top" indent="1"/>
    </xf>
    <xf numFmtId="0" fontId="17" fillId="19" borderId="276" applyNumberFormat="0" applyProtection="0">
      <alignment horizontal="left" vertical="top" indent="1"/>
    </xf>
    <xf numFmtId="0" fontId="17" fillId="19" borderId="276" applyNumberFormat="0" applyProtection="0">
      <alignment horizontal="left" vertical="top" indent="1"/>
    </xf>
    <xf numFmtId="4" fontId="16" fillId="24" borderId="276" applyNumberFormat="0" applyProtection="0">
      <alignment horizontal="right" vertical="center"/>
    </xf>
    <xf numFmtId="4" fontId="16" fillId="24" borderId="276" applyNumberFormat="0" applyProtection="0">
      <alignment horizontal="right" vertical="center"/>
    </xf>
    <xf numFmtId="4" fontId="16" fillId="24" borderId="276" applyNumberFormat="0" applyProtection="0">
      <alignment horizontal="right" vertical="center"/>
    </xf>
    <xf numFmtId="4" fontId="16" fillId="25" borderId="276" applyNumberFormat="0" applyProtection="0">
      <alignment horizontal="right" vertical="center"/>
    </xf>
    <xf numFmtId="4" fontId="16" fillId="25" borderId="276" applyNumberFormat="0" applyProtection="0">
      <alignment horizontal="right" vertical="center"/>
    </xf>
    <xf numFmtId="4" fontId="16" fillId="25" borderId="276" applyNumberFormat="0" applyProtection="0">
      <alignment horizontal="right" vertical="center"/>
    </xf>
    <xf numFmtId="4" fontId="16" fillId="26" borderId="276" applyNumberFormat="0" applyProtection="0">
      <alignment horizontal="right" vertical="center"/>
    </xf>
    <xf numFmtId="4" fontId="16" fillId="26" borderId="276" applyNumberFormat="0" applyProtection="0">
      <alignment horizontal="right" vertical="center"/>
    </xf>
    <xf numFmtId="4" fontId="16" fillId="26" borderId="276" applyNumberFormat="0" applyProtection="0">
      <alignment horizontal="right" vertical="center"/>
    </xf>
    <xf numFmtId="4" fontId="16" fillId="27" borderId="276" applyNumberFormat="0" applyProtection="0">
      <alignment horizontal="right" vertical="center"/>
    </xf>
    <xf numFmtId="4" fontId="16" fillId="27" borderId="276" applyNumberFormat="0" applyProtection="0">
      <alignment horizontal="right" vertical="center"/>
    </xf>
    <xf numFmtId="4" fontId="16" fillId="27" borderId="276" applyNumberFormat="0" applyProtection="0">
      <alignment horizontal="right" vertical="center"/>
    </xf>
    <xf numFmtId="4" fontId="16" fillId="28" borderId="276" applyNumberFormat="0" applyProtection="0">
      <alignment horizontal="right" vertical="center"/>
    </xf>
    <xf numFmtId="4" fontId="16" fillId="28" borderId="276" applyNumberFormat="0" applyProtection="0">
      <alignment horizontal="right" vertical="center"/>
    </xf>
    <xf numFmtId="4" fontId="16" fillId="28" borderId="276" applyNumberFormat="0" applyProtection="0">
      <alignment horizontal="right" vertical="center"/>
    </xf>
    <xf numFmtId="4" fontId="16" fillId="29" borderId="276" applyNumberFormat="0" applyProtection="0">
      <alignment horizontal="right" vertical="center"/>
    </xf>
    <xf numFmtId="4" fontId="16" fillId="29" borderId="276" applyNumberFormat="0" applyProtection="0">
      <alignment horizontal="right" vertical="center"/>
    </xf>
    <xf numFmtId="4" fontId="16" fillId="29" borderId="276" applyNumberFormat="0" applyProtection="0">
      <alignment horizontal="right" vertical="center"/>
    </xf>
    <xf numFmtId="4" fontId="16" fillId="30" borderId="276" applyNumberFormat="0" applyProtection="0">
      <alignment horizontal="right" vertical="center"/>
    </xf>
    <xf numFmtId="4" fontId="16" fillId="30" borderId="276" applyNumberFormat="0" applyProtection="0">
      <alignment horizontal="right" vertical="center"/>
    </xf>
    <xf numFmtId="4" fontId="16" fillId="30" borderId="276" applyNumberFormat="0" applyProtection="0">
      <alignment horizontal="right" vertical="center"/>
    </xf>
    <xf numFmtId="4" fontId="16" fillId="31" borderId="276" applyNumberFormat="0" applyProtection="0">
      <alignment horizontal="right" vertical="center"/>
    </xf>
    <xf numFmtId="4" fontId="16" fillId="31" borderId="276" applyNumberFormat="0" applyProtection="0">
      <alignment horizontal="right" vertical="center"/>
    </xf>
    <xf numFmtId="4" fontId="16" fillId="31" borderId="276" applyNumberFormat="0" applyProtection="0">
      <alignment horizontal="right" vertical="center"/>
    </xf>
    <xf numFmtId="4" fontId="16" fillId="32" borderId="276" applyNumberFormat="0" applyProtection="0">
      <alignment horizontal="right" vertical="center"/>
    </xf>
    <xf numFmtId="4" fontId="16" fillId="32" borderId="276" applyNumberFormat="0" applyProtection="0">
      <alignment horizontal="right" vertical="center"/>
    </xf>
    <xf numFmtId="4" fontId="16" fillId="32" borderId="276" applyNumberFormat="0" applyProtection="0">
      <alignment horizontal="right" vertical="center"/>
    </xf>
    <xf numFmtId="4" fontId="16" fillId="36" borderId="276" applyNumberFormat="0" applyProtection="0">
      <alignment horizontal="right" vertical="center"/>
    </xf>
    <xf numFmtId="4" fontId="16" fillId="36" borderId="276" applyNumberFormat="0" applyProtection="0">
      <alignment horizontal="right" vertical="center"/>
    </xf>
    <xf numFmtId="4" fontId="16" fillId="36" borderId="276" applyNumberFormat="0" applyProtection="0">
      <alignment horizontal="right" vertical="center"/>
    </xf>
    <xf numFmtId="0" fontId="20" fillId="35" borderId="276" applyNumberFormat="0" applyProtection="0">
      <alignment horizontal="left" vertical="top" indent="1"/>
    </xf>
    <xf numFmtId="0" fontId="20" fillId="35" borderId="276" applyNumberFormat="0" applyProtection="0">
      <alignment horizontal="left" vertical="top" indent="1"/>
    </xf>
    <xf numFmtId="0" fontId="20" fillId="35" borderId="276" applyNumberFormat="0" applyProtection="0">
      <alignment horizontal="left" vertical="top" indent="1"/>
    </xf>
    <xf numFmtId="0" fontId="20" fillId="38" borderId="276" applyNumberFormat="0" applyProtection="0">
      <alignment horizontal="left" vertical="top" indent="1"/>
    </xf>
    <xf numFmtId="0" fontId="20" fillId="38" borderId="276" applyNumberFormat="0" applyProtection="0">
      <alignment horizontal="left" vertical="top" indent="1"/>
    </xf>
    <xf numFmtId="0" fontId="20" fillId="38" borderId="276" applyNumberFormat="0" applyProtection="0">
      <alignment horizontal="left" vertical="top" indent="1"/>
    </xf>
    <xf numFmtId="0" fontId="20" fillId="39" borderId="276" applyNumberFormat="0" applyProtection="0">
      <alignment horizontal="left" vertical="top" indent="1"/>
    </xf>
    <xf numFmtId="0" fontId="20" fillId="39" borderId="276" applyNumberFormat="0" applyProtection="0">
      <alignment horizontal="left" vertical="top" indent="1"/>
    </xf>
    <xf numFmtId="0" fontId="20" fillId="39" borderId="276" applyNumberFormat="0" applyProtection="0">
      <alignment horizontal="left" vertical="top" indent="1"/>
    </xf>
    <xf numFmtId="0" fontId="20" fillId="3" borderId="276" applyNumberFormat="0" applyProtection="0">
      <alignment horizontal="left" vertical="top" indent="1"/>
    </xf>
    <xf numFmtId="0" fontId="20" fillId="3" borderId="276" applyNumberFormat="0" applyProtection="0">
      <alignment horizontal="left" vertical="top" indent="1"/>
    </xf>
    <xf numFmtId="0" fontId="20" fillId="3" borderId="276" applyNumberFormat="0" applyProtection="0">
      <alignment horizontal="left" vertical="top" indent="1"/>
    </xf>
    <xf numFmtId="4" fontId="16" fillId="40" borderId="276" applyNumberFormat="0" applyProtection="0">
      <alignment vertical="center"/>
    </xf>
    <xf numFmtId="4" fontId="16" fillId="40" borderId="276" applyNumberFormat="0" applyProtection="0">
      <alignment vertical="center"/>
    </xf>
    <xf numFmtId="4" fontId="16" fillId="40" borderId="276" applyNumberFormat="0" applyProtection="0">
      <alignment vertical="center"/>
    </xf>
    <xf numFmtId="4" fontId="35" fillId="40" borderId="276" applyNumberFormat="0" applyProtection="0">
      <alignment vertical="center"/>
    </xf>
    <xf numFmtId="4" fontId="35" fillId="40" borderId="276" applyNumberFormat="0" applyProtection="0">
      <alignment vertical="center"/>
    </xf>
    <xf numFmtId="4" fontId="35" fillId="40" borderId="276" applyNumberFormat="0" applyProtection="0">
      <alignment vertical="center"/>
    </xf>
    <xf numFmtId="0" fontId="16" fillId="40" borderId="276" applyNumberFormat="0" applyProtection="0">
      <alignment horizontal="left" vertical="top" indent="1"/>
    </xf>
    <xf numFmtId="0" fontId="16" fillId="40" borderId="276" applyNumberFormat="0" applyProtection="0">
      <alignment horizontal="left" vertical="top" indent="1"/>
    </xf>
    <xf numFmtId="0" fontId="16" fillId="40" borderId="276" applyNumberFormat="0" applyProtection="0">
      <alignment horizontal="left" vertical="top" indent="1"/>
    </xf>
    <xf numFmtId="4" fontId="35" fillId="41" borderId="276" applyNumberFormat="0" applyProtection="0">
      <alignment horizontal="right" vertical="center"/>
    </xf>
    <xf numFmtId="4" fontId="35" fillId="41" borderId="276" applyNumberFormat="0" applyProtection="0">
      <alignment horizontal="right" vertical="center"/>
    </xf>
    <xf numFmtId="4" fontId="35" fillId="41" borderId="276" applyNumberFormat="0" applyProtection="0">
      <alignment horizontal="right" vertical="center"/>
    </xf>
    <xf numFmtId="4" fontId="44" fillId="41" borderId="276" applyNumberFormat="0" applyProtection="0">
      <alignment horizontal="right" vertical="center"/>
    </xf>
    <xf numFmtId="4" fontId="44" fillId="41" borderId="276" applyNumberFormat="0" applyProtection="0">
      <alignment horizontal="right" vertical="center"/>
    </xf>
    <xf numFmtId="4" fontId="44" fillId="41" borderId="276" applyNumberFormat="0" applyProtection="0">
      <alignment horizontal="right" vertical="center"/>
    </xf>
    <xf numFmtId="0" fontId="91" fillId="58" borderId="0" applyNumberFormat="0" applyBorder="0" applyAlignment="0" applyProtection="0"/>
    <xf numFmtId="0" fontId="91" fillId="60" borderId="0" applyNumberFormat="0" applyBorder="0" applyAlignment="0" applyProtection="0"/>
    <xf numFmtId="0" fontId="91" fillId="62" borderId="0" applyNumberFormat="0" applyBorder="0" applyAlignment="0" applyProtection="0"/>
    <xf numFmtId="0" fontId="91" fillId="64" borderId="0" applyNumberFormat="0" applyBorder="0" applyAlignment="0" applyProtection="0"/>
    <xf numFmtId="0" fontId="91" fillId="66" borderId="0" applyNumberFormat="0" applyBorder="0" applyAlignment="0" applyProtection="0"/>
    <xf numFmtId="0" fontId="91" fillId="68" borderId="0" applyNumberFormat="0" applyBorder="0" applyAlignment="0" applyProtection="0"/>
    <xf numFmtId="0" fontId="124" fillId="52" borderId="0" applyNumberFormat="0" applyBorder="0" applyAlignment="0" applyProtection="0"/>
    <xf numFmtId="0" fontId="129" fillId="55" borderId="25" applyNumberFormat="0" applyAlignment="0" applyProtection="0"/>
    <xf numFmtId="0" fontId="90" fillId="56" borderId="28" applyNumberFormat="0" applyAlignment="0" applyProtection="0"/>
    <xf numFmtId="0" fontId="143" fillId="0" borderId="0" applyNumberFormat="0" applyFill="0" applyBorder="0" applyAlignment="0" applyProtection="0"/>
    <xf numFmtId="0" fontId="147" fillId="51" borderId="0" applyNumberFormat="0" applyBorder="0" applyAlignment="0" applyProtection="0"/>
    <xf numFmtId="0" fontId="165" fillId="54" borderId="25" applyNumberFormat="0" applyAlignment="0" applyProtection="0"/>
    <xf numFmtId="0" fontId="169" fillId="0" borderId="27" applyNumberFormat="0" applyFill="0" applyAlignment="0" applyProtection="0"/>
    <xf numFmtId="0" fontId="172" fillId="53" borderId="0" applyNumberFormat="0" applyBorder="0" applyAlignment="0" applyProtection="0"/>
    <xf numFmtId="0" fontId="178" fillId="55" borderId="26" applyNumberFormat="0" applyAlignment="0" applyProtection="0"/>
    <xf numFmtId="0" fontId="97" fillId="0" borderId="29" applyNumberFormat="0" applyFill="0" applyAlignment="0" applyProtection="0"/>
    <xf numFmtId="0" fontId="113" fillId="0" borderId="0" applyNumberFormat="0" applyFill="0" applyBorder="0" applyAlignment="0" applyProtection="0"/>
    <xf numFmtId="0" fontId="24" fillId="0" borderId="0"/>
    <xf numFmtId="4" fontId="53" fillId="103" borderId="267" applyNumberFormat="0" applyProtection="0">
      <alignment horizontal="left" vertical="center" indent="1"/>
    </xf>
    <xf numFmtId="4" fontId="23" fillId="24" borderId="276" applyNumberFormat="0" applyProtection="0">
      <alignment horizontal="right" vertical="center"/>
    </xf>
    <xf numFmtId="4" fontId="23" fillId="27" borderId="276" applyNumberFormat="0" applyProtection="0">
      <alignment horizontal="right" vertical="center"/>
    </xf>
    <xf numFmtId="4" fontId="23" fillId="28" borderId="276" applyNumberFormat="0" applyProtection="0">
      <alignment horizontal="right" vertical="center"/>
    </xf>
    <xf numFmtId="4" fontId="23" fillId="30" borderId="276" applyNumberFormat="0" applyProtection="0">
      <alignment horizontal="right" vertical="center"/>
    </xf>
    <xf numFmtId="4" fontId="17" fillId="0" borderId="267" applyNumberFormat="0" applyProtection="0">
      <alignment horizontal="left" vertical="center" indent="1"/>
    </xf>
    <xf numFmtId="4" fontId="16" fillId="0" borderId="267" applyNumberFormat="0" applyProtection="0">
      <alignment horizontal="left" vertical="center" indent="1"/>
    </xf>
    <xf numFmtId="4" fontId="215" fillId="34" borderId="276" applyNumberFormat="0" applyProtection="0">
      <alignment horizontal="center" vertical="center"/>
    </xf>
    <xf numFmtId="4" fontId="44" fillId="0" borderId="276" applyNumberFormat="0" applyProtection="0">
      <alignment horizontal="right" vertical="center"/>
    </xf>
    <xf numFmtId="0" fontId="20" fillId="0" borderId="0"/>
    <xf numFmtId="0" fontId="28" fillId="0" borderId="0"/>
    <xf numFmtId="43" fontId="24" fillId="0" borderId="0" applyFont="0" applyFill="0" applyBorder="0" applyAlignment="0" applyProtection="0"/>
    <xf numFmtId="9" fontId="24" fillId="0" borderId="0" applyFont="0" applyFill="0" applyBorder="0" applyAlignment="0" applyProtection="0"/>
    <xf numFmtId="4" fontId="24" fillId="0" borderId="0" applyNumberFormat="0" applyProtection="0">
      <alignment horizontal="left" vertical="center" indent="1"/>
    </xf>
    <xf numFmtId="43" fontId="24" fillId="0" borderId="0" applyFont="0" applyFill="0" applyBorder="0" applyAlignment="0" applyProtection="0"/>
    <xf numFmtId="0" fontId="91" fillId="57" borderId="0" applyNumberFormat="0" applyBorder="0" applyAlignment="0" applyProtection="0"/>
    <xf numFmtId="0" fontId="91" fillId="59" borderId="0" applyNumberFormat="0" applyBorder="0" applyAlignment="0" applyProtection="0"/>
    <xf numFmtId="0" fontId="91" fillId="61" borderId="0" applyNumberFormat="0" applyBorder="0" applyAlignment="0" applyProtection="0"/>
    <xf numFmtId="0" fontId="91" fillId="63" borderId="0" applyNumberFormat="0" applyBorder="0" applyAlignment="0" applyProtection="0"/>
    <xf numFmtId="0" fontId="91" fillId="65" borderId="0" applyNumberFormat="0" applyBorder="0" applyAlignment="0" applyProtection="0"/>
    <xf numFmtId="0" fontId="91" fillId="67" borderId="0" applyNumberFormat="0" applyBorder="0" applyAlignment="0" applyProtection="0"/>
    <xf numFmtId="0" fontId="91" fillId="67" borderId="0" applyNumberFormat="0" applyBorder="0" applyAlignment="0" applyProtection="0"/>
    <xf numFmtId="0" fontId="91" fillId="65" borderId="0" applyNumberFormat="0" applyBorder="0" applyAlignment="0" applyProtection="0"/>
    <xf numFmtId="0" fontId="91" fillId="63" borderId="0" applyNumberFormat="0" applyBorder="0" applyAlignment="0" applyProtection="0"/>
    <xf numFmtId="0" fontId="91" fillId="57" borderId="0" applyNumberFormat="0" applyBorder="0" applyAlignment="0" applyProtection="0"/>
    <xf numFmtId="0" fontId="91" fillId="57" borderId="0" applyNumberFormat="0" applyBorder="0" applyAlignment="0" applyProtection="0"/>
    <xf numFmtId="0" fontId="91" fillId="61" borderId="0" applyNumberFormat="0" applyBorder="0" applyAlignment="0" applyProtection="0"/>
    <xf numFmtId="0" fontId="91" fillId="63" borderId="0" applyNumberFormat="0" applyBorder="0" applyAlignment="0" applyProtection="0"/>
    <xf numFmtId="0" fontId="91" fillId="67" borderId="0" applyNumberFormat="0" applyBorder="0" applyAlignment="0" applyProtection="0"/>
    <xf numFmtId="0" fontId="91" fillId="65"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1" borderId="0" applyNumberFormat="0" applyBorder="0" applyAlignment="0" applyProtection="0"/>
    <xf numFmtId="0" fontId="220" fillId="132" borderId="277" applyNumberFormat="0" applyAlignment="0" applyProtection="0">
      <alignment horizontal="left" vertical="center" indent="1"/>
    </xf>
    <xf numFmtId="223" fontId="221" fillId="0" borderId="278" applyNumberFormat="0" applyProtection="0">
      <alignment horizontal="right" vertical="center"/>
    </xf>
    <xf numFmtId="223" fontId="220" fillId="0" borderId="279" applyNumberFormat="0" applyProtection="0">
      <alignment horizontal="right" vertical="center"/>
    </xf>
    <xf numFmtId="0" fontId="222" fillId="0" borderId="280" applyNumberFormat="0" applyFill="0" applyBorder="0" applyAlignment="0" applyProtection="0"/>
    <xf numFmtId="0" fontId="223" fillId="133" borderId="279" applyNumberFormat="0" applyAlignment="0" applyProtection="0">
      <alignment horizontal="left" vertical="center" indent="1"/>
    </xf>
    <xf numFmtId="0" fontId="223" fillId="134" borderId="279" applyNumberFormat="0" applyAlignment="0" applyProtection="0">
      <alignment horizontal="left" vertical="center" indent="1"/>
    </xf>
    <xf numFmtId="223" fontId="221" fillId="135" borderId="278" applyNumberFormat="0" applyBorder="0" applyProtection="0">
      <alignment horizontal="right" vertical="center"/>
    </xf>
    <xf numFmtId="0" fontId="223" fillId="133" borderId="279" applyNumberFormat="0" applyAlignment="0" applyProtection="0">
      <alignment horizontal="left" vertical="center" indent="1"/>
    </xf>
    <xf numFmtId="223" fontId="220" fillId="134" borderId="279" applyNumberFormat="0" applyProtection="0">
      <alignment horizontal="right" vertical="center"/>
    </xf>
    <xf numFmtId="223" fontId="220" fillId="135" borderId="279" applyNumberFormat="0" applyBorder="0" applyProtection="0">
      <alignment horizontal="right" vertical="center"/>
    </xf>
    <xf numFmtId="223" fontId="224" fillId="136" borderId="281" applyNumberFormat="0" applyBorder="0" applyAlignment="0" applyProtection="0">
      <alignment horizontal="right" vertical="center" indent="1"/>
    </xf>
    <xf numFmtId="223" fontId="225" fillId="137" borderId="281" applyNumberFormat="0" applyBorder="0" applyAlignment="0" applyProtection="0">
      <alignment horizontal="right" vertical="center" indent="1"/>
    </xf>
    <xf numFmtId="223" fontId="225" fillId="138" borderId="281" applyNumberFormat="0" applyBorder="0" applyAlignment="0" applyProtection="0">
      <alignment horizontal="right" vertical="center" indent="1"/>
    </xf>
    <xf numFmtId="223" fontId="226" fillId="139" borderId="281" applyNumberFormat="0" applyBorder="0" applyAlignment="0" applyProtection="0">
      <alignment horizontal="right" vertical="center" indent="1"/>
    </xf>
    <xf numFmtId="223" fontId="226" fillId="140" borderId="281" applyNumberFormat="0" applyBorder="0" applyAlignment="0" applyProtection="0">
      <alignment horizontal="right" vertical="center" indent="1"/>
    </xf>
    <xf numFmtId="223" fontId="226" fillId="141" borderId="281" applyNumberFormat="0" applyBorder="0" applyAlignment="0" applyProtection="0">
      <alignment horizontal="right" vertical="center" indent="1"/>
    </xf>
    <xf numFmtId="223" fontId="227" fillId="142" borderId="281" applyNumberFormat="0" applyBorder="0" applyAlignment="0" applyProtection="0">
      <alignment horizontal="right" vertical="center" indent="1"/>
    </xf>
    <xf numFmtId="223" fontId="227" fillId="143" borderId="281" applyNumberFormat="0" applyBorder="0" applyAlignment="0" applyProtection="0">
      <alignment horizontal="right" vertical="center" indent="1"/>
    </xf>
    <xf numFmtId="223" fontId="227" fillId="144" borderId="281" applyNumberFormat="0" applyBorder="0" applyAlignment="0" applyProtection="0">
      <alignment horizontal="right" vertical="center" indent="1"/>
    </xf>
    <xf numFmtId="0" fontId="228" fillId="0" borderId="277" applyNumberFormat="0" applyFont="0" applyFill="0" applyAlignment="0" applyProtection="0"/>
    <xf numFmtId="223" fontId="221" fillId="145" borderId="277" applyNumberFormat="0" applyAlignment="0" applyProtection="0">
      <alignment horizontal="left" vertical="center" indent="1"/>
    </xf>
    <xf numFmtId="0" fontId="220" fillId="132" borderId="279" applyNumberFormat="0" applyAlignment="0" applyProtection="0">
      <alignment horizontal="left" vertical="center" indent="1"/>
    </xf>
    <xf numFmtId="0" fontId="223" fillId="146" borderId="277" applyNumberFormat="0" applyAlignment="0" applyProtection="0">
      <alignment horizontal="left" vertical="center" indent="1"/>
    </xf>
    <xf numFmtId="0" fontId="223" fillId="147" borderId="277" applyNumberFormat="0" applyAlignment="0" applyProtection="0">
      <alignment horizontal="left" vertical="center" indent="1"/>
    </xf>
    <xf numFmtId="0" fontId="223" fillId="148" borderId="277" applyNumberFormat="0" applyAlignment="0" applyProtection="0">
      <alignment horizontal="left" vertical="center" indent="1"/>
    </xf>
    <xf numFmtId="0" fontId="223" fillId="135" borderId="277" applyNumberFormat="0" applyAlignment="0" applyProtection="0">
      <alignment horizontal="left" vertical="center" indent="1"/>
    </xf>
    <xf numFmtId="0" fontId="223" fillId="134" borderId="279" applyNumberFormat="0" applyAlignment="0" applyProtection="0">
      <alignment horizontal="left" vertical="center" indent="1"/>
    </xf>
    <xf numFmtId="223" fontId="221" fillId="145" borderId="277" applyNumberFormat="0" applyAlignment="0" applyProtection="0">
      <alignment horizontal="left" vertical="center" indent="1"/>
    </xf>
    <xf numFmtId="223" fontId="229" fillId="145" borderId="0" applyNumberFormat="0" applyAlignment="0" applyProtection="0">
      <alignment horizontal="left" vertical="center" indent="1"/>
    </xf>
    <xf numFmtId="0" fontId="228" fillId="0" borderId="282" applyNumberFormat="0" applyFont="0" applyFill="0" applyAlignment="0" applyProtection="0"/>
    <xf numFmtId="223" fontId="221" fillId="0" borderId="278" applyNumberFormat="0" applyFill="0" applyBorder="0" applyAlignment="0" applyProtection="0">
      <alignment horizontal="right" vertical="center"/>
    </xf>
  </cellStyleXfs>
  <cellXfs count="569">
    <xf numFmtId="0" fontId="0" fillId="0" borderId="0" xfId="0"/>
    <xf numFmtId="0" fontId="24" fillId="0" borderId="0" xfId="0" applyFont="1"/>
    <xf numFmtId="0" fontId="24" fillId="0" borderId="0" xfId="0" applyFont="1" applyAlignment="1">
      <alignment vertical="center"/>
    </xf>
    <xf numFmtId="0" fontId="25" fillId="0" borderId="4" xfId="0" applyFont="1" applyBorder="1"/>
    <xf numFmtId="0" fontId="24" fillId="0" borderId="1" xfId="0" applyFont="1" applyBorder="1"/>
    <xf numFmtId="0" fontId="25" fillId="0" borderId="10" xfId="0" applyFont="1" applyBorder="1"/>
    <xf numFmtId="0" fontId="25" fillId="0" borderId="12" xfId="0" applyFont="1" applyBorder="1" applyAlignment="1">
      <alignment wrapText="1"/>
    </xf>
    <xf numFmtId="0" fontId="20" fillId="0" borderId="0" xfId="0" applyFont="1"/>
    <xf numFmtId="0" fontId="20" fillId="0" borderId="1" xfId="0" applyFont="1" applyBorder="1"/>
    <xf numFmtId="6" fontId="20" fillId="0" borderId="0" xfId="0" applyNumberFormat="1" applyFont="1"/>
    <xf numFmtId="0" fontId="25" fillId="0" borderId="0" xfId="0" applyFont="1"/>
    <xf numFmtId="0" fontId="24" fillId="0" borderId="0" xfId="0" applyFont="1" applyAlignment="1">
      <alignment horizontal="left" indent="1"/>
    </xf>
    <xf numFmtId="0" fontId="50" fillId="0" borderId="0" xfId="3" applyFont="1"/>
    <xf numFmtId="0" fontId="51" fillId="0" borderId="0" xfId="3" applyFont="1"/>
    <xf numFmtId="0" fontId="49" fillId="0" borderId="7" xfId="3" applyFont="1" applyBorder="1" applyAlignment="1">
      <alignment wrapText="1"/>
    </xf>
    <xf numFmtId="6" fontId="50" fillId="48" borderId="5" xfId="3" applyNumberFormat="1" applyFont="1" applyFill="1" applyBorder="1"/>
    <xf numFmtId="0" fontId="17" fillId="0" borderId="0" xfId="137" applyFont="1"/>
    <xf numFmtId="0" fontId="16" fillId="0" borderId="0" xfId="137"/>
    <xf numFmtId="0" fontId="23" fillId="0" borderId="0" xfId="137" applyFont="1" applyAlignment="1">
      <alignment wrapText="1"/>
    </xf>
    <xf numFmtId="0" fontId="23" fillId="0" borderId="0" xfId="137" applyFont="1"/>
    <xf numFmtId="0" fontId="53" fillId="0" borderId="0" xfId="137" applyFont="1"/>
    <xf numFmtId="0" fontId="54" fillId="0" borderId="0" xfId="3" applyFont="1"/>
    <xf numFmtId="0" fontId="17" fillId="0" borderId="0" xfId="137" applyFont="1" applyAlignment="1">
      <alignment horizontal="center" vertical="center"/>
    </xf>
    <xf numFmtId="0" fontId="58" fillId="0" borderId="0" xfId="0" applyFont="1"/>
    <xf numFmtId="0" fontId="20" fillId="0" borderId="0" xfId="0" applyFont="1" applyAlignment="1">
      <alignment vertical="center"/>
    </xf>
    <xf numFmtId="0" fontId="20" fillId="0" borderId="0" xfId="0" applyFont="1" applyAlignment="1">
      <alignment horizontal="right"/>
    </xf>
    <xf numFmtId="0" fontId="20" fillId="0" borderId="0" xfId="0" applyFont="1" applyAlignment="1">
      <alignment horizontal="center"/>
    </xf>
    <xf numFmtId="164" fontId="20" fillId="0" borderId="0" xfId="0" applyNumberFormat="1" applyFont="1"/>
    <xf numFmtId="0" fontId="61" fillId="0" borderId="0" xfId="0" applyFont="1" applyAlignment="1">
      <alignment vertical="top" wrapText="1"/>
    </xf>
    <xf numFmtId="0" fontId="25" fillId="0" borderId="0" xfId="0" applyFont="1" applyAlignment="1">
      <alignment wrapText="1"/>
    </xf>
    <xf numFmtId="0" fontId="21" fillId="0" borderId="0" xfId="0" applyFont="1"/>
    <xf numFmtId="0" fontId="53" fillId="0" borderId="0" xfId="137" applyFont="1" applyAlignment="1">
      <alignment wrapText="1"/>
    </xf>
    <xf numFmtId="0" fontId="20" fillId="0" borderId="0" xfId="137" applyFont="1"/>
    <xf numFmtId="0" fontId="20" fillId="4" borderId="0" xfId="0" applyFont="1" applyFill="1"/>
    <xf numFmtId="0" fontId="24" fillId="0" borderId="0" xfId="0" applyFont="1" applyAlignment="1">
      <alignment vertical="top"/>
    </xf>
    <xf numFmtId="0" fontId="16" fillId="0" borderId="0" xfId="137" applyAlignment="1">
      <alignment horizontal="left"/>
    </xf>
    <xf numFmtId="0" fontId="16" fillId="0" borderId="0" xfId="137" applyAlignment="1">
      <alignment horizontal="left" vertical="center"/>
    </xf>
    <xf numFmtId="0" fontId="58" fillId="0" borderId="0" xfId="137" applyFont="1" applyAlignment="1">
      <alignment horizontal="left" vertical="center"/>
    </xf>
    <xf numFmtId="0" fontId="25" fillId="0" borderId="0" xfId="0" applyFont="1" applyAlignment="1">
      <alignment vertical="center"/>
    </xf>
    <xf numFmtId="6" fontId="49" fillId="0" borderId="0" xfId="3" applyNumberFormat="1" applyFont="1"/>
    <xf numFmtId="0" fontId="0" fillId="0" borderId="0" xfId="0" applyAlignment="1">
      <alignment vertical="center"/>
    </xf>
    <xf numFmtId="0" fontId="0" fillId="0" borderId="0" xfId="0" applyAlignment="1">
      <alignment wrapText="1"/>
    </xf>
    <xf numFmtId="3" fontId="20" fillId="0" borderId="0" xfId="0" applyNumberFormat="1" applyFont="1" applyAlignment="1">
      <alignment horizontal="right"/>
    </xf>
    <xf numFmtId="5" fontId="24" fillId="0" borderId="0" xfId="789" applyNumberFormat="1" applyFont="1" applyFill="1" applyBorder="1"/>
    <xf numFmtId="5" fontId="24" fillId="0" borderId="1" xfId="789" applyNumberFormat="1" applyFont="1" applyFill="1" applyBorder="1"/>
    <xf numFmtId="5" fontId="24" fillId="0" borderId="0" xfId="789" applyNumberFormat="1" applyFont="1" applyFill="1"/>
    <xf numFmtId="0" fontId="203" fillId="0" borderId="0" xfId="0" applyFont="1" applyAlignment="1">
      <alignment vertical="center"/>
    </xf>
    <xf numFmtId="0" fontId="203" fillId="0" borderId="0" xfId="0" applyFont="1" applyAlignment="1">
      <alignment horizontal="right" vertical="center"/>
    </xf>
    <xf numFmtId="0" fontId="203" fillId="0" borderId="0" xfId="0" applyFont="1" applyAlignment="1">
      <alignment horizontal="center"/>
    </xf>
    <xf numFmtId="3" fontId="20" fillId="0" borderId="7" xfId="0" applyNumberFormat="1" applyFont="1" applyBorder="1" applyAlignment="1">
      <alignment horizontal="right"/>
    </xf>
    <xf numFmtId="0" fontId="85" fillId="0" borderId="0" xfId="0" applyFont="1" applyAlignment="1">
      <alignment vertical="center" wrapText="1"/>
    </xf>
    <xf numFmtId="0" fontId="85" fillId="0" borderId="0" xfId="0" applyFont="1" applyAlignment="1">
      <alignment horizontal="left" vertical="top" wrapText="1"/>
    </xf>
    <xf numFmtId="6" fontId="24" fillId="0" borderId="0" xfId="0" applyNumberFormat="1" applyFont="1"/>
    <xf numFmtId="169" fontId="20" fillId="0" borderId="5" xfId="0" applyNumberFormat="1" applyFont="1" applyBorder="1"/>
    <xf numFmtId="164" fontId="21" fillId="0" borderId="0" xfId="0" applyNumberFormat="1" applyFont="1"/>
    <xf numFmtId="0" fontId="21" fillId="0" borderId="20" xfId="0" applyFont="1" applyBorder="1"/>
    <xf numFmtId="0" fontId="24" fillId="0" borderId="0" xfId="11940" quotePrefix="1" applyNumberFormat="1" applyFont="1" applyBorder="1" applyProtection="1">
      <alignment horizontal="left" vertical="center" indent="1"/>
      <protection locked="0"/>
    </xf>
    <xf numFmtId="0" fontId="20" fillId="0" borderId="0" xfId="137" applyFont="1" applyAlignment="1">
      <alignment horizontal="right"/>
    </xf>
    <xf numFmtId="15" fontId="113" fillId="0" borderId="0" xfId="137" applyNumberFormat="1" applyFont="1"/>
    <xf numFmtId="15" fontId="113" fillId="0" borderId="0" xfId="0" applyNumberFormat="1" applyFont="1"/>
    <xf numFmtId="15" fontId="113" fillId="0" borderId="0" xfId="0" applyNumberFormat="1" applyFont="1" applyAlignment="1">
      <alignment horizontal="right"/>
    </xf>
    <xf numFmtId="0" fontId="18" fillId="0" borderId="0" xfId="137" applyFont="1" applyAlignment="1">
      <alignment horizontal="left" vertical="center"/>
    </xf>
    <xf numFmtId="0" fontId="45" fillId="0" borderId="0" xfId="2" applyFont="1" applyFill="1" applyBorder="1" applyAlignment="1" applyProtection="1"/>
    <xf numFmtId="0" fontId="47" fillId="0" borderId="0" xfId="0" applyFont="1" applyAlignment="1">
      <alignment horizontal="left" vertical="center"/>
    </xf>
    <xf numFmtId="0" fontId="20" fillId="0" borderId="0" xfId="0" applyFont="1" applyAlignment="1">
      <alignment horizontal="left" vertical="center"/>
    </xf>
    <xf numFmtId="3" fontId="21" fillId="0" borderId="32" xfId="0" applyNumberFormat="1" applyFont="1" applyBorder="1" applyAlignment="1">
      <alignment horizontal="right"/>
    </xf>
    <xf numFmtId="3" fontId="21" fillId="0" borderId="150" xfId="0" applyNumberFormat="1" applyFont="1" applyBorder="1"/>
    <xf numFmtId="222" fontId="47" fillId="0" borderId="0" xfId="0" applyNumberFormat="1" applyFont="1" applyAlignment="1">
      <alignment horizontal="right"/>
    </xf>
    <xf numFmtId="14" fontId="20" fillId="0" borderId="0" xfId="0" applyNumberFormat="1" applyFont="1"/>
    <xf numFmtId="3" fontId="92" fillId="0" borderId="0" xfId="2535" applyNumberFormat="1" applyFont="1" applyFill="1" applyBorder="1" applyAlignment="1">
      <alignment horizontal="left" vertical="center" wrapText="1"/>
    </xf>
    <xf numFmtId="3" fontId="50" fillId="0" borderId="9" xfId="3" applyNumberFormat="1" applyFont="1" applyBorder="1"/>
    <xf numFmtId="0" fontId="50" fillId="0" borderId="7" xfId="3" applyFont="1" applyBorder="1"/>
    <xf numFmtId="3" fontId="20" fillId="0" borderId="9" xfId="0" applyNumberFormat="1" applyFont="1" applyBorder="1" applyAlignment="1">
      <alignment horizontal="right"/>
    </xf>
    <xf numFmtId="0" fontId="47" fillId="0" borderId="0" xfId="0" applyFont="1" applyAlignment="1">
      <alignment horizontal="right"/>
    </xf>
    <xf numFmtId="0" fontId="59" fillId="0" borderId="0" xfId="0" applyFont="1" applyAlignment="1">
      <alignment vertical="center"/>
    </xf>
    <xf numFmtId="0" fontId="62" fillId="0" borderId="0" xfId="0" applyFont="1" applyAlignment="1">
      <alignment vertical="center"/>
    </xf>
    <xf numFmtId="0" fontId="22" fillId="0" borderId="0" xfId="0" applyFont="1"/>
    <xf numFmtId="0" fontId="94" fillId="0" borderId="0" xfId="0" applyFont="1" applyAlignment="1">
      <alignment vertical="center"/>
    </xf>
    <xf numFmtId="168" fontId="94" fillId="0" borderId="0" xfId="0" applyNumberFormat="1" applyFont="1" applyAlignment="1">
      <alignment horizontal="right" vertical="center" wrapText="1"/>
    </xf>
    <xf numFmtId="0" fontId="92" fillId="0" borderId="0" xfId="0" applyFont="1" applyAlignment="1">
      <alignment horizontal="left" vertical="center"/>
    </xf>
    <xf numFmtId="175" fontId="92" fillId="0" borderId="0" xfId="0" applyNumberFormat="1" applyFont="1" applyAlignment="1">
      <alignment horizontal="left" vertical="center"/>
    </xf>
    <xf numFmtId="0" fontId="92" fillId="0" borderId="0" xfId="4940" applyFont="1" applyAlignment="1">
      <alignment horizontal="left" vertical="center" wrapText="1"/>
    </xf>
    <xf numFmtId="173" fontId="92" fillId="0" borderId="0" xfId="0" applyNumberFormat="1" applyFont="1" applyAlignment="1">
      <alignment horizontal="left" vertical="center" wrapText="1"/>
    </xf>
    <xf numFmtId="0" fontId="94" fillId="0" borderId="0" xfId="0" applyFont="1" applyAlignment="1">
      <alignment horizontal="left" vertical="center" wrapText="1"/>
    </xf>
    <xf numFmtId="165" fontId="217" fillId="0" borderId="0" xfId="0" applyNumberFormat="1" applyFont="1" applyAlignment="1">
      <alignment horizontal="left" vertical="center"/>
    </xf>
    <xf numFmtId="0" fontId="57" fillId="0" borderId="0" xfId="0" applyFont="1" applyAlignment="1">
      <alignment horizontal="center" vertical="center"/>
    </xf>
    <xf numFmtId="0" fontId="24" fillId="0" borderId="0" xfId="0" applyFont="1" applyAlignment="1">
      <alignment horizontal="right" vertical="center"/>
    </xf>
    <xf numFmtId="0" fontId="216" fillId="0" borderId="0" xfId="0" applyFont="1" applyAlignment="1">
      <alignment horizontal="left" vertical="center" wrapText="1"/>
    </xf>
    <xf numFmtId="0" fontId="22" fillId="0" borderId="0" xfId="0" applyFont="1" applyAlignment="1">
      <alignment horizontal="left" vertical="center"/>
    </xf>
    <xf numFmtId="168" fontId="20" fillId="0" borderId="0" xfId="0" applyNumberFormat="1" applyFont="1" applyAlignment="1">
      <alignment horizontal="left" vertical="center"/>
    </xf>
    <xf numFmtId="3" fontId="22" fillId="0" borderId="0" xfId="0" applyNumberFormat="1" applyFont="1" applyAlignment="1">
      <alignment horizontal="left" vertical="center" wrapText="1"/>
    </xf>
    <xf numFmtId="1" fontId="22" fillId="0" borderId="0" xfId="0" applyNumberFormat="1" applyFont="1" applyAlignment="1">
      <alignment horizontal="left" vertical="center"/>
    </xf>
    <xf numFmtId="3" fontId="21" fillId="0" borderId="150" xfId="0" applyNumberFormat="1" applyFont="1" applyBorder="1" applyAlignment="1">
      <alignment horizontal="right"/>
    </xf>
    <xf numFmtId="0" fontId="218" fillId="0" borderId="0" xfId="0" applyFont="1"/>
    <xf numFmtId="0" fontId="204" fillId="0" borderId="0" xfId="0" applyFont="1" applyAlignment="1">
      <alignment wrapText="1" shrinkToFit="1"/>
    </xf>
    <xf numFmtId="0" fontId="50" fillId="0" borderId="7" xfId="3" applyFont="1" applyBorder="1" applyAlignment="1">
      <alignment horizontal="left" indent="2"/>
    </xf>
    <xf numFmtId="6" fontId="55" fillId="0" borderId="9" xfId="3" applyNumberFormat="1" applyFont="1" applyBorder="1"/>
    <xf numFmtId="0" fontId="218" fillId="0" borderId="0" xfId="0" applyFont="1" applyAlignment="1">
      <alignment horizontal="left"/>
    </xf>
    <xf numFmtId="5" fontId="24" fillId="0" borderId="0" xfId="789" applyNumberFormat="1" applyFont="1"/>
    <xf numFmtId="0" fontId="50" fillId="0" borderId="283" xfId="3" applyFont="1" applyBorder="1" applyAlignment="1">
      <alignment horizontal="left" indent="2"/>
    </xf>
    <xf numFmtId="0" fontId="50" fillId="0" borderId="283" xfId="3" applyFont="1" applyBorder="1" applyAlignment="1">
      <alignment horizontal="left" wrapText="1" indent="2"/>
    </xf>
    <xf numFmtId="0" fontId="49" fillId="0" borderId="283" xfId="3" applyFont="1" applyBorder="1"/>
    <xf numFmtId="171" fontId="50" fillId="0" borderId="5" xfId="135" applyNumberFormat="1" applyFont="1" applyBorder="1"/>
    <xf numFmtId="0" fontId="50" fillId="0" borderId="283" xfId="3" applyFont="1" applyBorder="1"/>
    <xf numFmtId="171" fontId="50" fillId="0" borderId="283" xfId="135" applyNumberFormat="1" applyFont="1" applyFill="1" applyBorder="1"/>
    <xf numFmtId="6" fontId="20" fillId="0" borderId="0" xfId="0" applyNumberFormat="1" applyFont="1" applyAlignment="1">
      <alignment horizontal="right"/>
    </xf>
    <xf numFmtId="3" fontId="50" fillId="0" borderId="0" xfId="134" applyNumberFormat="1" applyFont="1" applyFill="1" applyBorder="1" applyAlignment="1">
      <alignment vertical="top" wrapText="1"/>
    </xf>
    <xf numFmtId="3" fontId="20" fillId="0" borderId="283" xfId="0" applyNumberFormat="1" applyFont="1" applyBorder="1" applyAlignment="1">
      <alignment horizontal="right"/>
    </xf>
    <xf numFmtId="3" fontId="20" fillId="0" borderId="283" xfId="0" applyNumberFormat="1" applyFont="1" applyBorder="1"/>
    <xf numFmtId="0" fontId="20" fillId="0" borderId="283" xfId="0" applyFont="1" applyBorder="1"/>
    <xf numFmtId="174" fontId="20" fillId="85" borderId="283" xfId="0" applyNumberFormat="1" applyFont="1" applyFill="1" applyBorder="1" applyAlignment="1">
      <alignment horizontal="right"/>
    </xf>
    <xf numFmtId="0" fontId="25" fillId="0" borderId="283" xfId="0" applyFont="1" applyBorder="1" applyAlignment="1">
      <alignment wrapText="1"/>
    </xf>
    <xf numFmtId="0" fontId="21" fillId="0" borderId="283" xfId="0" applyFont="1" applyBorder="1"/>
    <xf numFmtId="0" fontId="20" fillId="0" borderId="283" xfId="0" applyFont="1" applyBorder="1" applyAlignment="1">
      <alignment horizontal="left" indent="1"/>
    </xf>
    <xf numFmtId="0" fontId="20" fillId="0" borderId="283" xfId="0" applyFont="1" applyBorder="1" applyAlignment="1">
      <alignment horizontal="left" wrapText="1" indent="1"/>
    </xf>
    <xf numFmtId="44" fontId="50" fillId="0" borderId="283" xfId="789" applyFont="1" applyFill="1" applyBorder="1" applyAlignment="1"/>
    <xf numFmtId="0" fontId="48" fillId="0" borderId="283" xfId="3" applyFont="1" applyBorder="1"/>
    <xf numFmtId="0" fontId="50" fillId="46" borderId="283" xfId="3" applyFont="1" applyFill="1" applyBorder="1"/>
    <xf numFmtId="6" fontId="50" fillId="47" borderId="283" xfId="3" applyNumberFormat="1" applyFont="1" applyFill="1" applyBorder="1" applyAlignment="1">
      <alignment horizontal="center"/>
    </xf>
    <xf numFmtId="171" fontId="50" fillId="0" borderId="283" xfId="135" applyNumberFormat="1" applyFont="1" applyBorder="1"/>
    <xf numFmtId="0" fontId="49" fillId="0" borderId="283" xfId="3" applyFont="1" applyBorder="1" applyAlignment="1">
      <alignment wrapText="1"/>
    </xf>
    <xf numFmtId="6" fontId="50" fillId="0" borderId="283" xfId="3" applyNumberFormat="1" applyFont="1" applyBorder="1"/>
    <xf numFmtId="0" fontId="20" fillId="149" borderId="0" xfId="0" applyFont="1" applyFill="1"/>
    <xf numFmtId="14" fontId="94" fillId="0" borderId="280" xfId="0" applyNumberFormat="1" applyFont="1" applyBorder="1" applyAlignment="1">
      <alignment horizontal="center" vertical="center"/>
    </xf>
    <xf numFmtId="0" fontId="92" fillId="0" borderId="280" xfId="0" applyFont="1" applyBorder="1" applyAlignment="1">
      <alignment horizontal="center" vertical="center"/>
    </xf>
    <xf numFmtId="0" fontId="50" fillId="0" borderId="280" xfId="0" applyFont="1" applyBorder="1" applyAlignment="1">
      <alignment horizontal="center" vertical="center" wrapText="1"/>
    </xf>
    <xf numFmtId="0" fontId="94" fillId="0" borderId="280" xfId="134" applyNumberFormat="1" applyFont="1" applyFill="1" applyBorder="1" applyAlignment="1">
      <alignment horizontal="center" vertical="center" wrapText="1"/>
    </xf>
    <xf numFmtId="173" fontId="92" fillId="0" borderId="280" xfId="0" applyNumberFormat="1" applyFont="1" applyBorder="1" applyAlignment="1">
      <alignment horizontal="center" vertical="center" wrapText="1"/>
    </xf>
    <xf numFmtId="0" fontId="94" fillId="0" borderId="280" xfId="0" applyFont="1" applyBorder="1" applyAlignment="1">
      <alignment horizontal="center" vertical="center" wrapText="1"/>
    </xf>
    <xf numFmtId="0" fontId="92" fillId="0" borderId="280" xfId="0" applyFont="1" applyBorder="1" applyAlignment="1">
      <alignment horizontal="center" vertical="center" wrapText="1"/>
    </xf>
    <xf numFmtId="174" fontId="21" fillId="85" borderId="287" xfId="0" applyNumberFormat="1" applyFont="1" applyFill="1" applyBorder="1" applyAlignment="1">
      <alignment horizontal="left"/>
    </xf>
    <xf numFmtId="5" fontId="24" fillId="0" borderId="284" xfId="789" applyNumberFormat="1" applyFont="1" applyFill="1" applyBorder="1"/>
    <xf numFmtId="5" fontId="24" fillId="0" borderId="284" xfId="789" applyNumberFormat="1" applyFont="1" applyBorder="1"/>
    <xf numFmtId="0" fontId="25" fillId="0" borderId="289" xfId="0" applyFont="1" applyBorder="1" applyAlignment="1">
      <alignment horizontal="center" vertical="center"/>
    </xf>
    <xf numFmtId="5" fontId="25" fillId="0" borderId="288" xfId="789" applyNumberFormat="1" applyFont="1" applyBorder="1" applyAlignment="1">
      <alignment horizontal="center" vertical="center"/>
    </xf>
    <xf numFmtId="5" fontId="25" fillId="0" borderId="288" xfId="789" applyNumberFormat="1" applyFont="1" applyFill="1" applyBorder="1" applyAlignment="1">
      <alignment horizontal="center" vertical="center" wrapText="1"/>
    </xf>
    <xf numFmtId="0" fontId="93" fillId="84" borderId="285" xfId="0" applyFont="1" applyFill="1" applyBorder="1" applyAlignment="1">
      <alignment vertical="center"/>
    </xf>
    <xf numFmtId="0" fontId="0" fillId="84" borderId="287" xfId="0" applyFill="1" applyBorder="1" applyAlignment="1">
      <alignment vertical="center"/>
    </xf>
    <xf numFmtId="0" fontId="0" fillId="84" borderId="284" xfId="0" applyFill="1" applyBorder="1" applyAlignment="1">
      <alignment vertical="center"/>
    </xf>
    <xf numFmtId="0" fontId="0" fillId="84" borderId="288" xfId="0" applyFill="1" applyBorder="1" applyAlignment="1">
      <alignment vertical="center"/>
    </xf>
    <xf numFmtId="2" fontId="94" fillId="0" borderId="289" xfId="0" applyNumberFormat="1" applyFont="1" applyBorder="1" applyAlignment="1">
      <alignment horizontal="center" vertical="center" wrapText="1"/>
    </xf>
    <xf numFmtId="0" fontId="94" fillId="0" borderId="287" xfId="0" applyFont="1" applyBorder="1" applyAlignment="1">
      <alignment horizontal="center" vertical="center" wrapText="1"/>
    </xf>
    <xf numFmtId="0" fontId="93" fillId="84" borderId="289" xfId="0" applyFont="1" applyFill="1" applyBorder="1" applyAlignment="1">
      <alignment vertical="center"/>
    </xf>
    <xf numFmtId="0" fontId="21" fillId="0" borderId="289" xfId="0" applyFont="1" applyBorder="1"/>
    <xf numFmtId="0" fontId="21" fillId="0" borderId="288" xfId="0" applyFont="1" applyBorder="1" applyAlignment="1">
      <alignment horizontal="center" vertical="center" wrapText="1"/>
    </xf>
    <xf numFmtId="6" fontId="20" fillId="0" borderId="286" xfId="0" applyNumberFormat="1" applyFont="1" applyBorder="1"/>
    <xf numFmtId="6" fontId="50" fillId="0" borderId="284" xfId="3" applyNumberFormat="1" applyFont="1" applyBorder="1"/>
    <xf numFmtId="0" fontId="49" fillId="0" borderId="285" xfId="3" applyFont="1" applyBorder="1"/>
    <xf numFmtId="0" fontId="50" fillId="0" borderId="284" xfId="3" applyFont="1" applyBorder="1"/>
    <xf numFmtId="0" fontId="50" fillId="0" borderId="285" xfId="3" applyFont="1" applyBorder="1"/>
    <xf numFmtId="5" fontId="25" fillId="0" borderId="0" xfId="789" applyNumberFormat="1" applyFont="1" applyFill="1" applyBorder="1"/>
    <xf numFmtId="0" fontId="20" fillId="0" borderId="284" xfId="0" applyFont="1" applyBorder="1"/>
    <xf numFmtId="6" fontId="20" fillId="0" borderId="225" xfId="0" applyNumberFormat="1" applyFont="1" applyBorder="1"/>
    <xf numFmtId="5" fontId="24" fillId="0" borderId="225" xfId="789" applyNumberFormat="1" applyFont="1" applyFill="1" applyBorder="1"/>
    <xf numFmtId="6" fontId="24" fillId="0" borderId="225" xfId="0" applyNumberFormat="1" applyFont="1" applyBorder="1"/>
    <xf numFmtId="6" fontId="50" fillId="0" borderId="290" xfId="3" applyNumberFormat="1" applyFont="1" applyBorder="1"/>
    <xf numFmtId="0" fontId="20" fillId="0" borderId="225" xfId="0" applyFont="1" applyBorder="1"/>
    <xf numFmtId="3" fontId="20" fillId="0" borderId="225" xfId="0" applyNumberFormat="1" applyFont="1" applyBorder="1" applyAlignment="1">
      <alignment horizontal="right"/>
    </xf>
    <xf numFmtId="168" fontId="93" fillId="0" borderId="290" xfId="0" applyNumberFormat="1" applyFont="1" applyBorder="1" applyAlignment="1">
      <alignment horizontal="center" vertical="center" wrapText="1"/>
    </xf>
    <xf numFmtId="0" fontId="93" fillId="0" borderId="290" xfId="0" applyFont="1" applyBorder="1" applyAlignment="1">
      <alignment horizontal="center" vertical="center" wrapText="1"/>
    </xf>
    <xf numFmtId="168" fontId="93" fillId="0" borderId="290" xfId="0" applyNumberFormat="1" applyFont="1" applyBorder="1" applyAlignment="1">
      <alignment horizontal="left" vertical="center" wrapText="1"/>
    </xf>
    <xf numFmtId="0" fontId="93" fillId="0" borderId="290" xfId="0" applyFont="1" applyBorder="1" applyAlignment="1">
      <alignment horizontal="center" vertical="center"/>
    </xf>
    <xf numFmtId="3" fontId="93" fillId="0" borderId="290" xfId="0" applyNumberFormat="1" applyFont="1" applyBorder="1" applyAlignment="1">
      <alignment horizontal="center" vertical="center" wrapText="1"/>
    </xf>
    <xf numFmtId="173" fontId="93" fillId="0" borderId="290" xfId="0" applyNumberFormat="1" applyFont="1" applyBorder="1" applyAlignment="1">
      <alignment horizontal="center" vertical="center" wrapText="1"/>
    </xf>
    <xf numFmtId="1" fontId="93" fillId="0" borderId="290" xfId="0" applyNumberFormat="1" applyFont="1" applyBorder="1" applyAlignment="1">
      <alignment horizontal="center" vertical="center" wrapText="1"/>
    </xf>
    <xf numFmtId="0" fontId="92" fillId="0" borderId="290" xfId="0" applyFont="1" applyBorder="1" applyAlignment="1">
      <alignment horizontal="center" vertical="center" wrapText="1"/>
    </xf>
    <xf numFmtId="0" fontId="20" fillId="0" borderId="225" xfId="0" applyFont="1" applyBorder="1" applyAlignment="1">
      <alignment horizontal="left" wrapText="1" indent="1"/>
    </xf>
    <xf numFmtId="169" fontId="20" fillId="0" borderId="225" xfId="0" applyNumberFormat="1" applyFont="1" applyBorder="1"/>
    <xf numFmtId="169" fontId="20" fillId="4" borderId="225" xfId="0" applyNumberFormat="1" applyFont="1" applyFill="1" applyBorder="1"/>
    <xf numFmtId="44" fontId="50" fillId="0" borderId="225" xfId="789" applyFont="1" applyFill="1" applyBorder="1" applyAlignment="1"/>
    <xf numFmtId="6" fontId="50" fillId="0" borderId="225" xfId="3" applyNumberFormat="1" applyFont="1" applyBorder="1"/>
    <xf numFmtId="44" fontId="50" fillId="0" borderId="225" xfId="789" applyFont="1" applyBorder="1"/>
    <xf numFmtId="6" fontId="55" fillId="0" borderId="290" xfId="3" applyNumberFormat="1" applyFont="1" applyBorder="1"/>
    <xf numFmtId="3" fontId="50" fillId="0" borderId="225" xfId="3" applyNumberFormat="1" applyFont="1" applyBorder="1"/>
    <xf numFmtId="0" fontId="50" fillId="46" borderId="225" xfId="3" applyFont="1" applyFill="1" applyBorder="1"/>
    <xf numFmtId="3" fontId="50" fillId="46" borderId="225" xfId="3" applyNumberFormat="1" applyFont="1" applyFill="1" applyBorder="1"/>
    <xf numFmtId="6" fontId="55" fillId="0" borderId="225" xfId="3" applyNumberFormat="1" applyFont="1" applyBorder="1"/>
    <xf numFmtId="6" fontId="50" fillId="47" borderId="290" xfId="3" applyNumberFormat="1" applyFont="1" applyFill="1" applyBorder="1" applyAlignment="1">
      <alignment horizontal="center"/>
    </xf>
    <xf numFmtId="44" fontId="50" fillId="47" borderId="290" xfId="789" applyFont="1" applyFill="1" applyBorder="1" applyAlignment="1">
      <alignment horizontal="center"/>
    </xf>
    <xf numFmtId="3" fontId="50" fillId="47" borderId="225" xfId="3" applyNumberFormat="1" applyFont="1" applyFill="1" applyBorder="1" applyAlignment="1">
      <alignment horizontal="center"/>
    </xf>
    <xf numFmtId="171" fontId="50" fillId="0" borderId="225" xfId="135" applyNumberFormat="1" applyFont="1" applyBorder="1"/>
    <xf numFmtId="44" fontId="50" fillId="0" borderId="225" xfId="789" applyFont="1" applyBorder="1" applyAlignment="1">
      <alignment horizontal="center"/>
    </xf>
    <xf numFmtId="171" fontId="50" fillId="0" borderId="225" xfId="3" applyNumberFormat="1" applyFont="1" applyBorder="1"/>
    <xf numFmtId="44" fontId="50" fillId="0" borderId="225" xfId="135" applyFont="1" applyFill="1" applyBorder="1"/>
    <xf numFmtId="6" fontId="50" fillId="47" borderId="225" xfId="3" applyNumberFormat="1" applyFont="1" applyFill="1" applyBorder="1" applyAlignment="1">
      <alignment horizontal="center"/>
    </xf>
    <xf numFmtId="44" fontId="50" fillId="47" borderId="225" xfId="789" applyFont="1" applyFill="1" applyBorder="1" applyAlignment="1">
      <alignment horizontal="center"/>
    </xf>
    <xf numFmtId="171" fontId="50" fillId="0" borderId="225" xfId="135" applyNumberFormat="1" applyFont="1" applyFill="1" applyBorder="1"/>
    <xf numFmtId="0" fontId="50" fillId="0" borderId="225" xfId="3" applyFont="1" applyBorder="1"/>
    <xf numFmtId="0" fontId="50" fillId="0" borderId="290" xfId="3" applyFont="1" applyBorder="1"/>
    <xf numFmtId="6" fontId="24" fillId="0" borderId="290" xfId="137" applyNumberFormat="1" applyFont="1" applyBorder="1" applyAlignment="1">
      <alignment horizontal="center"/>
    </xf>
    <xf numFmtId="171" fontId="50" fillId="0" borderId="283" xfId="3" applyNumberFormat="1" applyFont="1" applyBorder="1"/>
    <xf numFmtId="0" fontId="20" fillId="0" borderId="9" xfId="0" applyFont="1" applyBorder="1" applyAlignment="1">
      <alignment horizontal="left" vertical="center"/>
    </xf>
    <xf numFmtId="0" fontId="20" fillId="0" borderId="9" xfId="0" applyFont="1" applyBorder="1" applyAlignment="1">
      <alignment horizontal="left" vertical="center" wrapText="1"/>
    </xf>
    <xf numFmtId="3" fontId="113" fillId="3" borderId="290" xfId="4385" applyNumberFormat="1" applyFont="1" applyFill="1" applyBorder="1" applyAlignment="1">
      <alignment horizontal="center" vertical="center" wrapText="1"/>
    </xf>
    <xf numFmtId="3" fontId="113" fillId="3" borderId="9" xfId="4385" applyNumberFormat="1" applyFont="1" applyFill="1" applyBorder="1" applyAlignment="1">
      <alignment horizontal="center" vertical="center"/>
    </xf>
    <xf numFmtId="3" fontId="113" fillId="3" borderId="9" xfId="4385" applyNumberFormat="1" applyFont="1" applyFill="1" applyBorder="1" applyAlignment="1">
      <alignment horizontal="center" vertical="center" wrapText="1"/>
    </xf>
    <xf numFmtId="171" fontId="50" fillId="0" borderId="225" xfId="789" applyNumberFormat="1" applyFont="1" applyBorder="1" applyAlignment="1">
      <alignment horizontal="center"/>
    </xf>
    <xf numFmtId="171" fontId="50" fillId="0" borderId="225" xfId="789" applyNumberFormat="1" applyFont="1" applyBorder="1"/>
    <xf numFmtId="171" fontId="50" fillId="0" borderId="225" xfId="789" applyNumberFormat="1" applyFont="1" applyFill="1" applyBorder="1" applyAlignment="1"/>
    <xf numFmtId="171" fontId="50" fillId="0" borderId="283" xfId="789" applyNumberFormat="1" applyFont="1" applyFill="1" applyBorder="1" applyAlignment="1"/>
    <xf numFmtId="0" fontId="234" fillId="0" borderId="0" xfId="0" applyFont="1" applyAlignment="1">
      <alignment vertical="center"/>
    </xf>
    <xf numFmtId="0" fontId="20" fillId="0" borderId="0" xfId="4385" applyFont="1" applyAlignment="1">
      <alignment horizontal="left" vertical="center" wrapText="1"/>
    </xf>
    <xf numFmtId="2" fontId="20" fillId="0" borderId="0" xfId="4385" applyNumberFormat="1" applyFont="1" applyAlignment="1">
      <alignment horizontal="center" vertical="center"/>
    </xf>
    <xf numFmtId="3" fontId="113" fillId="0" borderId="0" xfId="4385" applyNumberFormat="1" applyFont="1" applyAlignment="1">
      <alignment horizontal="center" vertical="center" wrapText="1"/>
    </xf>
    <xf numFmtId="0" fontId="92" fillId="0" borderId="288" xfId="0" applyFont="1" applyBorder="1" applyAlignment="1">
      <alignment horizontal="center" vertical="center"/>
    </xf>
    <xf numFmtId="0" fontId="204" fillId="0" borderId="0" xfId="0" quotePrefix="1" applyFont="1"/>
    <xf numFmtId="0" fontId="92" fillId="0" borderId="0" xfId="0" applyFont="1" applyAlignment="1">
      <alignment horizontal="center" vertical="top" wrapText="1"/>
    </xf>
    <xf numFmtId="0" fontId="20" fillId="0" borderId="285" xfId="0" applyFont="1" applyBorder="1"/>
    <xf numFmtId="0" fontId="20" fillId="0" borderId="290" xfId="0" applyFont="1" applyBorder="1"/>
    <xf numFmtId="0" fontId="21" fillId="0" borderId="0" xfId="0" applyFont="1" applyAlignment="1">
      <alignment horizontal="left"/>
    </xf>
    <xf numFmtId="0" fontId="20" fillId="0" borderId="0" xfId="0" applyFont="1" applyAlignment="1">
      <alignment horizontal="left"/>
    </xf>
    <xf numFmtId="0" fontId="94" fillId="0" borderId="293" xfId="0" applyFont="1" applyBorder="1" applyAlignment="1">
      <alignment horizontal="center" vertical="center" wrapText="1"/>
    </xf>
    <xf numFmtId="0" fontId="50" fillId="0" borderId="9" xfId="0" applyFont="1" applyBorder="1" applyAlignment="1">
      <alignment horizontal="center" vertical="center"/>
    </xf>
    <xf numFmtId="0" fontId="21" fillId="0" borderId="283" xfId="0" applyFont="1" applyBorder="1" applyAlignment="1">
      <alignment horizontal="left" wrapText="1" indent="1"/>
    </xf>
    <xf numFmtId="0" fontId="94" fillId="0" borderId="280" xfId="134" applyNumberFormat="1" applyFont="1" applyBorder="1" applyAlignment="1">
      <alignment horizontal="center" vertical="center" wrapText="1"/>
    </xf>
    <xf numFmtId="0" fontId="204" fillId="0" borderId="0" xfId="0" applyFont="1" applyAlignment="1">
      <alignment wrapText="1"/>
    </xf>
    <xf numFmtId="0" fontId="24" fillId="0" borderId="0" xfId="0" quotePrefix="1" applyFont="1" applyAlignment="1">
      <alignment wrapText="1"/>
    </xf>
    <xf numFmtId="0" fontId="204" fillId="0" borderId="0" xfId="0" quotePrefix="1" applyFont="1" applyAlignment="1">
      <alignment vertical="top" wrapText="1"/>
    </xf>
    <xf numFmtId="37" fontId="24" fillId="0" borderId="0" xfId="0" quotePrefix="1" applyNumberFormat="1" applyFont="1" applyAlignment="1">
      <alignment wrapText="1"/>
    </xf>
    <xf numFmtId="0" fontId="205" fillId="0" borderId="0" xfId="0" applyFont="1" applyAlignment="1">
      <alignment wrapText="1"/>
    </xf>
    <xf numFmtId="0" fontId="25" fillId="0" borderId="283" xfId="0" applyFont="1" applyBorder="1" applyAlignment="1">
      <alignment horizontal="left" indent="1"/>
    </xf>
    <xf numFmtId="0" fontId="25" fillId="0" borderId="283" xfId="0" applyFont="1" applyBorder="1" applyAlignment="1">
      <alignment horizontal="left" wrapText="1" indent="1"/>
    </xf>
    <xf numFmtId="0" fontId="20" fillId="0" borderId="283" xfId="0" applyFont="1" applyBorder="1" applyAlignment="1">
      <alignment wrapText="1"/>
    </xf>
    <xf numFmtId="0" fontId="20" fillId="0" borderId="283" xfId="0" applyFont="1" applyBorder="1" applyAlignment="1">
      <alignment horizontal="left" wrapText="1" indent="2"/>
    </xf>
    <xf numFmtId="0" fontId="24" fillId="0" borderId="283" xfId="0" applyFont="1" applyBorder="1" applyAlignment="1">
      <alignment horizontal="left" indent="2"/>
    </xf>
    <xf numFmtId="0" fontId="24" fillId="0" borderId="225" xfId="0" applyFont="1" applyBorder="1" applyAlignment="1">
      <alignment horizontal="left" indent="2"/>
    </xf>
    <xf numFmtId="0" fontId="88" fillId="0" borderId="0" xfId="0" applyFont="1" applyAlignment="1">
      <alignment horizontal="right"/>
    </xf>
    <xf numFmtId="0" fontId="88" fillId="0" borderId="1" xfId="0" applyFont="1" applyBorder="1" applyAlignment="1">
      <alignment horizontal="right"/>
    </xf>
    <xf numFmtId="3" fontId="21" fillId="0" borderId="289" xfId="0" applyNumberFormat="1" applyFont="1" applyBorder="1" applyAlignment="1">
      <alignment horizontal="center" vertical="center" wrapText="1"/>
    </xf>
    <xf numFmtId="174" fontId="21" fillId="85" borderId="283" xfId="0" applyNumberFormat="1" applyFont="1" applyFill="1" applyBorder="1" applyAlignment="1">
      <alignment horizontal="left"/>
    </xf>
    <xf numFmtId="0" fontId="20" fillId="0" borderId="283" xfId="0" applyFont="1" applyBorder="1" applyAlignment="1">
      <alignment horizontal="left"/>
    </xf>
    <xf numFmtId="0" fontId="20" fillId="0" borderId="7" xfId="0" applyFont="1" applyBorder="1"/>
    <xf numFmtId="0" fontId="21" fillId="0" borderId="150" xfId="0" applyFont="1" applyBorder="1"/>
    <xf numFmtId="0" fontId="20" fillId="0" borderId="7" xfId="0" applyFont="1" applyBorder="1" applyAlignment="1">
      <alignment vertical="center"/>
    </xf>
    <xf numFmtId="174" fontId="20" fillId="85" borderId="225" xfId="0" applyNumberFormat="1" applyFont="1" applyFill="1" applyBorder="1" applyAlignment="1">
      <alignment horizontal="right"/>
    </xf>
    <xf numFmtId="3" fontId="21" fillId="0" borderId="151" xfId="0" applyNumberFormat="1" applyFont="1" applyBorder="1" applyAlignment="1">
      <alignment horizontal="right"/>
    </xf>
    <xf numFmtId="3" fontId="25" fillId="0" borderId="289" xfId="0" applyNumberFormat="1" applyFont="1" applyBorder="1" applyAlignment="1">
      <alignment horizontal="center" vertical="center" wrapText="1"/>
    </xf>
    <xf numFmtId="3" fontId="21" fillId="0" borderId="151" xfId="0" applyNumberFormat="1" applyFont="1" applyBorder="1"/>
    <xf numFmtId="3" fontId="20" fillId="0" borderId="225" xfId="0" applyNumberFormat="1" applyFont="1" applyBorder="1"/>
    <xf numFmtId="174" fontId="20" fillId="0" borderId="283" xfId="0" applyNumberFormat="1" applyFont="1" applyBorder="1" applyAlignment="1">
      <alignment vertical="center"/>
    </xf>
    <xf numFmtId="174" fontId="20" fillId="0" borderId="225" xfId="0" applyNumberFormat="1" applyFont="1" applyBorder="1"/>
    <xf numFmtId="174" fontId="20" fillId="0" borderId="283" xfId="0" applyNumberFormat="1" applyFont="1" applyBorder="1"/>
    <xf numFmtId="0" fontId="21" fillId="0" borderId="285" xfId="0" applyFont="1" applyBorder="1"/>
    <xf numFmtId="3" fontId="20" fillId="0" borderId="285" xfId="0" applyNumberFormat="1" applyFont="1" applyBorder="1" applyAlignment="1">
      <alignment horizontal="right"/>
    </xf>
    <xf numFmtId="3" fontId="20" fillId="0" borderId="285" xfId="0" applyNumberFormat="1" applyFont="1" applyBorder="1"/>
    <xf numFmtId="3" fontId="20" fillId="0" borderId="290" xfId="0" applyNumberFormat="1" applyFont="1" applyBorder="1"/>
    <xf numFmtId="0" fontId="21" fillId="0" borderId="32" xfId="0" applyFont="1" applyBorder="1" applyAlignment="1">
      <alignment horizontal="right"/>
    </xf>
    <xf numFmtId="3" fontId="21" fillId="0" borderId="32" xfId="0" applyNumberFormat="1" applyFont="1" applyBorder="1"/>
    <xf numFmtId="3" fontId="21" fillId="0" borderId="31" xfId="0" applyNumberFormat="1" applyFont="1" applyBorder="1" applyAlignment="1">
      <alignment horizontal="right"/>
    </xf>
    <xf numFmtId="0" fontId="21" fillId="0" borderId="289" xfId="0" applyFont="1" applyBorder="1" applyAlignment="1">
      <alignment horizontal="center" vertical="center"/>
    </xf>
    <xf numFmtId="3" fontId="20" fillId="0" borderId="7" xfId="0" applyNumberFormat="1" applyFont="1" applyBorder="1"/>
    <xf numFmtId="3" fontId="219" fillId="0" borderId="283" xfId="0" applyNumberFormat="1" applyFont="1" applyBorder="1"/>
    <xf numFmtId="3" fontId="21" fillId="0" borderId="285" xfId="0" applyNumberFormat="1" applyFont="1" applyBorder="1" applyAlignment="1">
      <alignment horizontal="right"/>
    </xf>
    <xf numFmtId="3" fontId="21" fillId="0" borderId="285" xfId="0" applyNumberFormat="1" applyFont="1" applyBorder="1"/>
    <xf numFmtId="3" fontId="21" fillId="0" borderId="290" xfId="0" applyNumberFormat="1" applyFont="1" applyBorder="1" applyAlignment="1">
      <alignment horizontal="right"/>
    </xf>
    <xf numFmtId="0" fontId="24" fillId="0" borderId="0" xfId="11940" applyNumberFormat="1" applyFont="1" applyBorder="1" applyProtection="1">
      <alignment horizontal="left" vertical="center" indent="1"/>
      <protection locked="0"/>
    </xf>
    <xf numFmtId="0" fontId="25" fillId="0" borderId="0" xfId="0" applyFont="1" applyAlignment="1">
      <alignment horizontal="center" vertical="center" wrapText="1"/>
    </xf>
    <xf numFmtId="0" fontId="204" fillId="0" borderId="0" xfId="0" applyFont="1"/>
    <xf numFmtId="0" fontId="25" fillId="0" borderId="7" xfId="0" applyFont="1" applyBorder="1" applyAlignment="1">
      <alignment horizontal="left" wrapText="1" indent="1"/>
    </xf>
    <xf numFmtId="0" fontId="24" fillId="0" borderId="291" xfId="0" applyFont="1" applyBorder="1" applyAlignment="1">
      <alignment horizontal="left" indent="2"/>
    </xf>
    <xf numFmtId="0" fontId="25" fillId="0" borderId="7" xfId="0" applyFont="1" applyBorder="1" applyAlignment="1">
      <alignment horizontal="left" indent="1"/>
    </xf>
    <xf numFmtId="0" fontId="21" fillId="85" borderId="7" xfId="0" applyFont="1" applyFill="1" applyBorder="1"/>
    <xf numFmtId="6" fontId="20" fillId="85" borderId="9" xfId="0" applyNumberFormat="1" applyFont="1" applyFill="1" applyBorder="1" applyAlignment="1">
      <alignment horizontal="right"/>
    </xf>
    <xf numFmtId="0" fontId="20" fillId="0" borderId="291" xfId="0" applyFont="1" applyBorder="1" applyAlignment="1">
      <alignment horizontal="left" wrapText="1" indent="1"/>
    </xf>
    <xf numFmtId="6" fontId="20" fillId="0" borderId="19" xfId="0" applyNumberFormat="1" applyFont="1" applyBorder="1"/>
    <xf numFmtId="6" fontId="20" fillId="0" borderId="5" xfId="0" applyNumberFormat="1" applyFont="1" applyBorder="1"/>
    <xf numFmtId="3" fontId="25" fillId="0" borderId="7" xfId="0" applyNumberFormat="1" applyFont="1" applyBorder="1" applyAlignment="1">
      <alignment horizontal="center" vertical="center" wrapText="1"/>
    </xf>
    <xf numFmtId="3" fontId="25" fillId="0" borderId="9" xfId="0" applyNumberFormat="1" applyFont="1" applyBorder="1" applyAlignment="1">
      <alignment horizontal="center" vertical="center" wrapText="1"/>
    </xf>
    <xf numFmtId="3" fontId="21" fillId="0" borderId="294" xfId="0" applyNumberFormat="1" applyFont="1" applyBorder="1" applyAlignment="1">
      <alignment horizontal="right"/>
    </xf>
    <xf numFmtId="0" fontId="20" fillId="4" borderId="152" xfId="0" applyFont="1" applyFill="1" applyBorder="1" applyAlignment="1">
      <alignment horizontal="right"/>
    </xf>
    <xf numFmtId="0" fontId="20" fillId="0" borderId="283" xfId="0" applyFont="1" applyBorder="1" applyAlignment="1">
      <alignment horizontal="left" indent="2"/>
    </xf>
    <xf numFmtId="6" fontId="20" fillId="0" borderId="21" xfId="0" applyNumberFormat="1" applyFont="1" applyBorder="1"/>
    <xf numFmtId="6" fontId="20" fillId="0" borderId="290" xfId="0" applyNumberFormat="1" applyFont="1" applyBorder="1"/>
    <xf numFmtId="0" fontId="20" fillId="0" borderId="291" xfId="0" applyFont="1" applyBorder="1" applyAlignment="1">
      <alignment horizontal="left" indent="1"/>
    </xf>
    <xf numFmtId="0" fontId="21" fillId="0" borderId="290" xfId="0" applyFont="1" applyBorder="1" applyAlignment="1">
      <alignment horizontal="left" wrapText="1"/>
    </xf>
    <xf numFmtId="6" fontId="20" fillId="0" borderId="9" xfId="0" applyNumberFormat="1" applyFont="1" applyBorder="1"/>
    <xf numFmtId="169" fontId="20" fillId="0" borderId="0" xfId="0" applyNumberFormat="1" applyFont="1"/>
    <xf numFmtId="169" fontId="20" fillId="4" borderId="0" xfId="0" applyNumberFormat="1" applyFont="1" applyFill="1"/>
    <xf numFmtId="0" fontId="21" fillId="0" borderId="7" xfId="0" applyFont="1" applyBorder="1" applyAlignment="1">
      <alignment horizontal="left" indent="1"/>
    </xf>
    <xf numFmtId="6" fontId="20" fillId="0" borderId="8" xfId="0" applyNumberFormat="1" applyFont="1" applyBorder="1"/>
    <xf numFmtId="0" fontId="49" fillId="0" borderId="290" xfId="3" applyFont="1" applyBorder="1" applyAlignment="1">
      <alignment horizontal="center" vertical="center" wrapText="1"/>
    </xf>
    <xf numFmtId="174" fontId="21" fillId="85" borderId="287" xfId="0" applyNumberFormat="1" applyFont="1" applyFill="1" applyBorder="1" applyAlignment="1">
      <alignment horizontal="center"/>
    </xf>
    <xf numFmtId="0" fontId="20" fillId="0" borderId="0" xfId="0" applyFont="1" applyAlignment="1">
      <alignment vertical="top"/>
    </xf>
    <xf numFmtId="0" fontId="21" fillId="0" borderId="0" xfId="0" applyFont="1" applyAlignment="1">
      <alignment horizontal="right"/>
    </xf>
    <xf numFmtId="3" fontId="21" fillId="0" borderId="0" xfId="0" applyNumberFormat="1" applyFont="1" applyAlignment="1">
      <alignment horizontal="right"/>
    </xf>
    <xf numFmtId="3" fontId="21" fillId="0" borderId="0" xfId="0" applyNumberFormat="1" applyFont="1"/>
    <xf numFmtId="0" fontId="25" fillId="0" borderId="225" xfId="0" applyFont="1" applyBorder="1" applyAlignment="1">
      <alignment horizontal="left" indent="1"/>
    </xf>
    <xf numFmtId="0" fontId="25" fillId="0" borderId="19" xfId="0" applyFont="1" applyBorder="1" applyAlignment="1">
      <alignment horizontal="left" indent="1"/>
    </xf>
    <xf numFmtId="0" fontId="204" fillId="0" borderId="0" xfId="0" applyFont="1" applyAlignment="1">
      <alignment vertical="top"/>
    </xf>
    <xf numFmtId="0" fontId="20" fillId="0" borderId="0" xfId="0" quotePrefix="1" applyFont="1" applyAlignment="1">
      <alignment vertical="top"/>
    </xf>
    <xf numFmtId="0" fontId="205" fillId="0" borderId="0" xfId="0" applyFont="1"/>
    <xf numFmtId="0" fontId="21" fillId="0" borderId="288" xfId="0" applyFont="1" applyBorder="1" applyAlignment="1">
      <alignment horizontal="center" vertical="center"/>
    </xf>
    <xf numFmtId="6" fontId="21" fillId="85" borderId="9" xfId="0" applyNumberFormat="1" applyFont="1" applyFill="1" applyBorder="1" applyAlignment="1">
      <alignment horizontal="right"/>
    </xf>
    <xf numFmtId="6" fontId="21" fillId="0" borderId="225" xfId="0" applyNumberFormat="1" applyFont="1" applyBorder="1"/>
    <xf numFmtId="6" fontId="21" fillId="0" borderId="19" xfId="0" applyNumberFormat="1" applyFont="1" applyBorder="1"/>
    <xf numFmtId="38" fontId="25" fillId="0" borderId="225" xfId="789" applyNumberFormat="1" applyFont="1" applyBorder="1" applyAlignment="1">
      <alignment horizontal="center" vertical="center"/>
    </xf>
    <xf numFmtId="38" fontId="25" fillId="0" borderId="283" xfId="789" applyNumberFormat="1" applyFont="1" applyBorder="1" applyAlignment="1">
      <alignment horizontal="center" vertical="center"/>
    </xf>
    <xf numFmtId="38" fontId="25" fillId="0" borderId="5" xfId="789" applyNumberFormat="1" applyFont="1" applyBorder="1" applyAlignment="1">
      <alignment horizontal="center" vertical="center"/>
    </xf>
    <xf numFmtId="38" fontId="25" fillId="0" borderId="286" xfId="789" applyNumberFormat="1" applyFont="1" applyBorder="1" applyAlignment="1">
      <alignment horizontal="center" vertical="center"/>
    </xf>
    <xf numFmtId="38" fontId="25" fillId="0" borderId="286" xfId="789" applyNumberFormat="1" applyFont="1" applyBorder="1" applyAlignment="1">
      <alignment horizontal="center" vertical="center" wrapText="1"/>
    </xf>
    <xf numFmtId="6" fontId="20" fillId="4" borderId="225" xfId="0" applyNumberFormat="1" applyFont="1" applyFill="1" applyBorder="1"/>
    <xf numFmtId="17" fontId="20" fillId="0" borderId="0" xfId="0" applyNumberFormat="1" applyFont="1"/>
    <xf numFmtId="6" fontId="20" fillId="4" borderId="0" xfId="0" applyNumberFormat="1" applyFont="1" applyFill="1"/>
    <xf numFmtId="0" fontId="21" fillId="0" borderId="32" xfId="0" applyFont="1" applyBorder="1" applyAlignment="1">
      <alignment horizontal="left" wrapText="1" indent="1"/>
    </xf>
    <xf numFmtId="6" fontId="20" fillId="0" borderId="31" xfId="0" applyNumberFormat="1" applyFont="1" applyBorder="1"/>
    <xf numFmtId="0" fontId="50" fillId="0" borderId="291" xfId="3" applyFont="1" applyBorder="1" applyAlignment="1">
      <alignment horizontal="left" indent="2"/>
    </xf>
    <xf numFmtId="44" fontId="50" fillId="0" borderId="19" xfId="789" applyFont="1" applyFill="1" applyBorder="1" applyAlignment="1"/>
    <xf numFmtId="0" fontId="48" fillId="150" borderId="7" xfId="3" applyFont="1" applyFill="1" applyBorder="1"/>
    <xf numFmtId="0" fontId="48" fillId="150" borderId="289" xfId="3" applyFont="1" applyFill="1" applyBorder="1"/>
    <xf numFmtId="44" fontId="50" fillId="0" borderId="19" xfId="789" applyFont="1" applyBorder="1"/>
    <xf numFmtId="171" fontId="50" fillId="0" borderId="19" xfId="3" applyNumberFormat="1" applyFont="1" applyBorder="1"/>
    <xf numFmtId="171" fontId="50" fillId="0" borderId="291" xfId="135" applyNumberFormat="1" applyFont="1" applyFill="1" applyBorder="1"/>
    <xf numFmtId="171" fontId="50" fillId="0" borderId="291" xfId="135" applyNumberFormat="1" applyFont="1" applyBorder="1"/>
    <xf numFmtId="171" fontId="50" fillId="0" borderId="19" xfId="135" applyNumberFormat="1" applyFont="1" applyBorder="1"/>
    <xf numFmtId="171" fontId="50" fillId="0" borderId="291" xfId="3" applyNumberFormat="1" applyFont="1" applyBorder="1"/>
    <xf numFmtId="171" fontId="50" fillId="0" borderId="19" xfId="789" applyNumberFormat="1" applyFont="1" applyFill="1" applyBorder="1" applyAlignment="1"/>
    <xf numFmtId="171" fontId="50" fillId="0" borderId="19" xfId="789" applyNumberFormat="1" applyFont="1" applyBorder="1"/>
    <xf numFmtId="171" fontId="50" fillId="0" borderId="19" xfId="135" applyNumberFormat="1" applyFont="1" applyFill="1" applyBorder="1"/>
    <xf numFmtId="0" fontId="49" fillId="0" borderId="0" xfId="3" applyFont="1"/>
    <xf numFmtId="0" fontId="0" fillId="0" borderId="0" xfId="0" quotePrefix="1"/>
    <xf numFmtId="6" fontId="50" fillId="47" borderId="0" xfId="3" applyNumberFormat="1" applyFont="1" applyFill="1" applyAlignment="1">
      <alignment horizontal="center"/>
    </xf>
    <xf numFmtId="171" fontId="50" fillId="0" borderId="0" xfId="3" applyNumberFormat="1" applyFont="1"/>
    <xf numFmtId="6" fontId="50" fillId="0" borderId="0" xfId="3" applyNumberFormat="1" applyFont="1" applyAlignment="1">
      <alignment horizontal="center"/>
    </xf>
    <xf numFmtId="171" fontId="50" fillId="0" borderId="0" xfId="135" applyNumberFormat="1" applyFont="1" applyBorder="1"/>
    <xf numFmtId="6" fontId="50" fillId="50" borderId="0" xfId="3" applyNumberFormat="1" applyFont="1" applyFill="1"/>
    <xf numFmtId="6" fontId="50" fillId="48" borderId="0" xfId="3" applyNumberFormat="1" applyFont="1" applyFill="1"/>
    <xf numFmtId="15" fontId="113" fillId="48" borderId="0" xfId="3" applyNumberFormat="1" applyFont="1" applyFill="1"/>
    <xf numFmtId="6" fontId="50" fillId="47" borderId="0" xfId="3" applyNumberFormat="1" applyFont="1" applyFill="1" applyAlignment="1">
      <alignment horizontal="right"/>
    </xf>
    <xf numFmtId="6" fontId="50" fillId="0" borderId="0" xfId="3" applyNumberFormat="1" applyFont="1"/>
    <xf numFmtId="0" fontId="49" fillId="0" borderId="290" xfId="3" applyFont="1" applyBorder="1" applyAlignment="1">
      <alignment horizontal="center" vertical="center"/>
    </xf>
    <xf numFmtId="0" fontId="49" fillId="0" borderId="285" xfId="3" applyFont="1" applyBorder="1" applyAlignment="1">
      <alignment horizontal="center" vertical="center"/>
    </xf>
    <xf numFmtId="0" fontId="49" fillId="0" borderId="285" xfId="3" quotePrefix="1" applyFont="1" applyBorder="1" applyAlignment="1">
      <alignment horizontal="center" vertical="center"/>
    </xf>
    <xf numFmtId="0" fontId="48" fillId="0" borderId="285" xfId="3" applyFont="1" applyBorder="1" applyAlignment="1">
      <alignment wrapText="1"/>
    </xf>
    <xf numFmtId="6" fontId="50" fillId="0" borderId="285" xfId="3" applyNumberFormat="1" applyFont="1" applyBorder="1"/>
    <xf numFmtId="0" fontId="49" fillId="0" borderId="290" xfId="3" applyFont="1" applyBorder="1" applyAlignment="1">
      <alignment horizontal="center" wrapText="1"/>
    </xf>
    <xf numFmtId="0" fontId="49" fillId="0" borderId="290" xfId="3" applyFont="1" applyBorder="1" applyAlignment="1">
      <alignment wrapText="1"/>
    </xf>
    <xf numFmtId="171" fontId="49" fillId="0" borderId="290" xfId="3" applyNumberFormat="1" applyFont="1" applyBorder="1"/>
    <xf numFmtId="171" fontId="49" fillId="0" borderId="290" xfId="135" applyNumberFormat="1" applyFont="1" applyBorder="1"/>
    <xf numFmtId="171" fontId="49" fillId="150" borderId="285" xfId="3" applyNumberFormat="1" applyFont="1" applyFill="1" applyBorder="1"/>
    <xf numFmtId="171" fontId="49" fillId="150" borderId="289" xfId="3" applyNumberFormat="1" applyFont="1" applyFill="1" applyBorder="1"/>
    <xf numFmtId="171" fontId="49" fillId="150" borderId="9" xfId="3" applyNumberFormat="1" applyFont="1" applyFill="1" applyBorder="1"/>
    <xf numFmtId="171" fontId="49" fillId="150" borderId="1" xfId="3" applyNumberFormat="1" applyFont="1" applyFill="1" applyBorder="1"/>
    <xf numFmtId="171" fontId="49" fillId="150" borderId="7" xfId="3" applyNumberFormat="1" applyFont="1" applyFill="1" applyBorder="1"/>
    <xf numFmtId="171" fontId="50" fillId="0" borderId="5" xfId="135" applyNumberFormat="1" applyFont="1" applyFill="1" applyBorder="1"/>
    <xf numFmtId="0" fontId="237" fillId="0" borderId="0" xfId="0" applyFont="1" applyAlignment="1">
      <alignment horizontal="left"/>
    </xf>
    <xf numFmtId="6" fontId="25" fillId="0" borderId="225" xfId="789" applyNumberFormat="1" applyFont="1" applyBorder="1" applyAlignment="1">
      <alignment horizontal="center" vertical="center"/>
    </xf>
    <xf numFmtId="6" fontId="25" fillId="0" borderId="283" xfId="789" applyNumberFormat="1" applyFont="1" applyBorder="1" applyAlignment="1">
      <alignment horizontal="center" vertical="center"/>
    </xf>
    <xf numFmtId="6" fontId="25" fillId="0" borderId="5" xfId="789" applyNumberFormat="1" applyFont="1" applyBorder="1" applyAlignment="1">
      <alignment horizontal="center" vertical="center"/>
    </xf>
    <xf numFmtId="6" fontId="25" fillId="0" borderId="5" xfId="789" applyNumberFormat="1" applyFont="1" applyBorder="1" applyAlignment="1">
      <alignment horizontal="center" vertical="center" wrapText="1"/>
    </xf>
    <xf numFmtId="6" fontId="24" fillId="0" borderId="19" xfId="789" applyNumberFormat="1" applyFont="1" applyBorder="1"/>
    <xf numFmtId="6" fontId="25" fillId="0" borderId="9" xfId="789" applyNumberFormat="1" applyFont="1" applyBorder="1"/>
    <xf numFmtId="6" fontId="25" fillId="0" borderId="290" xfId="789" applyNumberFormat="1" applyFont="1" applyBorder="1"/>
    <xf numFmtId="6" fontId="25" fillId="0" borderId="225" xfId="789" applyNumberFormat="1" applyFont="1" applyBorder="1"/>
    <xf numFmtId="6" fontId="24" fillId="0" borderId="225" xfId="789" applyNumberFormat="1" applyFont="1" applyBorder="1"/>
    <xf numFmtId="6" fontId="25" fillId="0" borderId="0" xfId="789" applyNumberFormat="1" applyFont="1"/>
    <xf numFmtId="6" fontId="24" fillId="0" borderId="0" xfId="789" applyNumberFormat="1" applyFont="1"/>
    <xf numFmtId="6" fontId="25" fillId="0" borderId="0" xfId="0" applyNumberFormat="1" applyFont="1"/>
    <xf numFmtId="0" fontId="25" fillId="0" borderId="0" xfId="0" applyFont="1" applyAlignment="1">
      <alignment horizontal="right" vertical="center"/>
    </xf>
    <xf numFmtId="165" fontId="86" fillId="0" borderId="0" xfId="0" applyNumberFormat="1" applyFont="1" applyAlignment="1">
      <alignment horizontal="right" vertical="center"/>
    </xf>
    <xf numFmtId="174" fontId="21" fillId="85" borderId="302" xfId="0" applyNumberFormat="1" applyFont="1" applyFill="1" applyBorder="1" applyAlignment="1">
      <alignment horizontal="left"/>
    </xf>
    <xf numFmtId="174" fontId="21" fillId="85" borderId="303" xfId="0" applyNumberFormat="1" applyFont="1" applyFill="1" applyBorder="1" applyAlignment="1">
      <alignment horizontal="left"/>
    </xf>
    <xf numFmtId="174" fontId="21" fillId="85" borderId="303" xfId="0" applyNumberFormat="1" applyFont="1" applyFill="1" applyBorder="1" applyAlignment="1">
      <alignment horizontal="center"/>
    </xf>
    <xf numFmtId="174" fontId="21" fillId="85" borderId="302" xfId="0" applyNumberFormat="1" applyFont="1" applyFill="1" applyBorder="1" applyAlignment="1">
      <alignment horizontal="left" vertical="center"/>
    </xf>
    <xf numFmtId="0" fontId="25" fillId="0" borderId="289" xfId="0" applyFont="1" applyBorder="1" applyAlignment="1">
      <alignment wrapText="1"/>
    </xf>
    <xf numFmtId="6" fontId="25" fillId="0" borderId="267" xfId="789" applyNumberFormat="1" applyFont="1" applyBorder="1"/>
    <xf numFmtId="165" fontId="20" fillId="0" borderId="267" xfId="0" applyNumberFormat="1" applyFont="1" applyBorder="1" applyAlignment="1">
      <alignment horizontal="center"/>
    </xf>
    <xf numFmtId="165" fontId="20" fillId="0" borderId="304" xfId="0" applyNumberFormat="1" applyFont="1" applyBorder="1" applyAlignment="1">
      <alignment horizontal="center"/>
    </xf>
    <xf numFmtId="165" fontId="20" fillId="0" borderId="151" xfId="0" applyNumberFormat="1" applyFont="1" applyBorder="1" applyAlignment="1">
      <alignment horizontal="center"/>
    </xf>
    <xf numFmtId="165" fontId="20" fillId="0" borderId="306" xfId="0" applyNumberFormat="1" applyFont="1" applyBorder="1" applyAlignment="1">
      <alignment horizontal="center"/>
    </xf>
    <xf numFmtId="165" fontId="21" fillId="0" borderId="7" xfId="0" applyNumberFormat="1" applyFont="1" applyBorder="1" applyAlignment="1">
      <alignment horizontal="center" vertical="center"/>
    </xf>
    <xf numFmtId="165" fontId="21" fillId="0" borderId="301" xfId="0" applyNumberFormat="1" applyFont="1" applyBorder="1" applyAlignment="1">
      <alignment horizontal="center" vertical="center"/>
    </xf>
    <xf numFmtId="165" fontId="21" fillId="0" borderId="298" xfId="0" applyNumberFormat="1" applyFont="1" applyBorder="1" applyAlignment="1">
      <alignment horizontal="center" vertical="center"/>
    </xf>
    <xf numFmtId="165" fontId="21" fillId="0" borderId="312" xfId="0" applyNumberFormat="1" applyFont="1" applyBorder="1" applyAlignment="1">
      <alignment horizontal="center" vertical="center"/>
    </xf>
    <xf numFmtId="165" fontId="20" fillId="0" borderId="297" xfId="0" applyNumberFormat="1" applyFont="1" applyBorder="1" applyAlignment="1">
      <alignment horizontal="center"/>
    </xf>
    <xf numFmtId="165" fontId="21" fillId="0" borderId="1" xfId="0" applyNumberFormat="1" applyFont="1" applyBorder="1" applyAlignment="1">
      <alignment horizontal="center" vertical="center"/>
    </xf>
    <xf numFmtId="168" fontId="21" fillId="0" borderId="299" xfId="0" applyNumberFormat="1" applyFont="1" applyBorder="1" applyAlignment="1">
      <alignment horizontal="center" vertical="center" wrapText="1"/>
    </xf>
    <xf numFmtId="17" fontId="21" fillId="0" borderId="296" xfId="0" applyNumberFormat="1" applyFont="1" applyBorder="1" applyAlignment="1">
      <alignment horizontal="center"/>
    </xf>
    <xf numFmtId="17" fontId="21" fillId="0" borderId="18" xfId="0" applyNumberFormat="1" applyFont="1" applyBorder="1" applyAlignment="1">
      <alignment horizontal="center"/>
    </xf>
    <xf numFmtId="17" fontId="21" fillId="0" borderId="149" xfId="0" applyNumberFormat="1" applyFont="1" applyBorder="1" applyAlignment="1">
      <alignment horizontal="center"/>
    </xf>
    <xf numFmtId="0" fontId="21" fillId="0" borderId="300"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301" xfId="0" applyFont="1" applyBorder="1" applyAlignment="1">
      <alignment horizontal="center" vertical="center" wrapText="1"/>
    </xf>
    <xf numFmtId="0" fontId="20" fillId="0" borderId="302" xfId="0" applyFont="1" applyBorder="1"/>
    <xf numFmtId="0" fontId="20" fillId="0" borderId="305" xfId="0" applyFont="1" applyBorder="1"/>
    <xf numFmtId="0" fontId="21" fillId="0" borderId="300" xfId="0" applyFont="1" applyBorder="1" applyAlignment="1">
      <alignment horizontal="left"/>
    </xf>
    <xf numFmtId="0" fontId="21" fillId="0" borderId="307" xfId="0" applyFont="1" applyBorder="1"/>
    <xf numFmtId="38" fontId="20" fillId="0" borderId="0" xfId="0" applyNumberFormat="1" applyFont="1" applyAlignment="1">
      <alignment horizontal="center"/>
    </xf>
    <xf numFmtId="38" fontId="20" fillId="0" borderId="2" xfId="0" applyNumberFormat="1" applyFont="1" applyBorder="1" applyAlignment="1">
      <alignment horizontal="center"/>
    </xf>
    <xf numFmtId="0" fontId="20" fillId="0" borderId="307" xfId="0" applyFont="1" applyBorder="1"/>
    <xf numFmtId="165" fontId="20" fillId="0" borderId="0" xfId="1" applyNumberFormat="1" applyFont="1" applyBorder="1" applyAlignment="1">
      <alignment horizontal="center"/>
    </xf>
    <xf numFmtId="165" fontId="20" fillId="0" borderId="2" xfId="1" applyNumberFormat="1" applyFont="1" applyBorder="1" applyAlignment="1">
      <alignment horizontal="center"/>
    </xf>
    <xf numFmtId="0" fontId="20" fillId="0" borderId="308" xfId="0" applyFont="1" applyBorder="1" applyAlignment="1">
      <alignment wrapText="1" shrinkToFit="1"/>
    </xf>
    <xf numFmtId="0" fontId="21" fillId="0" borderId="309" xfId="0" applyFont="1" applyBorder="1" applyAlignment="1">
      <alignment horizontal="left"/>
    </xf>
    <xf numFmtId="165" fontId="20" fillId="0" borderId="124" xfId="0" applyNumberFormat="1" applyFont="1" applyBorder="1" applyAlignment="1">
      <alignment horizontal="center"/>
    </xf>
    <xf numFmtId="165" fontId="20" fillId="0" borderId="12" xfId="0" applyNumberFormat="1" applyFont="1" applyBorder="1" applyAlignment="1">
      <alignment horizontal="center"/>
    </xf>
    <xf numFmtId="165" fontId="20" fillId="0" borderId="310" xfId="0" applyNumberFormat="1" applyFont="1" applyBorder="1" applyAlignment="1">
      <alignment horizontal="center"/>
    </xf>
    <xf numFmtId="0" fontId="21" fillId="0" borderId="311" xfId="0" applyFont="1" applyBorder="1" applyAlignment="1">
      <alignment horizontal="right" vertical="center"/>
    </xf>
    <xf numFmtId="0" fontId="21" fillId="0" borderId="313" xfId="0" applyFont="1" applyBorder="1"/>
    <xf numFmtId="38" fontId="20" fillId="0" borderId="0" xfId="0" applyNumberFormat="1" applyFont="1"/>
    <xf numFmtId="38" fontId="20" fillId="0" borderId="2" xfId="0" applyNumberFormat="1" applyFont="1" applyBorder="1"/>
    <xf numFmtId="17" fontId="21" fillId="0" borderId="11" xfId="0" applyNumberFormat="1" applyFont="1" applyBorder="1" applyAlignment="1">
      <alignment horizontal="center"/>
    </xf>
    <xf numFmtId="17" fontId="21" fillId="0" borderId="295" xfId="0" applyNumberFormat="1" applyFont="1" applyBorder="1" applyAlignment="1">
      <alignment horizontal="center"/>
    </xf>
    <xf numFmtId="0" fontId="20" fillId="0" borderId="314" xfId="0" applyFont="1" applyBorder="1" applyAlignment="1">
      <alignment horizontal="center" vertical="center" wrapText="1"/>
    </xf>
    <xf numFmtId="0" fontId="20" fillId="0" borderId="315" xfId="0" applyFont="1" applyBorder="1"/>
    <xf numFmtId="0" fontId="20" fillId="0" borderId="308" xfId="0" applyFont="1" applyBorder="1"/>
    <xf numFmtId="0" fontId="21" fillId="0" borderId="4" xfId="0" applyFont="1" applyBorder="1" applyAlignment="1">
      <alignment horizontal="left"/>
    </xf>
    <xf numFmtId="165" fontId="21" fillId="0" borderId="0" xfId="0" applyNumberFormat="1" applyFont="1" applyAlignment="1">
      <alignment horizontal="center" vertical="center"/>
    </xf>
    <xf numFmtId="0" fontId="20" fillId="0" borderId="305" xfId="0" applyFont="1" applyBorder="1" applyAlignment="1">
      <alignment wrapText="1" shrinkToFit="1"/>
    </xf>
    <xf numFmtId="165" fontId="20" fillId="0" borderId="151" xfId="0" applyNumberFormat="1" applyFont="1" applyBorder="1" applyAlignment="1">
      <alignment horizontal="center" vertical="center"/>
    </xf>
    <xf numFmtId="165" fontId="20" fillId="0" borderId="306" xfId="0" applyNumberFormat="1" applyFont="1" applyBorder="1" applyAlignment="1">
      <alignment horizontal="center" vertical="center"/>
    </xf>
    <xf numFmtId="0" fontId="21" fillId="0" borderId="311" xfId="0" applyFont="1" applyBorder="1" applyAlignment="1">
      <alignment horizontal="left"/>
    </xf>
    <xf numFmtId="165" fontId="20" fillId="0" borderId="292" xfId="0" applyNumberFormat="1" applyFont="1" applyBorder="1" applyAlignment="1">
      <alignment horizontal="center" vertical="center"/>
    </xf>
    <xf numFmtId="165" fontId="20" fillId="0" borderId="12" xfId="0" applyNumberFormat="1" applyFont="1" applyBorder="1" applyAlignment="1">
      <alignment horizontal="center" vertical="center"/>
    </xf>
    <xf numFmtId="165" fontId="20" fillId="0" borderId="310" xfId="0" applyNumberFormat="1" applyFont="1" applyBorder="1" applyAlignment="1">
      <alignment horizontal="center" vertical="center"/>
    </xf>
    <xf numFmtId="0" fontId="21" fillId="0" borderId="316" xfId="0" applyFont="1" applyBorder="1" applyAlignment="1">
      <alignment horizontal="right" vertical="center"/>
    </xf>
    <xf numFmtId="171" fontId="50" fillId="0" borderId="290" xfId="135" applyNumberFormat="1" applyFont="1" applyBorder="1"/>
    <xf numFmtId="0" fontId="92" fillId="0" borderId="267" xfId="0" applyFont="1" applyBorder="1" applyAlignment="1">
      <alignment horizontal="center" vertical="center" wrapText="1"/>
    </xf>
    <xf numFmtId="0" fontId="92" fillId="0" borderId="0" xfId="0" applyFont="1" applyAlignment="1">
      <alignment horizontal="center" vertical="center" wrapText="1"/>
    </xf>
    <xf numFmtId="0" fontId="94" fillId="0" borderId="0" xfId="0" applyFont="1" applyAlignment="1">
      <alignment horizontal="center" vertical="center" wrapText="1"/>
    </xf>
    <xf numFmtId="173" fontId="92" fillId="0" borderId="0" xfId="0" applyNumberFormat="1" applyFont="1" applyAlignment="1">
      <alignment horizontal="center" vertical="center" wrapText="1"/>
    </xf>
    <xf numFmtId="165" fontId="94" fillId="0" borderId="0" xfId="0" applyNumberFormat="1" applyFont="1" applyAlignment="1">
      <alignment horizontal="center" vertical="center" wrapText="1"/>
    </xf>
    <xf numFmtId="175" fontId="92" fillId="0" borderId="0" xfId="0" applyNumberFormat="1" applyFont="1" applyAlignment="1">
      <alignment horizontal="center" vertical="center"/>
    </xf>
    <xf numFmtId="3" fontId="92" fillId="0" borderId="0" xfId="134" applyNumberFormat="1" applyFont="1" applyFill="1" applyBorder="1" applyAlignment="1">
      <alignment horizontal="center" vertical="center" wrapText="1"/>
    </xf>
    <xf numFmtId="3" fontId="94" fillId="0" borderId="267" xfId="2535" applyNumberFormat="1" applyFont="1" applyFill="1" applyBorder="1" applyAlignment="1">
      <alignment horizontal="center"/>
    </xf>
    <xf numFmtId="0" fontId="20" fillId="0" borderId="267" xfId="0" applyFont="1" applyBorder="1" applyAlignment="1">
      <alignment horizontal="center"/>
    </xf>
    <xf numFmtId="3" fontId="25" fillId="0" borderId="267" xfId="0" applyNumberFormat="1" applyFont="1" applyBorder="1" applyAlignment="1">
      <alignment horizontal="center" vertical="center" wrapText="1"/>
    </xf>
    <xf numFmtId="0" fontId="21" fillId="0" borderId="267" xfId="0" applyFont="1" applyBorder="1" applyAlignment="1">
      <alignment horizontal="center"/>
    </xf>
    <xf numFmtId="2" fontId="20" fillId="45" borderId="267" xfId="4385" applyNumberFormat="1" applyFont="1" applyFill="1" applyBorder="1" applyAlignment="1">
      <alignment horizontal="center" vertical="center"/>
    </xf>
    <xf numFmtId="3" fontId="113" fillId="3" borderId="267" xfId="4385" applyNumberFormat="1" applyFont="1" applyFill="1" applyBorder="1" applyAlignment="1">
      <alignment horizontal="center" vertical="center" wrapText="1"/>
    </xf>
    <xf numFmtId="0" fontId="20" fillId="0" borderId="267" xfId="0" applyFont="1" applyBorder="1" applyAlignment="1">
      <alignment vertical="center"/>
    </xf>
    <xf numFmtId="0" fontId="20" fillId="0" borderId="267" xfId="4385" applyFont="1" applyBorder="1" applyAlignment="1">
      <alignment horizontal="left" vertical="center" wrapText="1"/>
    </xf>
    <xf numFmtId="2" fontId="20" fillId="151" borderId="267" xfId="4385" applyNumberFormat="1" applyFont="1" applyFill="1" applyBorder="1" applyAlignment="1">
      <alignment horizontal="center" vertical="center"/>
    </xf>
    <xf numFmtId="0" fontId="234" fillId="0" borderId="267" xfId="0" applyFont="1" applyBorder="1" applyAlignment="1">
      <alignment vertical="center"/>
    </xf>
    <xf numFmtId="2" fontId="20" fillId="151" borderId="267" xfId="4385" applyNumberFormat="1" applyFont="1" applyFill="1" applyBorder="1" applyAlignment="1">
      <alignment horizontal="center" vertical="center" wrapText="1"/>
    </xf>
    <xf numFmtId="3" fontId="113" fillId="3" borderId="267" xfId="4385" applyNumberFormat="1" applyFont="1" applyFill="1" applyBorder="1" applyAlignment="1">
      <alignment horizontal="center" vertical="center"/>
    </xf>
    <xf numFmtId="5" fontId="25" fillId="0" borderId="267" xfId="789" applyNumberFormat="1" applyFont="1" applyFill="1" applyBorder="1" applyAlignment="1">
      <alignment horizontal="center" vertical="center"/>
    </xf>
    <xf numFmtId="5" fontId="25" fillId="4" borderId="267" xfId="789" applyNumberFormat="1" applyFont="1" applyFill="1" applyBorder="1" applyAlignment="1">
      <alignment horizontal="center" vertical="center"/>
    </xf>
    <xf numFmtId="0" fontId="21" fillId="0" borderId="267" xfId="0" applyFont="1" applyBorder="1" applyAlignment="1">
      <alignment horizontal="center" vertical="center"/>
    </xf>
    <xf numFmtId="6" fontId="20" fillId="0" borderId="267" xfId="0" applyNumberFormat="1" applyFont="1" applyBorder="1"/>
    <xf numFmtId="6" fontId="20" fillId="0" borderId="267" xfId="0" applyNumberFormat="1" applyFont="1" applyBorder="1" applyAlignment="1">
      <alignment horizontal="right"/>
    </xf>
    <xf numFmtId="0" fontId="21" fillId="0" borderId="267" xfId="0" applyFont="1" applyBorder="1"/>
    <xf numFmtId="171" fontId="49" fillId="150" borderId="267" xfId="3" applyNumberFormat="1" applyFont="1" applyFill="1" applyBorder="1"/>
    <xf numFmtId="0" fontId="93" fillId="0" borderId="267" xfId="0" applyFont="1" applyBorder="1" applyAlignment="1">
      <alignment horizontal="center" vertical="center"/>
    </xf>
    <xf numFmtId="0" fontId="50" fillId="0" borderId="267" xfId="0" applyFont="1" applyBorder="1" applyAlignment="1">
      <alignment horizontal="left"/>
    </xf>
    <xf numFmtId="0" fontId="94" fillId="0" borderId="267" xfId="0" applyFont="1" applyBorder="1" applyAlignment="1">
      <alignment horizontal="center" vertical="center" wrapText="1"/>
    </xf>
    <xf numFmtId="14" fontId="233" fillId="0" borderId="267" xfId="0" applyNumberFormat="1" applyFont="1" applyBorder="1" applyAlignment="1">
      <alignment horizontal="center" vertical="center"/>
    </xf>
    <xf numFmtId="3" fontId="233" fillId="0" borderId="267" xfId="0" applyNumberFormat="1" applyFont="1" applyBorder="1" applyAlignment="1">
      <alignment horizontal="center" vertical="center"/>
    </xf>
    <xf numFmtId="173" fontId="92" fillId="0" borderId="267" xfId="0" applyNumberFormat="1" applyFont="1" applyBorder="1" applyAlignment="1">
      <alignment horizontal="center" vertical="center" wrapText="1"/>
    </xf>
    <xf numFmtId="0" fontId="233" fillId="150" borderId="267" xfId="0" applyFont="1" applyFill="1" applyBorder="1" applyAlignment="1">
      <alignment horizontal="center"/>
    </xf>
    <xf numFmtId="2" fontId="94" fillId="0" borderId="267" xfId="0" applyNumberFormat="1" applyFont="1" applyBorder="1" applyAlignment="1">
      <alignment horizontal="center" vertical="center" wrapText="1"/>
    </xf>
    <xf numFmtId="2" fontId="94" fillId="0" borderId="267" xfId="0" applyNumberFormat="1" applyFont="1" applyBorder="1" applyAlignment="1">
      <alignment horizontal="left" vertical="center" wrapText="1"/>
    </xf>
    <xf numFmtId="0" fontId="94" fillId="0" borderId="267" xfId="0" applyFont="1" applyBorder="1" applyAlignment="1">
      <alignment vertical="center"/>
    </xf>
    <xf numFmtId="3" fontId="92" fillId="0" borderId="267" xfId="134" applyNumberFormat="1" applyFont="1" applyBorder="1" applyAlignment="1">
      <alignment horizontal="center" vertical="center" wrapText="1"/>
    </xf>
    <xf numFmtId="165" fontId="94" fillId="0" borderId="267" xfId="0" applyNumberFormat="1" applyFont="1" applyBorder="1" applyAlignment="1">
      <alignment horizontal="center" vertical="center" wrapText="1"/>
    </xf>
    <xf numFmtId="3" fontId="92" fillId="0" borderId="267" xfId="134" applyNumberFormat="1" applyFont="1" applyBorder="1" applyAlignment="1">
      <alignment horizontal="center" wrapText="1"/>
    </xf>
    <xf numFmtId="0" fontId="50" fillId="0" borderId="267" xfId="0" applyFont="1" applyBorder="1" applyAlignment="1">
      <alignment horizontal="center" vertical="center"/>
    </xf>
    <xf numFmtId="3" fontId="92" fillId="0" borderId="267" xfId="134" applyNumberFormat="1" applyFont="1" applyFill="1" applyBorder="1" applyAlignment="1">
      <alignment horizontal="center" wrapText="1"/>
    </xf>
    <xf numFmtId="0" fontId="94" fillId="0" borderId="267" xfId="0" applyFont="1" applyBorder="1" applyAlignment="1">
      <alignment horizontal="center"/>
    </xf>
    <xf numFmtId="3" fontId="50" fillId="0" borderId="267" xfId="2535" applyNumberFormat="1" applyFont="1" applyFill="1" applyBorder="1" applyAlignment="1">
      <alignment horizontal="center" vertical="center"/>
    </xf>
    <xf numFmtId="3" fontId="50" fillId="0" borderId="267" xfId="2535" applyNumberFormat="1" applyFont="1" applyBorder="1" applyAlignment="1">
      <alignment horizontal="center" vertical="center"/>
    </xf>
    <xf numFmtId="0" fontId="53" fillId="0" borderId="267" xfId="137" applyFont="1" applyBorder="1" applyAlignment="1">
      <alignment horizontal="center" vertical="center" wrapText="1"/>
    </xf>
    <xf numFmtId="0" fontId="25" fillId="0" borderId="267" xfId="137" applyFont="1" applyBorder="1" applyAlignment="1">
      <alignment horizontal="center" vertical="center"/>
    </xf>
    <xf numFmtId="0" fontId="53" fillId="0" borderId="267" xfId="137" applyFont="1" applyBorder="1" applyAlignment="1">
      <alignment horizontal="center" vertical="center"/>
    </xf>
    <xf numFmtId="0" fontId="23" fillId="0" borderId="267" xfId="137" applyFont="1" applyBorder="1" applyAlignment="1">
      <alignment horizontal="left" vertical="center" wrapText="1"/>
    </xf>
    <xf numFmtId="0" fontId="24" fillId="0" borderId="267" xfId="137" applyFont="1" applyBorder="1" applyAlignment="1">
      <alignment horizontal="left" wrapText="1"/>
    </xf>
    <xf numFmtId="14" fontId="23" fillId="0" borderId="267" xfId="137" applyNumberFormat="1" applyFont="1" applyBorder="1" applyAlignment="1">
      <alignment horizontal="left" vertical="center"/>
    </xf>
    <xf numFmtId="0" fontId="24" fillId="0" borderId="267" xfId="0" applyFont="1" applyBorder="1" applyAlignment="1">
      <alignment horizontal="left" wrapText="1"/>
    </xf>
    <xf numFmtId="0" fontId="24" fillId="0" borderId="267" xfId="0" applyFont="1" applyBorder="1" applyAlignment="1">
      <alignment horizontal="left" vertical="center" wrapText="1"/>
    </xf>
    <xf numFmtId="8" fontId="23" fillId="0" borderId="267" xfId="137" applyNumberFormat="1" applyFont="1" applyBorder="1" applyAlignment="1">
      <alignment horizontal="center" vertical="center"/>
    </xf>
    <xf numFmtId="0" fontId="23" fillId="0" borderId="267" xfId="137" applyFont="1" applyBorder="1" applyAlignment="1">
      <alignment horizontal="left" vertical="center"/>
    </xf>
    <xf numFmtId="6" fontId="23" fillId="0" borderId="267" xfId="137" applyNumberFormat="1" applyFont="1" applyBorder="1" applyAlignment="1">
      <alignment horizontal="left" vertical="center" wrapText="1"/>
    </xf>
    <xf numFmtId="0" fontId="24" fillId="0" borderId="267" xfId="137" applyFont="1" applyBorder="1" applyAlignment="1">
      <alignment horizontal="left" vertical="center" wrapText="1"/>
    </xf>
    <xf numFmtId="6" fontId="23" fillId="0" borderId="267" xfId="137" applyNumberFormat="1" applyFont="1" applyBorder="1" applyAlignment="1">
      <alignment horizontal="center" vertical="center"/>
    </xf>
    <xf numFmtId="0" fontId="26" fillId="0" borderId="267" xfId="137" applyFont="1" applyBorder="1" applyAlignment="1">
      <alignment horizontal="left" wrapText="1"/>
    </xf>
    <xf numFmtId="14" fontId="26" fillId="0" borderId="267" xfId="137" applyNumberFormat="1" applyFont="1" applyBorder="1" applyAlignment="1">
      <alignment horizontal="left"/>
    </xf>
    <xf numFmtId="0" fontId="25" fillId="0" borderId="267" xfId="137" applyFont="1" applyBorder="1" applyAlignment="1">
      <alignment horizontal="right" wrapText="1"/>
    </xf>
    <xf numFmtId="6" fontId="25" fillId="0" borderId="267" xfId="137" applyNumberFormat="1" applyFont="1" applyBorder="1" applyAlignment="1">
      <alignment horizontal="center"/>
    </xf>
    <xf numFmtId="6" fontId="24" fillId="0" borderId="0" xfId="0" applyNumberFormat="1" applyFont="1" applyAlignment="1">
      <alignment vertical="center"/>
    </xf>
    <xf numFmtId="6" fontId="24" fillId="0" borderId="0" xfId="0" applyNumberFormat="1" applyFont="1" applyAlignment="1">
      <alignment horizontal="right" vertical="center"/>
    </xf>
    <xf numFmtId="0" fontId="21" fillId="0" borderId="0" xfId="0" applyFont="1" applyAlignment="1">
      <alignment vertical="center"/>
    </xf>
    <xf numFmtId="0" fontId="21" fillId="0" borderId="267" xfId="0" applyFont="1" applyBorder="1" applyAlignment="1">
      <alignment horizontal="center" vertical="center" wrapText="1"/>
    </xf>
    <xf numFmtId="49" fontId="21" fillId="0" borderId="267" xfId="0" applyNumberFormat="1" applyFont="1" applyBorder="1" applyAlignment="1">
      <alignment horizontal="center" vertical="center"/>
    </xf>
    <xf numFmtId="0" fontId="21" fillId="0" borderId="267" xfId="0" quotePrefix="1" applyFont="1" applyBorder="1" applyAlignment="1">
      <alignment horizontal="center" vertical="center"/>
    </xf>
    <xf numFmtId="0" fontId="21" fillId="0" borderId="287" xfId="0" quotePrefix="1" applyFont="1" applyBorder="1" applyAlignment="1">
      <alignment horizontal="center" vertical="center"/>
    </xf>
    <xf numFmtId="0" fontId="21" fillId="0" borderId="225" xfId="0" applyFont="1" applyBorder="1" applyAlignment="1">
      <alignment vertical="center" wrapText="1"/>
    </xf>
    <xf numFmtId="6" fontId="20" fillId="0" borderId="283" xfId="0" applyNumberFormat="1" applyFont="1" applyBorder="1" applyAlignment="1">
      <alignment vertical="center"/>
    </xf>
    <xf numFmtId="6" fontId="20" fillId="0" borderId="290" xfId="0" applyNumberFormat="1" applyFont="1" applyBorder="1" applyAlignment="1">
      <alignment vertical="center"/>
    </xf>
    <xf numFmtId="6" fontId="20" fillId="0" borderId="0" xfId="0" applyNumberFormat="1" applyFont="1" applyAlignment="1">
      <alignment vertical="center"/>
    </xf>
    <xf numFmtId="6" fontId="20" fillId="0" borderId="225" xfId="0" applyNumberFormat="1" applyFont="1" applyBorder="1" applyAlignment="1">
      <alignment vertical="center"/>
    </xf>
    <xf numFmtId="6" fontId="20" fillId="0" borderId="286" xfId="0" applyNumberFormat="1" applyFont="1" applyBorder="1" applyAlignment="1">
      <alignment vertical="center"/>
    </xf>
    <xf numFmtId="6" fontId="21" fillId="0" borderId="5" xfId="0" applyNumberFormat="1" applyFont="1" applyBorder="1" applyAlignment="1">
      <alignment horizontal="center" vertical="center" wrapText="1"/>
    </xf>
    <xf numFmtId="0" fontId="20" fillId="0" borderId="290" xfId="0" applyFont="1" applyBorder="1" applyAlignment="1">
      <alignment vertical="center"/>
    </xf>
    <xf numFmtId="0" fontId="20" fillId="0" borderId="225" xfId="0" applyFont="1" applyBorder="1" applyAlignment="1">
      <alignment horizontal="left" vertical="center" wrapText="1"/>
    </xf>
    <xf numFmtId="6" fontId="20" fillId="0" borderId="5" xfId="0" applyNumberFormat="1" applyFont="1" applyBorder="1" applyAlignment="1">
      <alignment vertical="center"/>
    </xf>
    <xf numFmtId="6" fontId="20" fillId="0" borderId="5" xfId="0" applyNumberFormat="1" applyFont="1" applyBorder="1" applyAlignment="1">
      <alignment horizontal="right" vertical="center"/>
    </xf>
    <xf numFmtId="6" fontId="20" fillId="0" borderId="225" xfId="0" applyNumberFormat="1" applyFont="1" applyBorder="1" applyAlignment="1">
      <alignment horizontal="right" vertical="center"/>
    </xf>
    <xf numFmtId="167" fontId="20" fillId="0" borderId="225" xfId="7569" applyNumberFormat="1" applyFont="1" applyFill="1" applyBorder="1" applyAlignment="1">
      <alignment horizontal="right" vertical="center"/>
    </xf>
    <xf numFmtId="6" fontId="20" fillId="0" borderId="283" xfId="0" applyNumberFormat="1" applyFont="1" applyBorder="1" applyAlignment="1">
      <alignment horizontal="right" vertical="center"/>
    </xf>
    <xf numFmtId="0" fontId="20" fillId="0" borderId="19" xfId="0" applyFont="1" applyBorder="1" applyAlignment="1">
      <alignment horizontal="left" vertical="center" wrapText="1"/>
    </xf>
    <xf numFmtId="6" fontId="20" fillId="0" borderId="19" xfId="0" applyNumberFormat="1" applyFont="1" applyBorder="1" applyAlignment="1">
      <alignment vertical="center"/>
    </xf>
    <xf numFmtId="6" fontId="20" fillId="0" borderId="21" xfId="0" applyNumberFormat="1" applyFont="1" applyBorder="1" applyAlignment="1">
      <alignment vertical="center"/>
    </xf>
    <xf numFmtId="6" fontId="20" fillId="0" borderId="21" xfId="0" applyNumberFormat="1" applyFont="1" applyBorder="1" applyAlignment="1">
      <alignment horizontal="right" vertical="center"/>
    </xf>
    <xf numFmtId="6" fontId="20" fillId="0" borderId="19" xfId="0" applyNumberFormat="1" applyFont="1" applyBorder="1" applyAlignment="1">
      <alignment horizontal="right" vertical="center"/>
    </xf>
    <xf numFmtId="167" fontId="20" fillId="0" borderId="19" xfId="7569" applyNumberFormat="1" applyFont="1" applyFill="1" applyBorder="1" applyAlignment="1">
      <alignment horizontal="right" vertical="center"/>
    </xf>
    <xf numFmtId="0" fontId="21" fillId="0" borderId="9" xfId="0" applyFont="1" applyBorder="1" applyAlignment="1">
      <alignment vertical="center" wrapText="1"/>
    </xf>
    <xf numFmtId="6" fontId="21" fillId="0" borderId="9" xfId="0" applyNumberFormat="1" applyFont="1" applyBorder="1" applyAlignment="1">
      <alignment vertical="center"/>
    </xf>
    <xf numFmtId="6" fontId="21" fillId="0" borderId="8" xfId="0" applyNumberFormat="1" applyFont="1" applyBorder="1" applyAlignment="1">
      <alignment vertical="center"/>
    </xf>
    <xf numFmtId="167" fontId="21" fillId="0" borderId="9" xfId="7569" applyNumberFormat="1" applyFont="1" applyFill="1" applyBorder="1" applyAlignment="1">
      <alignment horizontal="right" vertical="center"/>
    </xf>
    <xf numFmtId="167" fontId="20" fillId="0" borderId="225" xfId="7569" applyNumberFormat="1" applyFont="1" applyFill="1" applyBorder="1" applyAlignment="1">
      <alignment vertical="center"/>
    </xf>
    <xf numFmtId="6" fontId="20" fillId="0" borderId="20" xfId="0" applyNumberFormat="1" applyFont="1" applyBorder="1" applyAlignment="1">
      <alignment vertical="center"/>
    </xf>
    <xf numFmtId="6" fontId="20" fillId="0" borderId="291" xfId="0" applyNumberFormat="1" applyFont="1" applyBorder="1" applyAlignment="1">
      <alignment vertical="center"/>
    </xf>
    <xf numFmtId="0" fontId="21" fillId="0" borderId="225" xfId="0" applyFont="1" applyBorder="1" applyAlignment="1">
      <alignment horizontal="left" vertical="center" wrapText="1"/>
    </xf>
    <xf numFmtId="167" fontId="20" fillId="0" borderId="19" xfId="7569" applyNumberFormat="1" applyFont="1" applyBorder="1" applyAlignment="1">
      <alignment horizontal="right" vertical="center"/>
    </xf>
    <xf numFmtId="167" fontId="21" fillId="0" borderId="9" xfId="7569" applyNumberFormat="1" applyFont="1" applyFill="1" applyBorder="1" applyAlignment="1">
      <alignment vertical="center"/>
    </xf>
    <xf numFmtId="167" fontId="21" fillId="0" borderId="9" xfId="7569" applyNumberFormat="1" applyFont="1" applyBorder="1" applyAlignment="1">
      <alignment vertical="center"/>
    </xf>
    <xf numFmtId="167" fontId="20" fillId="0" borderId="225" xfId="7569" applyNumberFormat="1" applyFont="1" applyBorder="1" applyAlignment="1">
      <alignment vertical="center"/>
    </xf>
    <xf numFmtId="0" fontId="21" fillId="0" borderId="31" xfId="0" applyFont="1" applyBorder="1" applyAlignment="1">
      <alignment vertical="center" wrapText="1"/>
    </xf>
    <xf numFmtId="6" fontId="21" fillId="0" borderId="31" xfId="0" applyNumberFormat="1" applyFont="1" applyBorder="1" applyAlignment="1">
      <alignment vertical="center"/>
    </xf>
    <xf numFmtId="167" fontId="21" fillId="0" borderId="31" xfId="7569" applyNumberFormat="1" applyFont="1" applyBorder="1" applyAlignment="1">
      <alignment horizontal="right" vertical="center"/>
    </xf>
    <xf numFmtId="0" fontId="20" fillId="0" borderId="225" xfId="0" applyFont="1" applyBorder="1" applyAlignment="1">
      <alignment horizontal="left" vertical="center" wrapText="1" indent="2"/>
    </xf>
    <xf numFmtId="0" fontId="20" fillId="0" borderId="19" xfId="0" applyFont="1" applyBorder="1" applyAlignment="1">
      <alignment horizontal="left" vertical="center" wrapText="1" indent="2"/>
    </xf>
    <xf numFmtId="6" fontId="50" fillId="0" borderId="225" xfId="789" applyNumberFormat="1" applyFont="1" applyBorder="1"/>
    <xf numFmtId="6" fontId="50" fillId="0" borderId="19" xfId="789" applyNumberFormat="1" applyFont="1" applyFill="1" applyBorder="1" applyAlignment="1"/>
    <xf numFmtId="6" fontId="50" fillId="0" borderId="291" xfId="789" applyNumberFormat="1" applyFont="1" applyFill="1" applyBorder="1" applyAlignment="1"/>
    <xf numFmtId="6" fontId="50" fillId="0" borderId="291" xfId="789" applyNumberFormat="1" applyFont="1" applyBorder="1"/>
    <xf numFmtId="6" fontId="49" fillId="150" borderId="9" xfId="789" applyNumberFormat="1" applyFont="1" applyFill="1" applyBorder="1" applyAlignment="1"/>
    <xf numFmtId="6" fontId="50" fillId="0" borderId="283" xfId="789" applyNumberFormat="1" applyFont="1" applyBorder="1"/>
    <xf numFmtId="6" fontId="49" fillId="150" borderId="7" xfId="789" applyNumberFormat="1" applyFont="1" applyFill="1" applyBorder="1" applyAlignment="1"/>
    <xf numFmtId="6" fontId="49" fillId="150" borderId="7" xfId="789" applyNumberFormat="1" applyFont="1" applyFill="1" applyBorder="1"/>
    <xf numFmtId="6" fontId="240" fillId="0" borderId="225" xfId="0" applyNumberFormat="1" applyFont="1" applyBorder="1" applyAlignment="1">
      <alignment vertical="center"/>
    </xf>
    <xf numFmtId="6" fontId="240" fillId="0" borderId="0" xfId="0" applyNumberFormat="1" applyFont="1" applyAlignment="1">
      <alignment vertical="center"/>
    </xf>
    <xf numFmtId="6" fontId="240" fillId="152" borderId="0" xfId="0" applyNumberFormat="1" applyFont="1" applyFill="1" applyAlignment="1">
      <alignment vertical="center"/>
    </xf>
    <xf numFmtId="6" fontId="230" fillId="0" borderId="19" xfId="789" applyNumberFormat="1" applyFont="1" applyFill="1" applyBorder="1" applyAlignment="1"/>
    <xf numFmtId="171" fontId="50" fillId="0" borderId="291" xfId="789" applyNumberFormat="1" applyFont="1" applyFill="1" applyBorder="1" applyAlignment="1"/>
    <xf numFmtId="0" fontId="58" fillId="0" borderId="0" xfId="0" applyFont="1" applyAlignment="1">
      <alignment horizontal="right" wrapText="1"/>
    </xf>
    <xf numFmtId="0" fontId="214" fillId="0" borderId="0" xfId="0" applyFont="1" applyAlignment="1">
      <alignment horizontal="right" wrapText="1"/>
    </xf>
    <xf numFmtId="0" fontId="236" fillId="0" borderId="0" xfId="2" applyFont="1" applyFill="1" applyBorder="1" applyAlignment="1" applyProtection="1">
      <alignment wrapText="1"/>
    </xf>
    <xf numFmtId="0" fontId="47" fillId="0" borderId="0" xfId="0" applyFont="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left" vertical="top" wrapText="1" shrinkToFit="1"/>
    </xf>
    <xf numFmtId="0" fontId="20" fillId="0" borderId="0" xfId="0" applyFont="1" applyAlignment="1">
      <alignment vertical="top" wrapText="1"/>
    </xf>
    <xf numFmtId="49" fontId="21" fillId="0" borderId="285" xfId="0" applyNumberFormat="1" applyFont="1" applyBorder="1" applyAlignment="1">
      <alignment horizontal="center"/>
    </xf>
    <xf numFmtId="49" fontId="21" fillId="0" borderId="284" xfId="0" applyNumberFormat="1" applyFont="1" applyBorder="1" applyAlignment="1">
      <alignment horizontal="center"/>
    </xf>
    <xf numFmtId="49" fontId="21" fillId="0" borderId="289" xfId="0" applyNumberFormat="1" applyFont="1" applyBorder="1" applyAlignment="1">
      <alignment horizontal="center"/>
    </xf>
    <xf numFmtId="49" fontId="21" fillId="0" borderId="288" xfId="0" applyNumberFormat="1" applyFont="1" applyBorder="1" applyAlignment="1">
      <alignment horizontal="center"/>
    </xf>
    <xf numFmtId="0" fontId="21" fillId="0" borderId="285" xfId="0" applyFont="1" applyBorder="1" applyAlignment="1">
      <alignment horizontal="center"/>
    </xf>
    <xf numFmtId="0" fontId="21" fillId="0" borderId="284" xfId="0" applyFont="1" applyBorder="1" applyAlignment="1">
      <alignment horizontal="center"/>
    </xf>
    <xf numFmtId="0" fontId="204" fillId="0" borderId="0" xfId="0" applyFont="1" applyAlignment="1">
      <alignment horizontal="left" vertical="top" wrapText="1"/>
    </xf>
    <xf numFmtId="0" fontId="20" fillId="0" borderId="0" xfId="0" applyFont="1" applyAlignment="1">
      <alignment horizontal="left" vertical="top" wrapText="1"/>
    </xf>
    <xf numFmtId="0" fontId="21" fillId="0" borderId="290" xfId="0" applyFont="1" applyBorder="1" applyAlignment="1">
      <alignment horizontal="center" vertical="center"/>
    </xf>
    <xf numFmtId="0" fontId="21" fillId="0" borderId="9" xfId="0" applyFont="1" applyBorder="1" applyAlignment="1">
      <alignment horizontal="center" vertical="center"/>
    </xf>
    <xf numFmtId="0" fontId="21" fillId="0" borderId="267" xfId="0" applyFont="1" applyBorder="1" applyAlignment="1">
      <alignment horizontal="center"/>
    </xf>
    <xf numFmtId="0" fontId="21" fillId="0" borderId="290" xfId="0" applyFont="1" applyBorder="1" applyAlignment="1">
      <alignment horizontal="center" vertical="center" wrapText="1"/>
    </xf>
    <xf numFmtId="0" fontId="21" fillId="0" borderId="9" xfId="0" applyFont="1" applyBorder="1" applyAlignment="1">
      <alignment horizontal="center" vertical="center" wrapText="1"/>
    </xf>
    <xf numFmtId="0" fontId="20" fillId="0" borderId="290" xfId="4385" applyFont="1" applyBorder="1" applyAlignment="1">
      <alignment horizontal="left" vertical="center" wrapText="1"/>
    </xf>
    <xf numFmtId="0" fontId="20" fillId="0" borderId="225" xfId="4385" applyFont="1" applyBorder="1" applyAlignment="1">
      <alignment horizontal="left" vertical="center" wrapText="1"/>
    </xf>
    <xf numFmtId="0" fontId="20" fillId="0" borderId="9" xfId="4385" applyFont="1" applyBorder="1" applyAlignment="1">
      <alignment horizontal="left" vertical="center" wrapText="1"/>
    </xf>
    <xf numFmtId="0" fontId="234" fillId="0" borderId="0" xfId="0" applyFont="1" applyAlignment="1">
      <alignment horizontal="left" vertical="center"/>
    </xf>
    <xf numFmtId="0" fontId="20" fillId="0" borderId="0" xfId="0" applyFont="1" applyAlignment="1">
      <alignment wrapText="1"/>
    </xf>
    <xf numFmtId="17" fontId="0" fillId="0" borderId="0" xfId="0" applyNumberFormat="1" applyAlignment="1">
      <alignment horizontal="left" vertical="top" wrapText="1"/>
    </xf>
    <xf numFmtId="0" fontId="0" fillId="0" borderId="0" xfId="0" applyAlignment="1">
      <alignment horizontal="left" vertical="top"/>
    </xf>
    <xf numFmtId="3" fontId="232" fillId="0" borderId="0" xfId="134" applyNumberFormat="1" applyFont="1" applyAlignment="1">
      <alignment horizontal="left" vertical="top" wrapText="1"/>
    </xf>
    <xf numFmtId="6" fontId="50" fillId="47" borderId="0" xfId="3" applyNumberFormat="1" applyFont="1" applyFill="1" applyAlignment="1">
      <alignment horizontal="center"/>
    </xf>
    <xf numFmtId="6" fontId="50" fillId="47" borderId="5" xfId="3" applyNumberFormat="1" applyFont="1" applyFill="1" applyBorder="1" applyAlignment="1">
      <alignment horizontal="center"/>
    </xf>
    <xf numFmtId="6" fontId="20" fillId="47" borderId="0" xfId="3" applyNumberFormat="1" applyFill="1" applyAlignment="1">
      <alignment horizontal="right"/>
    </xf>
    <xf numFmtId="0" fontId="204" fillId="0" borderId="0" xfId="0" applyFont="1" applyAlignment="1">
      <alignment horizontal="left" wrapText="1" shrinkToFit="1"/>
    </xf>
    <xf numFmtId="0" fontId="204" fillId="0" borderId="0" xfId="0" applyFont="1" applyAlignment="1">
      <alignment vertical="center" wrapText="1" shrinkToFit="1"/>
    </xf>
    <xf numFmtId="0" fontId="53" fillId="0" borderId="0" xfId="137" applyFont="1" applyAlignment="1">
      <alignment wrapText="1"/>
    </xf>
    <xf numFmtId="0" fontId="0" fillId="0" borderId="0" xfId="0" applyAlignment="1">
      <alignment wrapText="1"/>
    </xf>
  </cellXfs>
  <cellStyles count="25565">
    <cellStyle name="%" xfId="1201" xr:uid="{00000000-0005-0000-0000-000000000000}"/>
    <cellStyle name="% 2" xfId="1202" xr:uid="{00000000-0005-0000-0000-000001000000}"/>
    <cellStyle name="*MB Hardwired" xfId="1203" xr:uid="{00000000-0005-0000-0000-000002000000}"/>
    <cellStyle name="*MB Input Table Calc" xfId="1204" xr:uid="{00000000-0005-0000-0000-000003000000}"/>
    <cellStyle name="*MB Normal" xfId="1205" xr:uid="{00000000-0005-0000-0000-000004000000}"/>
    <cellStyle name="*MB Placeholder" xfId="1206" xr:uid="{00000000-0005-0000-0000-000005000000}"/>
    <cellStyle name="_x0013_,î3_x0001_N@4" xfId="1207" xr:uid="{00000000-0005-0000-0000-000006000000}"/>
    <cellStyle name="_x0013_,î3_x0001_N@4 2" xfId="1208" xr:uid="{00000000-0005-0000-0000-000007000000}"/>
    <cellStyle name="_x0013_,î3_x0001_N@4 2 2" xfId="1209" xr:uid="{00000000-0005-0000-0000-000008000000}"/>
    <cellStyle name="_x0013_,î3_x0001_N@4 3" xfId="1210" xr:uid="{00000000-0005-0000-0000-000009000000}"/>
    <cellStyle name=":¨áy¡’?(" xfId="1211" xr:uid="{00000000-0005-0000-0000-00000A000000}"/>
    <cellStyle name=":¨áy¡’?( 2" xfId="1212" xr:uid="{00000000-0005-0000-0000-00000B000000}"/>
    <cellStyle name="?? [0]_??" xfId="1213" xr:uid="{00000000-0005-0000-0000-00000C000000}"/>
    <cellStyle name="?????_VERA" xfId="1214" xr:uid="{00000000-0005-0000-0000-00000D000000}"/>
    <cellStyle name="??_?.????" xfId="1215" xr:uid="{00000000-0005-0000-0000-00000E000000}"/>
    <cellStyle name="_2530023 2Q05 Analysis" xfId="1216" xr:uid="{00000000-0005-0000-0000-00000F000000}"/>
    <cellStyle name="_2530023 2Q05 Analysis 2" xfId="1217" xr:uid="{00000000-0005-0000-0000-000010000000}"/>
    <cellStyle name="_August Expense Reports" xfId="1218" xr:uid="{00000000-0005-0000-0000-000011000000}"/>
    <cellStyle name="_August Expense Reports 2" xfId="1219" xr:uid="{00000000-0005-0000-0000-000012000000}"/>
    <cellStyle name="_August Expense Reports_PwrGen" xfId="1220" xr:uid="{00000000-0005-0000-0000-000013000000}"/>
    <cellStyle name="_August Expense Reports_PwrGen 2" xfId="1221" xr:uid="{00000000-0005-0000-0000-000014000000}"/>
    <cellStyle name="_Copy of HourlyPriceModelv2.01_MattB-Mar2007" xfId="1222" xr:uid="{00000000-0005-0000-0000-000015000000}"/>
    <cellStyle name="_HourlyPrices_NP15_2007-2030_20061222" xfId="1223" xr:uid="{00000000-0005-0000-0000-000016000000}"/>
    <cellStyle name="_HrlyInputs" xfId="1224" xr:uid="{00000000-0005-0000-0000-000017000000}"/>
    <cellStyle name="_IDSM Contracts- 10 15 10 tlc" xfId="1225" xr:uid="{00000000-0005-0000-0000-000018000000}"/>
    <cellStyle name="_IDSM Contracts- 10 15 10 tlc 2" xfId="1226" xr:uid="{00000000-0005-0000-0000-000019000000}"/>
    <cellStyle name="_July YTD Staff Aug_all IDSM Manipulated" xfId="1227" xr:uid="{00000000-0005-0000-0000-00001A000000}"/>
    <cellStyle name="_July YTD Staff Aug_Teri" xfId="1228" xr:uid="{00000000-0005-0000-0000-00001B000000}"/>
    <cellStyle name="_Labor and OH from Pavel" xfId="1229" xr:uid="{00000000-0005-0000-0000-00001C000000}"/>
    <cellStyle name="_L-Other Non Current Liab" xfId="1230" xr:uid="{00000000-0005-0000-0000-00001D000000}"/>
    <cellStyle name="_L-Other Non Current Liab 2" xfId="1231" xr:uid="{00000000-0005-0000-0000-00001E000000}"/>
    <cellStyle name="_MthlyInputs" xfId="1232" xr:uid="{00000000-0005-0000-0000-00001F000000}"/>
    <cellStyle name="_NP15" xfId="1233" xr:uid="{00000000-0005-0000-0000-000020000000}"/>
    <cellStyle name="_ORD303_HVAC_02 FEB 2011" xfId="1234" xr:uid="{00000000-0005-0000-0000-000021000000}"/>
    <cellStyle name="_Pavel_Staff Aug PCC charged 8.30" xfId="1235" xr:uid="{00000000-0005-0000-0000-000022000000}"/>
    <cellStyle name="_Transfers - Adjustments" xfId="1236" xr:uid="{00000000-0005-0000-0000-000023000000}"/>
    <cellStyle name="_Transfers - Adjustments 2" xfId="1237" xr:uid="{00000000-0005-0000-0000-000024000000}"/>
    <cellStyle name="_Transfers - Adjustments_PwrGen" xfId="1238" xr:uid="{00000000-0005-0000-0000-000025000000}"/>
    <cellStyle name="_Transfers - Adjustments_PwrGen 2" xfId="1239" xr:uid="{00000000-0005-0000-0000-000026000000}"/>
    <cellStyle name="_x0010_“+ˆÉ•?pý¤" xfId="1240" xr:uid="{00000000-0005-0000-0000-000027000000}"/>
    <cellStyle name="_x0010_“+ˆÉ•?pý¤ 2" xfId="1241" xr:uid="{00000000-0005-0000-0000-000028000000}"/>
    <cellStyle name="_x0010_“+ˆÉ•?pý¤ 2 2" xfId="1242" xr:uid="{00000000-0005-0000-0000-000029000000}"/>
    <cellStyle name="_x0010_“+ˆÉ•?pý¤ 3" xfId="1243" xr:uid="{00000000-0005-0000-0000-00002A000000}"/>
    <cellStyle name="0" xfId="1244" xr:uid="{00000000-0005-0000-0000-00002B000000}"/>
    <cellStyle name="10 in (Normal)" xfId="1245" xr:uid="{00000000-0005-0000-0000-00002C000000}"/>
    <cellStyle name="10 in (Normal) 2" xfId="1246" xr:uid="{00000000-0005-0000-0000-00002D000000}"/>
    <cellStyle name="10 in (Normal) 2 2" xfId="1247" xr:uid="{00000000-0005-0000-0000-00002E000000}"/>
    <cellStyle name="10 in (Normal) 3" xfId="1248" xr:uid="{00000000-0005-0000-0000-00002F000000}"/>
    <cellStyle name="20% - Accent1" xfId="743" builtinId="30" customBuiltin="1"/>
    <cellStyle name="20% - Accent1 10" xfId="1249" xr:uid="{00000000-0005-0000-0000-000031000000}"/>
    <cellStyle name="20% - Accent1 11" xfId="7638" xr:uid="{00000000-0005-0000-0000-000032000000}"/>
    <cellStyle name="20% - Accent1 12" xfId="11508" xr:uid="{00000000-0005-0000-0000-000033000000}"/>
    <cellStyle name="20% - Accent1 12 2" xfId="18715" xr:uid="{00000000-0005-0000-0000-000034000000}"/>
    <cellStyle name="20% - Accent1 13" xfId="13583" xr:uid="{00000000-0005-0000-0000-000035000000}"/>
    <cellStyle name="20% - Accent1 14" xfId="25391" xr:uid="{00000000-0005-0000-0000-000036000000}"/>
    <cellStyle name="20% - Accent1 2" xfId="4" xr:uid="{00000000-0005-0000-0000-000037000000}"/>
    <cellStyle name="20% - Accent1 2 2" xfId="1250" xr:uid="{00000000-0005-0000-0000-000038000000}"/>
    <cellStyle name="20% - Accent1 2 2 2" xfId="1251" xr:uid="{00000000-0005-0000-0000-000039000000}"/>
    <cellStyle name="20% - Accent1 2 2 2 2" xfId="1252" xr:uid="{00000000-0005-0000-0000-00003A000000}"/>
    <cellStyle name="20% - Accent1 2 2 3" xfId="1253" xr:uid="{00000000-0005-0000-0000-00003B000000}"/>
    <cellStyle name="20% - Accent1 2 2 4" xfId="1254" xr:uid="{00000000-0005-0000-0000-00003C000000}"/>
    <cellStyle name="20% - Accent1 2 2 5" xfId="1255" xr:uid="{00000000-0005-0000-0000-00003D000000}"/>
    <cellStyle name="20% - Accent1 2 2 6" xfId="1256" xr:uid="{00000000-0005-0000-0000-00003E000000}"/>
    <cellStyle name="20% - Accent1 2 3" xfId="1257" xr:uid="{00000000-0005-0000-0000-00003F000000}"/>
    <cellStyle name="20% - Accent1 2 3 2" xfId="1258" xr:uid="{00000000-0005-0000-0000-000040000000}"/>
    <cellStyle name="20% - Accent1 2 3 3" xfId="1259" xr:uid="{00000000-0005-0000-0000-000041000000}"/>
    <cellStyle name="20% - Accent1 2 4" xfId="1260" xr:uid="{00000000-0005-0000-0000-000042000000}"/>
    <cellStyle name="20% - Accent1 2 5" xfId="1261" xr:uid="{00000000-0005-0000-0000-000043000000}"/>
    <cellStyle name="20% - Accent1 2 6" xfId="1262" xr:uid="{00000000-0005-0000-0000-000044000000}"/>
    <cellStyle name="20% - Accent1 2 7" xfId="1263" xr:uid="{00000000-0005-0000-0000-000045000000}"/>
    <cellStyle name="20% - Accent1 2 8" xfId="1264" xr:uid="{00000000-0005-0000-0000-000046000000}"/>
    <cellStyle name="20% - Accent1 2 9" xfId="7639" xr:uid="{00000000-0005-0000-0000-000047000000}"/>
    <cellStyle name="20% - Accent1 3" xfId="5" xr:uid="{00000000-0005-0000-0000-000048000000}"/>
    <cellStyle name="20% - Accent1 3 2" xfId="1265" xr:uid="{00000000-0005-0000-0000-000049000000}"/>
    <cellStyle name="20% - Accent1 3 2 2" xfId="1266" xr:uid="{00000000-0005-0000-0000-00004A000000}"/>
    <cellStyle name="20% - Accent1 3 2 2 2" xfId="1267" xr:uid="{00000000-0005-0000-0000-00004B000000}"/>
    <cellStyle name="20% - Accent1 3 2 3" xfId="1268" xr:uid="{00000000-0005-0000-0000-00004C000000}"/>
    <cellStyle name="20% - Accent1 3 2 4" xfId="1269" xr:uid="{00000000-0005-0000-0000-00004D000000}"/>
    <cellStyle name="20% - Accent1 3 2 5" xfId="1270" xr:uid="{00000000-0005-0000-0000-00004E000000}"/>
    <cellStyle name="20% - Accent1 3 2 6" xfId="1271" xr:uid="{00000000-0005-0000-0000-00004F000000}"/>
    <cellStyle name="20% - Accent1 3 3" xfId="1272" xr:uid="{00000000-0005-0000-0000-000050000000}"/>
    <cellStyle name="20% - Accent1 3 3 2" xfId="1273" xr:uid="{00000000-0005-0000-0000-000051000000}"/>
    <cellStyle name="20% - Accent1 3 3 3" xfId="1274" xr:uid="{00000000-0005-0000-0000-000052000000}"/>
    <cellStyle name="20% - Accent1 3 4" xfId="1275" xr:uid="{00000000-0005-0000-0000-000053000000}"/>
    <cellStyle name="20% - Accent1 3 5" xfId="1276" xr:uid="{00000000-0005-0000-0000-000054000000}"/>
    <cellStyle name="20% - Accent1 3 6" xfId="1277" xr:uid="{00000000-0005-0000-0000-000055000000}"/>
    <cellStyle name="20% - Accent1 3 7" xfId="1278" xr:uid="{00000000-0005-0000-0000-000056000000}"/>
    <cellStyle name="20% - Accent1 4" xfId="6" xr:uid="{00000000-0005-0000-0000-000057000000}"/>
    <cellStyle name="20% - Accent1 4 2" xfId="1279" xr:uid="{00000000-0005-0000-0000-000058000000}"/>
    <cellStyle name="20% - Accent1 4 2 2" xfId="1280" xr:uid="{00000000-0005-0000-0000-000059000000}"/>
    <cellStyle name="20% - Accent1 4 2 2 2" xfId="1281" xr:uid="{00000000-0005-0000-0000-00005A000000}"/>
    <cellStyle name="20% - Accent1 4 2 3" xfId="1282" xr:uid="{00000000-0005-0000-0000-00005B000000}"/>
    <cellStyle name="20% - Accent1 4 2 4" xfId="1283" xr:uid="{00000000-0005-0000-0000-00005C000000}"/>
    <cellStyle name="20% - Accent1 4 2 5" xfId="1284" xr:uid="{00000000-0005-0000-0000-00005D000000}"/>
    <cellStyle name="20% - Accent1 4 2 6" xfId="1285" xr:uid="{00000000-0005-0000-0000-00005E000000}"/>
    <cellStyle name="20% - Accent1 4 3" xfId="1286" xr:uid="{00000000-0005-0000-0000-00005F000000}"/>
    <cellStyle name="20% - Accent1 4 3 2" xfId="1287" xr:uid="{00000000-0005-0000-0000-000060000000}"/>
    <cellStyle name="20% - Accent1 4 3 3" xfId="1288" xr:uid="{00000000-0005-0000-0000-000061000000}"/>
    <cellStyle name="20% - Accent1 4 4" xfId="1289" xr:uid="{00000000-0005-0000-0000-000062000000}"/>
    <cellStyle name="20% - Accent1 4 5" xfId="1290" xr:uid="{00000000-0005-0000-0000-000063000000}"/>
    <cellStyle name="20% - Accent1 4 6" xfId="1291" xr:uid="{00000000-0005-0000-0000-000064000000}"/>
    <cellStyle name="20% - Accent1 4 7" xfId="1292" xr:uid="{00000000-0005-0000-0000-000065000000}"/>
    <cellStyle name="20% - Accent1 5" xfId="7" xr:uid="{00000000-0005-0000-0000-000066000000}"/>
    <cellStyle name="20% - Accent1 5 2" xfId="1293" xr:uid="{00000000-0005-0000-0000-000067000000}"/>
    <cellStyle name="20% - Accent1 5 2 2" xfId="1294" xr:uid="{00000000-0005-0000-0000-000068000000}"/>
    <cellStyle name="20% - Accent1 5 2 2 2" xfId="1295" xr:uid="{00000000-0005-0000-0000-000069000000}"/>
    <cellStyle name="20% - Accent1 5 2 3" xfId="1296" xr:uid="{00000000-0005-0000-0000-00006A000000}"/>
    <cellStyle name="20% - Accent1 5 2 4" xfId="1297" xr:uid="{00000000-0005-0000-0000-00006B000000}"/>
    <cellStyle name="20% - Accent1 5 2 5" xfId="1298" xr:uid="{00000000-0005-0000-0000-00006C000000}"/>
    <cellStyle name="20% - Accent1 5 2 6" xfId="1299" xr:uid="{00000000-0005-0000-0000-00006D000000}"/>
    <cellStyle name="20% - Accent1 5 3" xfId="1300" xr:uid="{00000000-0005-0000-0000-00006E000000}"/>
    <cellStyle name="20% - Accent1 5 3 2" xfId="1301" xr:uid="{00000000-0005-0000-0000-00006F000000}"/>
    <cellStyle name="20% - Accent1 5 3 3" xfId="1302" xr:uid="{00000000-0005-0000-0000-000070000000}"/>
    <cellStyle name="20% - Accent1 5 4" xfId="1303" xr:uid="{00000000-0005-0000-0000-000071000000}"/>
    <cellStyle name="20% - Accent1 5 5" xfId="1304" xr:uid="{00000000-0005-0000-0000-000072000000}"/>
    <cellStyle name="20% - Accent1 5 6" xfId="1305" xr:uid="{00000000-0005-0000-0000-000073000000}"/>
    <cellStyle name="20% - Accent1 5 7" xfId="1306" xr:uid="{00000000-0005-0000-0000-000074000000}"/>
    <cellStyle name="20% - Accent1 6" xfId="8" xr:uid="{00000000-0005-0000-0000-000075000000}"/>
    <cellStyle name="20% - Accent1 6 2" xfId="1307" xr:uid="{00000000-0005-0000-0000-000076000000}"/>
    <cellStyle name="20% - Accent1 6 2 2" xfId="1308" xr:uid="{00000000-0005-0000-0000-000077000000}"/>
    <cellStyle name="20% - Accent1 6 2 2 2" xfId="1309" xr:uid="{00000000-0005-0000-0000-000078000000}"/>
    <cellStyle name="20% - Accent1 6 2 3" xfId="1310" xr:uid="{00000000-0005-0000-0000-000079000000}"/>
    <cellStyle name="20% - Accent1 6 2 4" xfId="1311" xr:uid="{00000000-0005-0000-0000-00007A000000}"/>
    <cellStyle name="20% - Accent1 6 2 5" xfId="1312" xr:uid="{00000000-0005-0000-0000-00007B000000}"/>
    <cellStyle name="20% - Accent1 6 2 6" xfId="1313" xr:uid="{00000000-0005-0000-0000-00007C000000}"/>
    <cellStyle name="20% - Accent1 6 3" xfId="1314" xr:uid="{00000000-0005-0000-0000-00007D000000}"/>
    <cellStyle name="20% - Accent1 6 3 2" xfId="1315" xr:uid="{00000000-0005-0000-0000-00007E000000}"/>
    <cellStyle name="20% - Accent1 6 3 3" xfId="1316" xr:uid="{00000000-0005-0000-0000-00007F000000}"/>
    <cellStyle name="20% - Accent1 6 4" xfId="1317" xr:uid="{00000000-0005-0000-0000-000080000000}"/>
    <cellStyle name="20% - Accent1 6 5" xfId="1318" xr:uid="{00000000-0005-0000-0000-000081000000}"/>
    <cellStyle name="20% - Accent1 6 6" xfId="1319" xr:uid="{00000000-0005-0000-0000-000082000000}"/>
    <cellStyle name="20% - Accent1 6 7" xfId="1320" xr:uid="{00000000-0005-0000-0000-000083000000}"/>
    <cellStyle name="20% - Accent1 7" xfId="1181" xr:uid="{00000000-0005-0000-0000-000084000000}"/>
    <cellStyle name="20% - Accent1 7 10" xfId="13986" xr:uid="{00000000-0005-0000-0000-000085000000}"/>
    <cellStyle name="20% - Accent1 7 2" xfId="1321" xr:uid="{00000000-0005-0000-0000-000086000000}"/>
    <cellStyle name="20% - Accent1 7 2 2" xfId="1322" xr:uid="{00000000-0005-0000-0000-000087000000}"/>
    <cellStyle name="20% - Accent1 7 2 3" xfId="1323" xr:uid="{00000000-0005-0000-0000-000088000000}"/>
    <cellStyle name="20% - Accent1 7 3" xfId="1324" xr:uid="{00000000-0005-0000-0000-000089000000}"/>
    <cellStyle name="20% - Accent1 7 4" xfId="1325" xr:uid="{00000000-0005-0000-0000-00008A000000}"/>
    <cellStyle name="20% - Accent1 7 5" xfId="1326" xr:uid="{00000000-0005-0000-0000-00008B000000}"/>
    <cellStyle name="20% - Accent1 7 6" xfId="1327" xr:uid="{00000000-0005-0000-0000-00008C000000}"/>
    <cellStyle name="20% - Accent1 7 7" xfId="8159" xr:uid="{00000000-0005-0000-0000-00008D000000}"/>
    <cellStyle name="20% - Accent1 7 7 2" xfId="15372" xr:uid="{00000000-0005-0000-0000-00008E000000}"/>
    <cellStyle name="20% - Accent1 7 8" xfId="10290" xr:uid="{00000000-0005-0000-0000-00008F000000}"/>
    <cellStyle name="20% - Accent1 7 8 2" xfId="17503" xr:uid="{00000000-0005-0000-0000-000090000000}"/>
    <cellStyle name="20% - Accent1 7 9" xfId="11921" xr:uid="{00000000-0005-0000-0000-000091000000}"/>
    <cellStyle name="20% - Accent1 7 9 2" xfId="19128" xr:uid="{00000000-0005-0000-0000-000092000000}"/>
    <cellStyle name="20% - Accent1 8" xfId="1328" xr:uid="{00000000-0005-0000-0000-000093000000}"/>
    <cellStyle name="20% - Accent1 8 2" xfId="1329" xr:uid="{00000000-0005-0000-0000-000094000000}"/>
    <cellStyle name="20% - Accent1 8 2 2" xfId="1330" xr:uid="{00000000-0005-0000-0000-000095000000}"/>
    <cellStyle name="20% - Accent1 8 2 3" xfId="1331" xr:uid="{00000000-0005-0000-0000-000096000000}"/>
    <cellStyle name="20% - Accent1 8 2 3 2" xfId="8570" xr:uid="{00000000-0005-0000-0000-000097000000}"/>
    <cellStyle name="20% - Accent1 8 2 3 2 2" xfId="15783" xr:uid="{00000000-0005-0000-0000-000098000000}"/>
    <cellStyle name="20% - Accent1 8 2 3 3" xfId="10701" xr:uid="{00000000-0005-0000-0000-000099000000}"/>
    <cellStyle name="20% - Accent1 8 2 3 3 2" xfId="17914" xr:uid="{00000000-0005-0000-0000-00009A000000}"/>
    <cellStyle name="20% - Accent1 8 2 3 4" xfId="11941" xr:uid="{00000000-0005-0000-0000-00009B000000}"/>
    <cellStyle name="20% - Accent1 8 2 3 4 2" xfId="19148" xr:uid="{00000000-0005-0000-0000-00009C000000}"/>
    <cellStyle name="20% - Accent1 8 2 3 5" xfId="14006" xr:uid="{00000000-0005-0000-0000-00009D000000}"/>
    <cellStyle name="20% - Accent1 8 3" xfId="1332" xr:uid="{00000000-0005-0000-0000-00009E000000}"/>
    <cellStyle name="20% - Accent1 8 4" xfId="1333" xr:uid="{00000000-0005-0000-0000-00009F000000}"/>
    <cellStyle name="20% - Accent1 8 5" xfId="1334" xr:uid="{00000000-0005-0000-0000-0000A0000000}"/>
    <cellStyle name="20% - Accent1 8 6" xfId="1335" xr:uid="{00000000-0005-0000-0000-0000A1000000}"/>
    <cellStyle name="20% - Accent1 9" xfId="1336" xr:uid="{00000000-0005-0000-0000-0000A2000000}"/>
    <cellStyle name="20% - Accent1 9 2" xfId="1337" xr:uid="{00000000-0005-0000-0000-0000A3000000}"/>
    <cellStyle name="20% - Accent2" xfId="747" builtinId="34" customBuiltin="1"/>
    <cellStyle name="20% - Accent2 10" xfId="1338" xr:uid="{00000000-0005-0000-0000-0000A5000000}"/>
    <cellStyle name="20% - Accent2 11" xfId="7640" xr:uid="{00000000-0005-0000-0000-0000A6000000}"/>
    <cellStyle name="20% - Accent2 12" xfId="11510" xr:uid="{00000000-0005-0000-0000-0000A7000000}"/>
    <cellStyle name="20% - Accent2 12 2" xfId="18717" xr:uid="{00000000-0005-0000-0000-0000A8000000}"/>
    <cellStyle name="20% - Accent2 13" xfId="13585" xr:uid="{00000000-0005-0000-0000-0000A9000000}"/>
    <cellStyle name="20% - Accent2 14" xfId="25393" xr:uid="{00000000-0005-0000-0000-0000AA000000}"/>
    <cellStyle name="20% - Accent2 2" xfId="9" xr:uid="{00000000-0005-0000-0000-0000AB000000}"/>
    <cellStyle name="20% - Accent2 2 2" xfId="1339" xr:uid="{00000000-0005-0000-0000-0000AC000000}"/>
    <cellStyle name="20% - Accent2 2 2 2" xfId="1340" xr:uid="{00000000-0005-0000-0000-0000AD000000}"/>
    <cellStyle name="20% - Accent2 2 2 2 2" xfId="1341" xr:uid="{00000000-0005-0000-0000-0000AE000000}"/>
    <cellStyle name="20% - Accent2 2 2 3" xfId="1342" xr:uid="{00000000-0005-0000-0000-0000AF000000}"/>
    <cellStyle name="20% - Accent2 2 2 4" xfId="1343" xr:uid="{00000000-0005-0000-0000-0000B0000000}"/>
    <cellStyle name="20% - Accent2 2 2 5" xfId="1344" xr:uid="{00000000-0005-0000-0000-0000B1000000}"/>
    <cellStyle name="20% - Accent2 2 2 6" xfId="1345" xr:uid="{00000000-0005-0000-0000-0000B2000000}"/>
    <cellStyle name="20% - Accent2 2 3" xfId="1346" xr:uid="{00000000-0005-0000-0000-0000B3000000}"/>
    <cellStyle name="20% - Accent2 2 3 2" xfId="1347" xr:uid="{00000000-0005-0000-0000-0000B4000000}"/>
    <cellStyle name="20% - Accent2 2 3 3" xfId="1348" xr:uid="{00000000-0005-0000-0000-0000B5000000}"/>
    <cellStyle name="20% - Accent2 2 4" xfId="1349" xr:uid="{00000000-0005-0000-0000-0000B6000000}"/>
    <cellStyle name="20% - Accent2 2 5" xfId="1350" xr:uid="{00000000-0005-0000-0000-0000B7000000}"/>
    <cellStyle name="20% - Accent2 2 6" xfId="1351" xr:uid="{00000000-0005-0000-0000-0000B8000000}"/>
    <cellStyle name="20% - Accent2 2 7" xfId="1352" xr:uid="{00000000-0005-0000-0000-0000B9000000}"/>
    <cellStyle name="20% - Accent2 2 8" xfId="1353" xr:uid="{00000000-0005-0000-0000-0000BA000000}"/>
    <cellStyle name="20% - Accent2 2 9" xfId="7641" xr:uid="{00000000-0005-0000-0000-0000BB000000}"/>
    <cellStyle name="20% - Accent2 3" xfId="10" xr:uid="{00000000-0005-0000-0000-0000BC000000}"/>
    <cellStyle name="20% - Accent2 3 2" xfId="1354" xr:uid="{00000000-0005-0000-0000-0000BD000000}"/>
    <cellStyle name="20% - Accent2 3 2 2" xfId="1355" xr:uid="{00000000-0005-0000-0000-0000BE000000}"/>
    <cellStyle name="20% - Accent2 3 2 2 2" xfId="1356" xr:uid="{00000000-0005-0000-0000-0000BF000000}"/>
    <cellStyle name="20% - Accent2 3 2 3" xfId="1357" xr:uid="{00000000-0005-0000-0000-0000C0000000}"/>
    <cellStyle name="20% - Accent2 3 2 4" xfId="1358" xr:uid="{00000000-0005-0000-0000-0000C1000000}"/>
    <cellStyle name="20% - Accent2 3 2 5" xfId="1359" xr:uid="{00000000-0005-0000-0000-0000C2000000}"/>
    <cellStyle name="20% - Accent2 3 2 6" xfId="1360" xr:uid="{00000000-0005-0000-0000-0000C3000000}"/>
    <cellStyle name="20% - Accent2 3 3" xfId="1361" xr:uid="{00000000-0005-0000-0000-0000C4000000}"/>
    <cellStyle name="20% - Accent2 3 3 2" xfId="1362" xr:uid="{00000000-0005-0000-0000-0000C5000000}"/>
    <cellStyle name="20% - Accent2 3 3 3" xfId="1363" xr:uid="{00000000-0005-0000-0000-0000C6000000}"/>
    <cellStyle name="20% - Accent2 3 4" xfId="1364" xr:uid="{00000000-0005-0000-0000-0000C7000000}"/>
    <cellStyle name="20% - Accent2 3 5" xfId="1365" xr:uid="{00000000-0005-0000-0000-0000C8000000}"/>
    <cellStyle name="20% - Accent2 3 6" xfId="1366" xr:uid="{00000000-0005-0000-0000-0000C9000000}"/>
    <cellStyle name="20% - Accent2 3 7" xfId="1367" xr:uid="{00000000-0005-0000-0000-0000CA000000}"/>
    <cellStyle name="20% - Accent2 4" xfId="11" xr:uid="{00000000-0005-0000-0000-0000CB000000}"/>
    <cellStyle name="20% - Accent2 4 2" xfId="1368" xr:uid="{00000000-0005-0000-0000-0000CC000000}"/>
    <cellStyle name="20% - Accent2 4 2 2" xfId="1369" xr:uid="{00000000-0005-0000-0000-0000CD000000}"/>
    <cellStyle name="20% - Accent2 4 2 2 2" xfId="1370" xr:uid="{00000000-0005-0000-0000-0000CE000000}"/>
    <cellStyle name="20% - Accent2 4 2 3" xfId="1371" xr:uid="{00000000-0005-0000-0000-0000CF000000}"/>
    <cellStyle name="20% - Accent2 4 2 4" xfId="1372" xr:uid="{00000000-0005-0000-0000-0000D0000000}"/>
    <cellStyle name="20% - Accent2 4 2 5" xfId="1373" xr:uid="{00000000-0005-0000-0000-0000D1000000}"/>
    <cellStyle name="20% - Accent2 4 2 6" xfId="1374" xr:uid="{00000000-0005-0000-0000-0000D2000000}"/>
    <cellStyle name="20% - Accent2 4 3" xfId="1375" xr:uid="{00000000-0005-0000-0000-0000D3000000}"/>
    <cellStyle name="20% - Accent2 4 3 2" xfId="1376" xr:uid="{00000000-0005-0000-0000-0000D4000000}"/>
    <cellStyle name="20% - Accent2 4 3 3" xfId="1377" xr:uid="{00000000-0005-0000-0000-0000D5000000}"/>
    <cellStyle name="20% - Accent2 4 4" xfId="1378" xr:uid="{00000000-0005-0000-0000-0000D6000000}"/>
    <cellStyle name="20% - Accent2 4 5" xfId="1379" xr:uid="{00000000-0005-0000-0000-0000D7000000}"/>
    <cellStyle name="20% - Accent2 4 6" xfId="1380" xr:uid="{00000000-0005-0000-0000-0000D8000000}"/>
    <cellStyle name="20% - Accent2 4 7" xfId="1381" xr:uid="{00000000-0005-0000-0000-0000D9000000}"/>
    <cellStyle name="20% - Accent2 5" xfId="12" xr:uid="{00000000-0005-0000-0000-0000DA000000}"/>
    <cellStyle name="20% - Accent2 5 2" xfId="1382" xr:uid="{00000000-0005-0000-0000-0000DB000000}"/>
    <cellStyle name="20% - Accent2 5 2 2" xfId="1383" xr:uid="{00000000-0005-0000-0000-0000DC000000}"/>
    <cellStyle name="20% - Accent2 5 2 2 2" xfId="1384" xr:uid="{00000000-0005-0000-0000-0000DD000000}"/>
    <cellStyle name="20% - Accent2 5 2 3" xfId="1385" xr:uid="{00000000-0005-0000-0000-0000DE000000}"/>
    <cellStyle name="20% - Accent2 5 2 4" xfId="1386" xr:uid="{00000000-0005-0000-0000-0000DF000000}"/>
    <cellStyle name="20% - Accent2 5 2 5" xfId="1387" xr:uid="{00000000-0005-0000-0000-0000E0000000}"/>
    <cellStyle name="20% - Accent2 5 2 6" xfId="1388" xr:uid="{00000000-0005-0000-0000-0000E1000000}"/>
    <cellStyle name="20% - Accent2 5 3" xfId="1389" xr:uid="{00000000-0005-0000-0000-0000E2000000}"/>
    <cellStyle name="20% - Accent2 5 3 2" xfId="1390" xr:uid="{00000000-0005-0000-0000-0000E3000000}"/>
    <cellStyle name="20% - Accent2 5 3 3" xfId="1391" xr:uid="{00000000-0005-0000-0000-0000E4000000}"/>
    <cellStyle name="20% - Accent2 5 4" xfId="1392" xr:uid="{00000000-0005-0000-0000-0000E5000000}"/>
    <cellStyle name="20% - Accent2 5 5" xfId="1393" xr:uid="{00000000-0005-0000-0000-0000E6000000}"/>
    <cellStyle name="20% - Accent2 5 6" xfId="1394" xr:uid="{00000000-0005-0000-0000-0000E7000000}"/>
    <cellStyle name="20% - Accent2 5 7" xfId="1395" xr:uid="{00000000-0005-0000-0000-0000E8000000}"/>
    <cellStyle name="20% - Accent2 6" xfId="13" xr:uid="{00000000-0005-0000-0000-0000E9000000}"/>
    <cellStyle name="20% - Accent2 6 2" xfId="1396" xr:uid="{00000000-0005-0000-0000-0000EA000000}"/>
    <cellStyle name="20% - Accent2 6 2 2" xfId="1397" xr:uid="{00000000-0005-0000-0000-0000EB000000}"/>
    <cellStyle name="20% - Accent2 6 2 2 2" xfId="1398" xr:uid="{00000000-0005-0000-0000-0000EC000000}"/>
    <cellStyle name="20% - Accent2 6 2 3" xfId="1399" xr:uid="{00000000-0005-0000-0000-0000ED000000}"/>
    <cellStyle name="20% - Accent2 6 2 4" xfId="1400" xr:uid="{00000000-0005-0000-0000-0000EE000000}"/>
    <cellStyle name="20% - Accent2 6 2 5" xfId="1401" xr:uid="{00000000-0005-0000-0000-0000EF000000}"/>
    <cellStyle name="20% - Accent2 6 2 6" xfId="1402" xr:uid="{00000000-0005-0000-0000-0000F0000000}"/>
    <cellStyle name="20% - Accent2 6 3" xfId="1403" xr:uid="{00000000-0005-0000-0000-0000F1000000}"/>
    <cellStyle name="20% - Accent2 6 3 2" xfId="1404" xr:uid="{00000000-0005-0000-0000-0000F2000000}"/>
    <cellStyle name="20% - Accent2 6 3 3" xfId="1405" xr:uid="{00000000-0005-0000-0000-0000F3000000}"/>
    <cellStyle name="20% - Accent2 6 4" xfId="1406" xr:uid="{00000000-0005-0000-0000-0000F4000000}"/>
    <cellStyle name="20% - Accent2 6 5" xfId="1407" xr:uid="{00000000-0005-0000-0000-0000F5000000}"/>
    <cellStyle name="20% - Accent2 6 6" xfId="1408" xr:uid="{00000000-0005-0000-0000-0000F6000000}"/>
    <cellStyle name="20% - Accent2 6 7" xfId="1409" xr:uid="{00000000-0005-0000-0000-0000F7000000}"/>
    <cellStyle name="20% - Accent2 7" xfId="1183" xr:uid="{00000000-0005-0000-0000-0000F8000000}"/>
    <cellStyle name="20% - Accent2 7 10" xfId="13988" xr:uid="{00000000-0005-0000-0000-0000F9000000}"/>
    <cellStyle name="20% - Accent2 7 2" xfId="1410" xr:uid="{00000000-0005-0000-0000-0000FA000000}"/>
    <cellStyle name="20% - Accent2 7 2 2" xfId="1411" xr:uid="{00000000-0005-0000-0000-0000FB000000}"/>
    <cellStyle name="20% - Accent2 7 2 3" xfId="1412" xr:uid="{00000000-0005-0000-0000-0000FC000000}"/>
    <cellStyle name="20% - Accent2 7 3" xfId="1413" xr:uid="{00000000-0005-0000-0000-0000FD000000}"/>
    <cellStyle name="20% - Accent2 7 4" xfId="1414" xr:uid="{00000000-0005-0000-0000-0000FE000000}"/>
    <cellStyle name="20% - Accent2 7 5" xfId="1415" xr:uid="{00000000-0005-0000-0000-0000FF000000}"/>
    <cellStyle name="20% - Accent2 7 6" xfId="1416" xr:uid="{00000000-0005-0000-0000-000000010000}"/>
    <cellStyle name="20% - Accent2 7 7" xfId="8160" xr:uid="{00000000-0005-0000-0000-000001010000}"/>
    <cellStyle name="20% - Accent2 7 7 2" xfId="15373" xr:uid="{00000000-0005-0000-0000-000002010000}"/>
    <cellStyle name="20% - Accent2 7 8" xfId="10291" xr:uid="{00000000-0005-0000-0000-000003010000}"/>
    <cellStyle name="20% - Accent2 7 8 2" xfId="17504" xr:uid="{00000000-0005-0000-0000-000004010000}"/>
    <cellStyle name="20% - Accent2 7 9" xfId="11923" xr:uid="{00000000-0005-0000-0000-000005010000}"/>
    <cellStyle name="20% - Accent2 7 9 2" xfId="19130" xr:uid="{00000000-0005-0000-0000-000006010000}"/>
    <cellStyle name="20% - Accent2 8" xfId="1417" xr:uid="{00000000-0005-0000-0000-000007010000}"/>
    <cellStyle name="20% - Accent2 8 2" xfId="1418" xr:uid="{00000000-0005-0000-0000-000008010000}"/>
    <cellStyle name="20% - Accent2 8 2 2" xfId="1419" xr:uid="{00000000-0005-0000-0000-000009010000}"/>
    <cellStyle name="20% - Accent2 8 2 3" xfId="1420" xr:uid="{00000000-0005-0000-0000-00000A010000}"/>
    <cellStyle name="20% - Accent2 8 2 3 2" xfId="8571" xr:uid="{00000000-0005-0000-0000-00000B010000}"/>
    <cellStyle name="20% - Accent2 8 2 3 2 2" xfId="15784" xr:uid="{00000000-0005-0000-0000-00000C010000}"/>
    <cellStyle name="20% - Accent2 8 2 3 3" xfId="10702" xr:uid="{00000000-0005-0000-0000-00000D010000}"/>
    <cellStyle name="20% - Accent2 8 2 3 3 2" xfId="17915" xr:uid="{00000000-0005-0000-0000-00000E010000}"/>
    <cellStyle name="20% - Accent2 8 2 3 4" xfId="11942" xr:uid="{00000000-0005-0000-0000-00000F010000}"/>
    <cellStyle name="20% - Accent2 8 2 3 4 2" xfId="19149" xr:uid="{00000000-0005-0000-0000-000010010000}"/>
    <cellStyle name="20% - Accent2 8 2 3 5" xfId="14007" xr:uid="{00000000-0005-0000-0000-000011010000}"/>
    <cellStyle name="20% - Accent2 8 3" xfId="1421" xr:uid="{00000000-0005-0000-0000-000012010000}"/>
    <cellStyle name="20% - Accent2 8 4" xfId="1422" xr:uid="{00000000-0005-0000-0000-000013010000}"/>
    <cellStyle name="20% - Accent2 8 5" xfId="1423" xr:uid="{00000000-0005-0000-0000-000014010000}"/>
    <cellStyle name="20% - Accent2 8 6" xfId="1424" xr:uid="{00000000-0005-0000-0000-000015010000}"/>
    <cellStyle name="20% - Accent2 9" xfId="1425" xr:uid="{00000000-0005-0000-0000-000016010000}"/>
    <cellStyle name="20% - Accent2 9 2" xfId="1426" xr:uid="{00000000-0005-0000-0000-000017010000}"/>
    <cellStyle name="20% - Accent3" xfId="751" builtinId="38" customBuiltin="1"/>
    <cellStyle name="20% - Accent3 10" xfId="1427" xr:uid="{00000000-0005-0000-0000-000019010000}"/>
    <cellStyle name="20% - Accent3 11" xfId="7642" xr:uid="{00000000-0005-0000-0000-00001A010000}"/>
    <cellStyle name="20% - Accent3 12" xfId="11512" xr:uid="{00000000-0005-0000-0000-00001B010000}"/>
    <cellStyle name="20% - Accent3 12 2" xfId="18719" xr:uid="{00000000-0005-0000-0000-00001C010000}"/>
    <cellStyle name="20% - Accent3 13" xfId="13587" xr:uid="{00000000-0005-0000-0000-00001D010000}"/>
    <cellStyle name="20% - Accent3 14" xfId="25395" xr:uid="{00000000-0005-0000-0000-00001E010000}"/>
    <cellStyle name="20% - Accent3 2" xfId="14" xr:uid="{00000000-0005-0000-0000-00001F010000}"/>
    <cellStyle name="20% - Accent3 2 2" xfId="1428" xr:uid="{00000000-0005-0000-0000-000020010000}"/>
    <cellStyle name="20% - Accent3 2 2 2" xfId="1429" xr:uid="{00000000-0005-0000-0000-000021010000}"/>
    <cellStyle name="20% - Accent3 2 2 2 2" xfId="1430" xr:uid="{00000000-0005-0000-0000-000022010000}"/>
    <cellStyle name="20% - Accent3 2 2 3" xfId="1431" xr:uid="{00000000-0005-0000-0000-000023010000}"/>
    <cellStyle name="20% - Accent3 2 2 4" xfId="1432" xr:uid="{00000000-0005-0000-0000-000024010000}"/>
    <cellStyle name="20% - Accent3 2 2 5" xfId="1433" xr:uid="{00000000-0005-0000-0000-000025010000}"/>
    <cellStyle name="20% - Accent3 2 2 6" xfId="1434" xr:uid="{00000000-0005-0000-0000-000026010000}"/>
    <cellStyle name="20% - Accent3 2 3" xfId="1435" xr:uid="{00000000-0005-0000-0000-000027010000}"/>
    <cellStyle name="20% - Accent3 2 3 2" xfId="1436" xr:uid="{00000000-0005-0000-0000-000028010000}"/>
    <cellStyle name="20% - Accent3 2 3 3" xfId="1437" xr:uid="{00000000-0005-0000-0000-000029010000}"/>
    <cellStyle name="20% - Accent3 2 4" xfId="1438" xr:uid="{00000000-0005-0000-0000-00002A010000}"/>
    <cellStyle name="20% - Accent3 2 5" xfId="1439" xr:uid="{00000000-0005-0000-0000-00002B010000}"/>
    <cellStyle name="20% - Accent3 2 6" xfId="1440" xr:uid="{00000000-0005-0000-0000-00002C010000}"/>
    <cellStyle name="20% - Accent3 2 7" xfId="1441" xr:uid="{00000000-0005-0000-0000-00002D010000}"/>
    <cellStyle name="20% - Accent3 2 8" xfId="1442" xr:uid="{00000000-0005-0000-0000-00002E010000}"/>
    <cellStyle name="20% - Accent3 2 9" xfId="7643" xr:uid="{00000000-0005-0000-0000-00002F010000}"/>
    <cellStyle name="20% - Accent3 3" xfId="15" xr:uid="{00000000-0005-0000-0000-000030010000}"/>
    <cellStyle name="20% - Accent3 3 2" xfId="1443" xr:uid="{00000000-0005-0000-0000-000031010000}"/>
    <cellStyle name="20% - Accent3 3 2 2" xfId="1444" xr:uid="{00000000-0005-0000-0000-000032010000}"/>
    <cellStyle name="20% - Accent3 3 2 2 2" xfId="1445" xr:uid="{00000000-0005-0000-0000-000033010000}"/>
    <cellStyle name="20% - Accent3 3 2 3" xfId="1446" xr:uid="{00000000-0005-0000-0000-000034010000}"/>
    <cellStyle name="20% - Accent3 3 2 4" xfId="1447" xr:uid="{00000000-0005-0000-0000-000035010000}"/>
    <cellStyle name="20% - Accent3 3 2 5" xfId="1448" xr:uid="{00000000-0005-0000-0000-000036010000}"/>
    <cellStyle name="20% - Accent3 3 2 6" xfId="1449" xr:uid="{00000000-0005-0000-0000-000037010000}"/>
    <cellStyle name="20% - Accent3 3 3" xfId="1450" xr:uid="{00000000-0005-0000-0000-000038010000}"/>
    <cellStyle name="20% - Accent3 3 3 2" xfId="1451" xr:uid="{00000000-0005-0000-0000-000039010000}"/>
    <cellStyle name="20% - Accent3 3 3 3" xfId="1452" xr:uid="{00000000-0005-0000-0000-00003A010000}"/>
    <cellStyle name="20% - Accent3 3 4" xfId="1453" xr:uid="{00000000-0005-0000-0000-00003B010000}"/>
    <cellStyle name="20% - Accent3 3 5" xfId="1454" xr:uid="{00000000-0005-0000-0000-00003C010000}"/>
    <cellStyle name="20% - Accent3 3 6" xfId="1455" xr:uid="{00000000-0005-0000-0000-00003D010000}"/>
    <cellStyle name="20% - Accent3 3 7" xfId="1456" xr:uid="{00000000-0005-0000-0000-00003E010000}"/>
    <cellStyle name="20% - Accent3 4" xfId="16" xr:uid="{00000000-0005-0000-0000-00003F010000}"/>
    <cellStyle name="20% - Accent3 4 2" xfId="1457" xr:uid="{00000000-0005-0000-0000-000040010000}"/>
    <cellStyle name="20% - Accent3 4 2 2" xfId="1458" xr:uid="{00000000-0005-0000-0000-000041010000}"/>
    <cellStyle name="20% - Accent3 4 2 2 2" xfId="1459" xr:uid="{00000000-0005-0000-0000-000042010000}"/>
    <cellStyle name="20% - Accent3 4 2 3" xfId="1460" xr:uid="{00000000-0005-0000-0000-000043010000}"/>
    <cellStyle name="20% - Accent3 4 2 4" xfId="1461" xr:uid="{00000000-0005-0000-0000-000044010000}"/>
    <cellStyle name="20% - Accent3 4 2 5" xfId="1462" xr:uid="{00000000-0005-0000-0000-000045010000}"/>
    <cellStyle name="20% - Accent3 4 2 6" xfId="1463" xr:uid="{00000000-0005-0000-0000-000046010000}"/>
    <cellStyle name="20% - Accent3 4 3" xfId="1464" xr:uid="{00000000-0005-0000-0000-000047010000}"/>
    <cellStyle name="20% - Accent3 4 3 2" xfId="1465" xr:uid="{00000000-0005-0000-0000-000048010000}"/>
    <cellStyle name="20% - Accent3 4 3 3" xfId="1466" xr:uid="{00000000-0005-0000-0000-000049010000}"/>
    <cellStyle name="20% - Accent3 4 4" xfId="1467" xr:uid="{00000000-0005-0000-0000-00004A010000}"/>
    <cellStyle name="20% - Accent3 4 5" xfId="1468" xr:uid="{00000000-0005-0000-0000-00004B010000}"/>
    <cellStyle name="20% - Accent3 4 6" xfId="1469" xr:uid="{00000000-0005-0000-0000-00004C010000}"/>
    <cellStyle name="20% - Accent3 4 7" xfId="1470" xr:uid="{00000000-0005-0000-0000-00004D010000}"/>
    <cellStyle name="20% - Accent3 5" xfId="17" xr:uid="{00000000-0005-0000-0000-00004E010000}"/>
    <cellStyle name="20% - Accent3 5 2" xfId="1471" xr:uid="{00000000-0005-0000-0000-00004F010000}"/>
    <cellStyle name="20% - Accent3 5 2 2" xfId="1472" xr:uid="{00000000-0005-0000-0000-000050010000}"/>
    <cellStyle name="20% - Accent3 5 2 2 2" xfId="1473" xr:uid="{00000000-0005-0000-0000-000051010000}"/>
    <cellStyle name="20% - Accent3 5 2 3" xfId="1474" xr:uid="{00000000-0005-0000-0000-000052010000}"/>
    <cellStyle name="20% - Accent3 5 2 4" xfId="1475" xr:uid="{00000000-0005-0000-0000-000053010000}"/>
    <cellStyle name="20% - Accent3 5 2 5" xfId="1476" xr:uid="{00000000-0005-0000-0000-000054010000}"/>
    <cellStyle name="20% - Accent3 5 2 6" xfId="1477" xr:uid="{00000000-0005-0000-0000-000055010000}"/>
    <cellStyle name="20% - Accent3 5 3" xfId="1478" xr:uid="{00000000-0005-0000-0000-000056010000}"/>
    <cellStyle name="20% - Accent3 5 3 2" xfId="1479" xr:uid="{00000000-0005-0000-0000-000057010000}"/>
    <cellStyle name="20% - Accent3 5 3 3" xfId="1480" xr:uid="{00000000-0005-0000-0000-000058010000}"/>
    <cellStyle name="20% - Accent3 5 4" xfId="1481" xr:uid="{00000000-0005-0000-0000-000059010000}"/>
    <cellStyle name="20% - Accent3 5 5" xfId="1482" xr:uid="{00000000-0005-0000-0000-00005A010000}"/>
    <cellStyle name="20% - Accent3 5 6" xfId="1483" xr:uid="{00000000-0005-0000-0000-00005B010000}"/>
    <cellStyle name="20% - Accent3 5 7" xfId="1484" xr:uid="{00000000-0005-0000-0000-00005C010000}"/>
    <cellStyle name="20% - Accent3 6" xfId="18" xr:uid="{00000000-0005-0000-0000-00005D010000}"/>
    <cellStyle name="20% - Accent3 6 2" xfId="1485" xr:uid="{00000000-0005-0000-0000-00005E010000}"/>
    <cellStyle name="20% - Accent3 6 2 2" xfId="1486" xr:uid="{00000000-0005-0000-0000-00005F010000}"/>
    <cellStyle name="20% - Accent3 6 2 2 2" xfId="1487" xr:uid="{00000000-0005-0000-0000-000060010000}"/>
    <cellStyle name="20% - Accent3 6 2 3" xfId="1488" xr:uid="{00000000-0005-0000-0000-000061010000}"/>
    <cellStyle name="20% - Accent3 6 2 4" xfId="1489" xr:uid="{00000000-0005-0000-0000-000062010000}"/>
    <cellStyle name="20% - Accent3 6 2 5" xfId="1490" xr:uid="{00000000-0005-0000-0000-000063010000}"/>
    <cellStyle name="20% - Accent3 6 2 6" xfId="1491" xr:uid="{00000000-0005-0000-0000-000064010000}"/>
    <cellStyle name="20% - Accent3 6 3" xfId="1492" xr:uid="{00000000-0005-0000-0000-000065010000}"/>
    <cellStyle name="20% - Accent3 6 3 2" xfId="1493" xr:uid="{00000000-0005-0000-0000-000066010000}"/>
    <cellStyle name="20% - Accent3 6 3 3" xfId="1494" xr:uid="{00000000-0005-0000-0000-000067010000}"/>
    <cellStyle name="20% - Accent3 6 4" xfId="1495" xr:uid="{00000000-0005-0000-0000-000068010000}"/>
    <cellStyle name="20% - Accent3 6 5" xfId="1496" xr:uid="{00000000-0005-0000-0000-000069010000}"/>
    <cellStyle name="20% - Accent3 6 6" xfId="1497" xr:uid="{00000000-0005-0000-0000-00006A010000}"/>
    <cellStyle name="20% - Accent3 6 7" xfId="1498" xr:uid="{00000000-0005-0000-0000-00006B010000}"/>
    <cellStyle name="20% - Accent3 7" xfId="1185" xr:uid="{00000000-0005-0000-0000-00006C010000}"/>
    <cellStyle name="20% - Accent3 7 10" xfId="13990" xr:uid="{00000000-0005-0000-0000-00006D010000}"/>
    <cellStyle name="20% - Accent3 7 2" xfId="1499" xr:uid="{00000000-0005-0000-0000-00006E010000}"/>
    <cellStyle name="20% - Accent3 7 2 2" xfId="1500" xr:uid="{00000000-0005-0000-0000-00006F010000}"/>
    <cellStyle name="20% - Accent3 7 2 3" xfId="1501" xr:uid="{00000000-0005-0000-0000-000070010000}"/>
    <cellStyle name="20% - Accent3 7 3" xfId="1502" xr:uid="{00000000-0005-0000-0000-000071010000}"/>
    <cellStyle name="20% - Accent3 7 4" xfId="1503" xr:uid="{00000000-0005-0000-0000-000072010000}"/>
    <cellStyle name="20% - Accent3 7 5" xfId="1504" xr:uid="{00000000-0005-0000-0000-000073010000}"/>
    <cellStyle name="20% - Accent3 7 6" xfId="1505" xr:uid="{00000000-0005-0000-0000-000074010000}"/>
    <cellStyle name="20% - Accent3 7 7" xfId="8161" xr:uid="{00000000-0005-0000-0000-000075010000}"/>
    <cellStyle name="20% - Accent3 7 7 2" xfId="15374" xr:uid="{00000000-0005-0000-0000-000076010000}"/>
    <cellStyle name="20% - Accent3 7 8" xfId="10292" xr:uid="{00000000-0005-0000-0000-000077010000}"/>
    <cellStyle name="20% - Accent3 7 8 2" xfId="17505" xr:uid="{00000000-0005-0000-0000-000078010000}"/>
    <cellStyle name="20% - Accent3 7 9" xfId="11925" xr:uid="{00000000-0005-0000-0000-000079010000}"/>
    <cellStyle name="20% - Accent3 7 9 2" xfId="19132" xr:uid="{00000000-0005-0000-0000-00007A010000}"/>
    <cellStyle name="20% - Accent3 8" xfId="1506" xr:uid="{00000000-0005-0000-0000-00007B010000}"/>
    <cellStyle name="20% - Accent3 8 2" xfId="1507" xr:uid="{00000000-0005-0000-0000-00007C010000}"/>
    <cellStyle name="20% - Accent3 8 2 2" xfId="1508" xr:uid="{00000000-0005-0000-0000-00007D010000}"/>
    <cellStyle name="20% - Accent3 8 2 3" xfId="1509" xr:uid="{00000000-0005-0000-0000-00007E010000}"/>
    <cellStyle name="20% - Accent3 8 2 3 2" xfId="8572" xr:uid="{00000000-0005-0000-0000-00007F010000}"/>
    <cellStyle name="20% - Accent3 8 2 3 2 2" xfId="15785" xr:uid="{00000000-0005-0000-0000-000080010000}"/>
    <cellStyle name="20% - Accent3 8 2 3 3" xfId="10703" xr:uid="{00000000-0005-0000-0000-000081010000}"/>
    <cellStyle name="20% - Accent3 8 2 3 3 2" xfId="17916" xr:uid="{00000000-0005-0000-0000-000082010000}"/>
    <cellStyle name="20% - Accent3 8 2 3 4" xfId="11943" xr:uid="{00000000-0005-0000-0000-000083010000}"/>
    <cellStyle name="20% - Accent3 8 2 3 4 2" xfId="19150" xr:uid="{00000000-0005-0000-0000-000084010000}"/>
    <cellStyle name="20% - Accent3 8 2 3 5" xfId="14008" xr:uid="{00000000-0005-0000-0000-000085010000}"/>
    <cellStyle name="20% - Accent3 8 3" xfId="1510" xr:uid="{00000000-0005-0000-0000-000086010000}"/>
    <cellStyle name="20% - Accent3 8 4" xfId="1511" xr:uid="{00000000-0005-0000-0000-000087010000}"/>
    <cellStyle name="20% - Accent3 8 5" xfId="1512" xr:uid="{00000000-0005-0000-0000-000088010000}"/>
    <cellStyle name="20% - Accent3 8 6" xfId="1513" xr:uid="{00000000-0005-0000-0000-000089010000}"/>
    <cellStyle name="20% - Accent3 9" xfId="1514" xr:uid="{00000000-0005-0000-0000-00008A010000}"/>
    <cellStyle name="20% - Accent3 9 2" xfId="1515" xr:uid="{00000000-0005-0000-0000-00008B010000}"/>
    <cellStyle name="20% - Accent4" xfId="755" builtinId="42" customBuiltin="1"/>
    <cellStyle name="20% - Accent4 10" xfId="1516" xr:uid="{00000000-0005-0000-0000-00008D010000}"/>
    <cellStyle name="20% - Accent4 11" xfId="7644" xr:uid="{00000000-0005-0000-0000-00008E010000}"/>
    <cellStyle name="20% - Accent4 12" xfId="11514" xr:uid="{00000000-0005-0000-0000-00008F010000}"/>
    <cellStyle name="20% - Accent4 12 2" xfId="18721" xr:uid="{00000000-0005-0000-0000-000090010000}"/>
    <cellStyle name="20% - Accent4 13" xfId="13589" xr:uid="{00000000-0005-0000-0000-000091010000}"/>
    <cellStyle name="20% - Accent4 14" xfId="25397" xr:uid="{00000000-0005-0000-0000-000092010000}"/>
    <cellStyle name="20% - Accent4 2" xfId="19" xr:uid="{00000000-0005-0000-0000-000093010000}"/>
    <cellStyle name="20% - Accent4 2 2" xfId="1517" xr:uid="{00000000-0005-0000-0000-000094010000}"/>
    <cellStyle name="20% - Accent4 2 2 2" xfId="1518" xr:uid="{00000000-0005-0000-0000-000095010000}"/>
    <cellStyle name="20% - Accent4 2 2 2 2" xfId="1519" xr:uid="{00000000-0005-0000-0000-000096010000}"/>
    <cellStyle name="20% - Accent4 2 2 3" xfId="1520" xr:uid="{00000000-0005-0000-0000-000097010000}"/>
    <cellStyle name="20% - Accent4 2 2 4" xfId="1521" xr:uid="{00000000-0005-0000-0000-000098010000}"/>
    <cellStyle name="20% - Accent4 2 2 5" xfId="1522" xr:uid="{00000000-0005-0000-0000-000099010000}"/>
    <cellStyle name="20% - Accent4 2 2 6" xfId="1523" xr:uid="{00000000-0005-0000-0000-00009A010000}"/>
    <cellStyle name="20% - Accent4 2 3" xfId="1524" xr:uid="{00000000-0005-0000-0000-00009B010000}"/>
    <cellStyle name="20% - Accent4 2 3 2" xfId="1525" xr:uid="{00000000-0005-0000-0000-00009C010000}"/>
    <cellStyle name="20% - Accent4 2 3 3" xfId="1526" xr:uid="{00000000-0005-0000-0000-00009D010000}"/>
    <cellStyle name="20% - Accent4 2 4" xfId="1527" xr:uid="{00000000-0005-0000-0000-00009E010000}"/>
    <cellStyle name="20% - Accent4 2 5" xfId="1528" xr:uid="{00000000-0005-0000-0000-00009F010000}"/>
    <cellStyle name="20% - Accent4 2 6" xfId="1529" xr:uid="{00000000-0005-0000-0000-0000A0010000}"/>
    <cellStyle name="20% - Accent4 2 7" xfId="1530" xr:uid="{00000000-0005-0000-0000-0000A1010000}"/>
    <cellStyle name="20% - Accent4 2 8" xfId="1531" xr:uid="{00000000-0005-0000-0000-0000A2010000}"/>
    <cellStyle name="20% - Accent4 2 9" xfId="7645" xr:uid="{00000000-0005-0000-0000-0000A3010000}"/>
    <cellStyle name="20% - Accent4 3" xfId="20" xr:uid="{00000000-0005-0000-0000-0000A4010000}"/>
    <cellStyle name="20% - Accent4 3 2" xfId="1532" xr:uid="{00000000-0005-0000-0000-0000A5010000}"/>
    <cellStyle name="20% - Accent4 3 2 2" xfId="1533" xr:uid="{00000000-0005-0000-0000-0000A6010000}"/>
    <cellStyle name="20% - Accent4 3 2 2 2" xfId="1534" xr:uid="{00000000-0005-0000-0000-0000A7010000}"/>
    <cellStyle name="20% - Accent4 3 2 3" xfId="1535" xr:uid="{00000000-0005-0000-0000-0000A8010000}"/>
    <cellStyle name="20% - Accent4 3 2 4" xfId="1536" xr:uid="{00000000-0005-0000-0000-0000A9010000}"/>
    <cellStyle name="20% - Accent4 3 2 5" xfId="1537" xr:uid="{00000000-0005-0000-0000-0000AA010000}"/>
    <cellStyle name="20% - Accent4 3 2 6" xfId="1538" xr:uid="{00000000-0005-0000-0000-0000AB010000}"/>
    <cellStyle name="20% - Accent4 3 3" xfId="1539" xr:uid="{00000000-0005-0000-0000-0000AC010000}"/>
    <cellStyle name="20% - Accent4 3 3 2" xfId="1540" xr:uid="{00000000-0005-0000-0000-0000AD010000}"/>
    <cellStyle name="20% - Accent4 3 3 3" xfId="1541" xr:uid="{00000000-0005-0000-0000-0000AE010000}"/>
    <cellStyle name="20% - Accent4 3 4" xfId="1542" xr:uid="{00000000-0005-0000-0000-0000AF010000}"/>
    <cellStyle name="20% - Accent4 3 5" xfId="1543" xr:uid="{00000000-0005-0000-0000-0000B0010000}"/>
    <cellStyle name="20% - Accent4 3 6" xfId="1544" xr:uid="{00000000-0005-0000-0000-0000B1010000}"/>
    <cellStyle name="20% - Accent4 3 7" xfId="1545" xr:uid="{00000000-0005-0000-0000-0000B2010000}"/>
    <cellStyle name="20% - Accent4 4" xfId="21" xr:uid="{00000000-0005-0000-0000-0000B3010000}"/>
    <cellStyle name="20% - Accent4 4 2" xfId="1546" xr:uid="{00000000-0005-0000-0000-0000B4010000}"/>
    <cellStyle name="20% - Accent4 4 2 2" xfId="1547" xr:uid="{00000000-0005-0000-0000-0000B5010000}"/>
    <cellStyle name="20% - Accent4 4 2 2 2" xfId="1548" xr:uid="{00000000-0005-0000-0000-0000B6010000}"/>
    <cellStyle name="20% - Accent4 4 2 3" xfId="1549" xr:uid="{00000000-0005-0000-0000-0000B7010000}"/>
    <cellStyle name="20% - Accent4 4 2 4" xfId="1550" xr:uid="{00000000-0005-0000-0000-0000B8010000}"/>
    <cellStyle name="20% - Accent4 4 2 5" xfId="1551" xr:uid="{00000000-0005-0000-0000-0000B9010000}"/>
    <cellStyle name="20% - Accent4 4 2 6" xfId="1552" xr:uid="{00000000-0005-0000-0000-0000BA010000}"/>
    <cellStyle name="20% - Accent4 4 3" xfId="1553" xr:uid="{00000000-0005-0000-0000-0000BB010000}"/>
    <cellStyle name="20% - Accent4 4 3 2" xfId="1554" xr:uid="{00000000-0005-0000-0000-0000BC010000}"/>
    <cellStyle name="20% - Accent4 4 3 3" xfId="1555" xr:uid="{00000000-0005-0000-0000-0000BD010000}"/>
    <cellStyle name="20% - Accent4 4 4" xfId="1556" xr:uid="{00000000-0005-0000-0000-0000BE010000}"/>
    <cellStyle name="20% - Accent4 4 5" xfId="1557" xr:uid="{00000000-0005-0000-0000-0000BF010000}"/>
    <cellStyle name="20% - Accent4 4 6" xfId="1558" xr:uid="{00000000-0005-0000-0000-0000C0010000}"/>
    <cellStyle name="20% - Accent4 4 7" xfId="1559" xr:uid="{00000000-0005-0000-0000-0000C1010000}"/>
    <cellStyle name="20% - Accent4 5" xfId="22" xr:uid="{00000000-0005-0000-0000-0000C2010000}"/>
    <cellStyle name="20% - Accent4 5 2" xfId="1560" xr:uid="{00000000-0005-0000-0000-0000C3010000}"/>
    <cellStyle name="20% - Accent4 5 2 2" xfId="1561" xr:uid="{00000000-0005-0000-0000-0000C4010000}"/>
    <cellStyle name="20% - Accent4 5 2 2 2" xfId="1562" xr:uid="{00000000-0005-0000-0000-0000C5010000}"/>
    <cellStyle name="20% - Accent4 5 2 3" xfId="1563" xr:uid="{00000000-0005-0000-0000-0000C6010000}"/>
    <cellStyle name="20% - Accent4 5 2 4" xfId="1564" xr:uid="{00000000-0005-0000-0000-0000C7010000}"/>
    <cellStyle name="20% - Accent4 5 2 5" xfId="1565" xr:uid="{00000000-0005-0000-0000-0000C8010000}"/>
    <cellStyle name="20% - Accent4 5 2 6" xfId="1566" xr:uid="{00000000-0005-0000-0000-0000C9010000}"/>
    <cellStyle name="20% - Accent4 5 3" xfId="1567" xr:uid="{00000000-0005-0000-0000-0000CA010000}"/>
    <cellStyle name="20% - Accent4 5 3 2" xfId="1568" xr:uid="{00000000-0005-0000-0000-0000CB010000}"/>
    <cellStyle name="20% - Accent4 5 3 3" xfId="1569" xr:uid="{00000000-0005-0000-0000-0000CC010000}"/>
    <cellStyle name="20% - Accent4 5 4" xfId="1570" xr:uid="{00000000-0005-0000-0000-0000CD010000}"/>
    <cellStyle name="20% - Accent4 5 5" xfId="1571" xr:uid="{00000000-0005-0000-0000-0000CE010000}"/>
    <cellStyle name="20% - Accent4 5 6" xfId="1572" xr:uid="{00000000-0005-0000-0000-0000CF010000}"/>
    <cellStyle name="20% - Accent4 5 7" xfId="1573" xr:uid="{00000000-0005-0000-0000-0000D0010000}"/>
    <cellStyle name="20% - Accent4 6" xfId="23" xr:uid="{00000000-0005-0000-0000-0000D1010000}"/>
    <cellStyle name="20% - Accent4 6 2" xfId="1574" xr:uid="{00000000-0005-0000-0000-0000D2010000}"/>
    <cellStyle name="20% - Accent4 6 2 2" xfId="1575" xr:uid="{00000000-0005-0000-0000-0000D3010000}"/>
    <cellStyle name="20% - Accent4 6 2 2 2" xfId="1576" xr:uid="{00000000-0005-0000-0000-0000D4010000}"/>
    <cellStyle name="20% - Accent4 6 2 3" xfId="1577" xr:uid="{00000000-0005-0000-0000-0000D5010000}"/>
    <cellStyle name="20% - Accent4 6 2 4" xfId="1578" xr:uid="{00000000-0005-0000-0000-0000D6010000}"/>
    <cellStyle name="20% - Accent4 6 2 5" xfId="1579" xr:uid="{00000000-0005-0000-0000-0000D7010000}"/>
    <cellStyle name="20% - Accent4 6 2 6" xfId="1580" xr:uid="{00000000-0005-0000-0000-0000D8010000}"/>
    <cellStyle name="20% - Accent4 6 3" xfId="1581" xr:uid="{00000000-0005-0000-0000-0000D9010000}"/>
    <cellStyle name="20% - Accent4 6 3 2" xfId="1582" xr:uid="{00000000-0005-0000-0000-0000DA010000}"/>
    <cellStyle name="20% - Accent4 6 3 3" xfId="1583" xr:uid="{00000000-0005-0000-0000-0000DB010000}"/>
    <cellStyle name="20% - Accent4 6 4" xfId="1584" xr:uid="{00000000-0005-0000-0000-0000DC010000}"/>
    <cellStyle name="20% - Accent4 6 5" xfId="1585" xr:uid="{00000000-0005-0000-0000-0000DD010000}"/>
    <cellStyle name="20% - Accent4 6 6" xfId="1586" xr:uid="{00000000-0005-0000-0000-0000DE010000}"/>
    <cellStyle name="20% - Accent4 6 7" xfId="1587" xr:uid="{00000000-0005-0000-0000-0000DF010000}"/>
    <cellStyle name="20% - Accent4 7" xfId="1187" xr:uid="{00000000-0005-0000-0000-0000E0010000}"/>
    <cellStyle name="20% - Accent4 7 10" xfId="13992" xr:uid="{00000000-0005-0000-0000-0000E1010000}"/>
    <cellStyle name="20% - Accent4 7 2" xfId="1588" xr:uid="{00000000-0005-0000-0000-0000E2010000}"/>
    <cellStyle name="20% - Accent4 7 2 2" xfId="1589" xr:uid="{00000000-0005-0000-0000-0000E3010000}"/>
    <cellStyle name="20% - Accent4 7 2 3" xfId="1590" xr:uid="{00000000-0005-0000-0000-0000E4010000}"/>
    <cellStyle name="20% - Accent4 7 3" xfId="1591" xr:uid="{00000000-0005-0000-0000-0000E5010000}"/>
    <cellStyle name="20% - Accent4 7 4" xfId="1592" xr:uid="{00000000-0005-0000-0000-0000E6010000}"/>
    <cellStyle name="20% - Accent4 7 5" xfId="1593" xr:uid="{00000000-0005-0000-0000-0000E7010000}"/>
    <cellStyle name="20% - Accent4 7 6" xfId="1594" xr:uid="{00000000-0005-0000-0000-0000E8010000}"/>
    <cellStyle name="20% - Accent4 7 7" xfId="8162" xr:uid="{00000000-0005-0000-0000-0000E9010000}"/>
    <cellStyle name="20% - Accent4 7 7 2" xfId="15375" xr:uid="{00000000-0005-0000-0000-0000EA010000}"/>
    <cellStyle name="20% - Accent4 7 8" xfId="10293" xr:uid="{00000000-0005-0000-0000-0000EB010000}"/>
    <cellStyle name="20% - Accent4 7 8 2" xfId="17506" xr:uid="{00000000-0005-0000-0000-0000EC010000}"/>
    <cellStyle name="20% - Accent4 7 9" xfId="11927" xr:uid="{00000000-0005-0000-0000-0000ED010000}"/>
    <cellStyle name="20% - Accent4 7 9 2" xfId="19134" xr:uid="{00000000-0005-0000-0000-0000EE010000}"/>
    <cellStyle name="20% - Accent4 8" xfId="1595" xr:uid="{00000000-0005-0000-0000-0000EF010000}"/>
    <cellStyle name="20% - Accent4 8 2" xfId="1596" xr:uid="{00000000-0005-0000-0000-0000F0010000}"/>
    <cellStyle name="20% - Accent4 8 2 2" xfId="1597" xr:uid="{00000000-0005-0000-0000-0000F1010000}"/>
    <cellStyle name="20% - Accent4 8 2 3" xfId="1598" xr:uid="{00000000-0005-0000-0000-0000F2010000}"/>
    <cellStyle name="20% - Accent4 8 2 3 2" xfId="8573" xr:uid="{00000000-0005-0000-0000-0000F3010000}"/>
    <cellStyle name="20% - Accent4 8 2 3 2 2" xfId="15786" xr:uid="{00000000-0005-0000-0000-0000F4010000}"/>
    <cellStyle name="20% - Accent4 8 2 3 3" xfId="10704" xr:uid="{00000000-0005-0000-0000-0000F5010000}"/>
    <cellStyle name="20% - Accent4 8 2 3 3 2" xfId="17917" xr:uid="{00000000-0005-0000-0000-0000F6010000}"/>
    <cellStyle name="20% - Accent4 8 2 3 4" xfId="11944" xr:uid="{00000000-0005-0000-0000-0000F7010000}"/>
    <cellStyle name="20% - Accent4 8 2 3 4 2" xfId="19151" xr:uid="{00000000-0005-0000-0000-0000F8010000}"/>
    <cellStyle name="20% - Accent4 8 2 3 5" xfId="14009" xr:uid="{00000000-0005-0000-0000-0000F9010000}"/>
    <cellStyle name="20% - Accent4 8 3" xfId="1599" xr:uid="{00000000-0005-0000-0000-0000FA010000}"/>
    <cellStyle name="20% - Accent4 8 4" xfId="1600" xr:uid="{00000000-0005-0000-0000-0000FB010000}"/>
    <cellStyle name="20% - Accent4 8 5" xfId="1601" xr:uid="{00000000-0005-0000-0000-0000FC010000}"/>
    <cellStyle name="20% - Accent4 8 6" xfId="1602" xr:uid="{00000000-0005-0000-0000-0000FD010000}"/>
    <cellStyle name="20% - Accent4 9" xfId="1603" xr:uid="{00000000-0005-0000-0000-0000FE010000}"/>
    <cellStyle name="20% - Accent4 9 2" xfId="1604" xr:uid="{00000000-0005-0000-0000-0000FF010000}"/>
    <cellStyle name="20% - Accent5" xfId="759" builtinId="46" customBuiltin="1"/>
    <cellStyle name="20% - Accent5 10" xfId="1605" xr:uid="{00000000-0005-0000-0000-000001020000}"/>
    <cellStyle name="20% - Accent5 11" xfId="7646" xr:uid="{00000000-0005-0000-0000-000002020000}"/>
    <cellStyle name="20% - Accent5 12" xfId="11516" xr:uid="{00000000-0005-0000-0000-000003020000}"/>
    <cellStyle name="20% - Accent5 12 2" xfId="18723" xr:uid="{00000000-0005-0000-0000-000004020000}"/>
    <cellStyle name="20% - Accent5 13" xfId="13591" xr:uid="{00000000-0005-0000-0000-000005020000}"/>
    <cellStyle name="20% - Accent5 14" xfId="25399" xr:uid="{00000000-0005-0000-0000-000006020000}"/>
    <cellStyle name="20% - Accent5 2" xfId="24" xr:uid="{00000000-0005-0000-0000-000007020000}"/>
    <cellStyle name="20% - Accent5 2 2" xfId="1606" xr:uid="{00000000-0005-0000-0000-000008020000}"/>
    <cellStyle name="20% - Accent5 2 2 2" xfId="1607" xr:uid="{00000000-0005-0000-0000-000009020000}"/>
    <cellStyle name="20% - Accent5 2 2 2 2" xfId="1608" xr:uid="{00000000-0005-0000-0000-00000A020000}"/>
    <cellStyle name="20% - Accent5 2 2 3" xfId="1609" xr:uid="{00000000-0005-0000-0000-00000B020000}"/>
    <cellStyle name="20% - Accent5 2 2 4" xfId="1610" xr:uid="{00000000-0005-0000-0000-00000C020000}"/>
    <cellStyle name="20% - Accent5 2 2 5" xfId="1611" xr:uid="{00000000-0005-0000-0000-00000D020000}"/>
    <cellStyle name="20% - Accent5 2 2 6" xfId="1612" xr:uid="{00000000-0005-0000-0000-00000E020000}"/>
    <cellStyle name="20% - Accent5 2 3" xfId="1613" xr:uid="{00000000-0005-0000-0000-00000F020000}"/>
    <cellStyle name="20% - Accent5 2 3 2" xfId="1614" xr:uid="{00000000-0005-0000-0000-000010020000}"/>
    <cellStyle name="20% - Accent5 2 3 3" xfId="1615" xr:uid="{00000000-0005-0000-0000-000011020000}"/>
    <cellStyle name="20% - Accent5 2 4" xfId="1616" xr:uid="{00000000-0005-0000-0000-000012020000}"/>
    <cellStyle name="20% - Accent5 2 5" xfId="1617" xr:uid="{00000000-0005-0000-0000-000013020000}"/>
    <cellStyle name="20% - Accent5 2 6" xfId="1618" xr:uid="{00000000-0005-0000-0000-000014020000}"/>
    <cellStyle name="20% - Accent5 2 7" xfId="1619" xr:uid="{00000000-0005-0000-0000-000015020000}"/>
    <cellStyle name="20% - Accent5 2 8" xfId="1620" xr:uid="{00000000-0005-0000-0000-000016020000}"/>
    <cellStyle name="20% - Accent5 2 9" xfId="7647" xr:uid="{00000000-0005-0000-0000-000017020000}"/>
    <cellStyle name="20% - Accent5 3" xfId="25" xr:uid="{00000000-0005-0000-0000-000018020000}"/>
    <cellStyle name="20% - Accent5 3 2" xfId="1621" xr:uid="{00000000-0005-0000-0000-000019020000}"/>
    <cellStyle name="20% - Accent5 3 2 2" xfId="1622" xr:uid="{00000000-0005-0000-0000-00001A020000}"/>
    <cellStyle name="20% - Accent5 3 2 2 2" xfId="1623" xr:uid="{00000000-0005-0000-0000-00001B020000}"/>
    <cellStyle name="20% - Accent5 3 2 3" xfId="1624" xr:uid="{00000000-0005-0000-0000-00001C020000}"/>
    <cellStyle name="20% - Accent5 3 2 4" xfId="1625" xr:uid="{00000000-0005-0000-0000-00001D020000}"/>
    <cellStyle name="20% - Accent5 3 2 5" xfId="1626" xr:uid="{00000000-0005-0000-0000-00001E020000}"/>
    <cellStyle name="20% - Accent5 3 2 6" xfId="1627" xr:uid="{00000000-0005-0000-0000-00001F020000}"/>
    <cellStyle name="20% - Accent5 3 3" xfId="1628" xr:uid="{00000000-0005-0000-0000-000020020000}"/>
    <cellStyle name="20% - Accent5 3 3 2" xfId="1629" xr:uid="{00000000-0005-0000-0000-000021020000}"/>
    <cellStyle name="20% - Accent5 3 3 3" xfId="1630" xr:uid="{00000000-0005-0000-0000-000022020000}"/>
    <cellStyle name="20% - Accent5 3 4" xfId="1631" xr:uid="{00000000-0005-0000-0000-000023020000}"/>
    <cellStyle name="20% - Accent5 3 5" xfId="1632" xr:uid="{00000000-0005-0000-0000-000024020000}"/>
    <cellStyle name="20% - Accent5 3 6" xfId="1633" xr:uid="{00000000-0005-0000-0000-000025020000}"/>
    <cellStyle name="20% - Accent5 3 7" xfId="1634" xr:uid="{00000000-0005-0000-0000-000026020000}"/>
    <cellStyle name="20% - Accent5 4" xfId="26" xr:uid="{00000000-0005-0000-0000-000027020000}"/>
    <cellStyle name="20% - Accent5 4 2" xfId="1635" xr:uid="{00000000-0005-0000-0000-000028020000}"/>
    <cellStyle name="20% - Accent5 4 2 2" xfId="1636" xr:uid="{00000000-0005-0000-0000-000029020000}"/>
    <cellStyle name="20% - Accent5 4 2 2 2" xfId="1637" xr:uid="{00000000-0005-0000-0000-00002A020000}"/>
    <cellStyle name="20% - Accent5 4 2 3" xfId="1638" xr:uid="{00000000-0005-0000-0000-00002B020000}"/>
    <cellStyle name="20% - Accent5 4 2 4" xfId="1639" xr:uid="{00000000-0005-0000-0000-00002C020000}"/>
    <cellStyle name="20% - Accent5 4 2 5" xfId="1640" xr:uid="{00000000-0005-0000-0000-00002D020000}"/>
    <cellStyle name="20% - Accent5 4 2 6" xfId="1641" xr:uid="{00000000-0005-0000-0000-00002E020000}"/>
    <cellStyle name="20% - Accent5 4 3" xfId="1642" xr:uid="{00000000-0005-0000-0000-00002F020000}"/>
    <cellStyle name="20% - Accent5 4 3 2" xfId="1643" xr:uid="{00000000-0005-0000-0000-000030020000}"/>
    <cellStyle name="20% - Accent5 4 3 3" xfId="1644" xr:uid="{00000000-0005-0000-0000-000031020000}"/>
    <cellStyle name="20% - Accent5 4 4" xfId="1645" xr:uid="{00000000-0005-0000-0000-000032020000}"/>
    <cellStyle name="20% - Accent5 4 5" xfId="1646" xr:uid="{00000000-0005-0000-0000-000033020000}"/>
    <cellStyle name="20% - Accent5 4 6" xfId="1647" xr:uid="{00000000-0005-0000-0000-000034020000}"/>
    <cellStyle name="20% - Accent5 4 7" xfId="1648" xr:uid="{00000000-0005-0000-0000-000035020000}"/>
    <cellStyle name="20% - Accent5 5" xfId="27" xr:uid="{00000000-0005-0000-0000-000036020000}"/>
    <cellStyle name="20% - Accent5 5 2" xfId="1649" xr:uid="{00000000-0005-0000-0000-000037020000}"/>
    <cellStyle name="20% - Accent5 5 2 2" xfId="1650" xr:uid="{00000000-0005-0000-0000-000038020000}"/>
    <cellStyle name="20% - Accent5 5 2 2 2" xfId="1651" xr:uid="{00000000-0005-0000-0000-000039020000}"/>
    <cellStyle name="20% - Accent5 5 2 3" xfId="1652" xr:uid="{00000000-0005-0000-0000-00003A020000}"/>
    <cellStyle name="20% - Accent5 5 2 4" xfId="1653" xr:uid="{00000000-0005-0000-0000-00003B020000}"/>
    <cellStyle name="20% - Accent5 5 2 5" xfId="1654" xr:uid="{00000000-0005-0000-0000-00003C020000}"/>
    <cellStyle name="20% - Accent5 5 2 6" xfId="1655" xr:uid="{00000000-0005-0000-0000-00003D020000}"/>
    <cellStyle name="20% - Accent5 5 3" xfId="1656" xr:uid="{00000000-0005-0000-0000-00003E020000}"/>
    <cellStyle name="20% - Accent5 5 3 2" xfId="1657" xr:uid="{00000000-0005-0000-0000-00003F020000}"/>
    <cellStyle name="20% - Accent5 5 3 3" xfId="1658" xr:uid="{00000000-0005-0000-0000-000040020000}"/>
    <cellStyle name="20% - Accent5 5 4" xfId="1659" xr:uid="{00000000-0005-0000-0000-000041020000}"/>
    <cellStyle name="20% - Accent5 5 5" xfId="1660" xr:uid="{00000000-0005-0000-0000-000042020000}"/>
    <cellStyle name="20% - Accent5 5 6" xfId="1661" xr:uid="{00000000-0005-0000-0000-000043020000}"/>
    <cellStyle name="20% - Accent5 5 7" xfId="1662" xr:uid="{00000000-0005-0000-0000-000044020000}"/>
    <cellStyle name="20% - Accent5 6" xfId="28" xr:uid="{00000000-0005-0000-0000-000045020000}"/>
    <cellStyle name="20% - Accent5 6 2" xfId="1663" xr:uid="{00000000-0005-0000-0000-000046020000}"/>
    <cellStyle name="20% - Accent5 6 2 2" xfId="1664" xr:uid="{00000000-0005-0000-0000-000047020000}"/>
    <cellStyle name="20% - Accent5 6 2 2 2" xfId="1665" xr:uid="{00000000-0005-0000-0000-000048020000}"/>
    <cellStyle name="20% - Accent5 6 2 3" xfId="1666" xr:uid="{00000000-0005-0000-0000-000049020000}"/>
    <cellStyle name="20% - Accent5 6 2 4" xfId="1667" xr:uid="{00000000-0005-0000-0000-00004A020000}"/>
    <cellStyle name="20% - Accent5 6 2 5" xfId="1668" xr:uid="{00000000-0005-0000-0000-00004B020000}"/>
    <cellStyle name="20% - Accent5 6 2 6" xfId="1669" xr:uid="{00000000-0005-0000-0000-00004C020000}"/>
    <cellStyle name="20% - Accent5 6 3" xfId="1670" xr:uid="{00000000-0005-0000-0000-00004D020000}"/>
    <cellStyle name="20% - Accent5 6 3 2" xfId="1671" xr:uid="{00000000-0005-0000-0000-00004E020000}"/>
    <cellStyle name="20% - Accent5 6 3 3" xfId="1672" xr:uid="{00000000-0005-0000-0000-00004F020000}"/>
    <cellStyle name="20% - Accent5 6 4" xfId="1673" xr:uid="{00000000-0005-0000-0000-000050020000}"/>
    <cellStyle name="20% - Accent5 6 5" xfId="1674" xr:uid="{00000000-0005-0000-0000-000051020000}"/>
    <cellStyle name="20% - Accent5 6 6" xfId="1675" xr:uid="{00000000-0005-0000-0000-000052020000}"/>
    <cellStyle name="20% - Accent5 6 7" xfId="1676" xr:uid="{00000000-0005-0000-0000-000053020000}"/>
    <cellStyle name="20% - Accent5 7" xfId="1189" xr:uid="{00000000-0005-0000-0000-000054020000}"/>
    <cellStyle name="20% - Accent5 7 10" xfId="13994" xr:uid="{00000000-0005-0000-0000-000055020000}"/>
    <cellStyle name="20% - Accent5 7 2" xfId="1677" xr:uid="{00000000-0005-0000-0000-000056020000}"/>
    <cellStyle name="20% - Accent5 7 2 2" xfId="1678" xr:uid="{00000000-0005-0000-0000-000057020000}"/>
    <cellStyle name="20% - Accent5 7 2 3" xfId="1679" xr:uid="{00000000-0005-0000-0000-000058020000}"/>
    <cellStyle name="20% - Accent5 7 3" xfId="1680" xr:uid="{00000000-0005-0000-0000-000059020000}"/>
    <cellStyle name="20% - Accent5 7 4" xfId="1681" xr:uid="{00000000-0005-0000-0000-00005A020000}"/>
    <cellStyle name="20% - Accent5 7 5" xfId="1682" xr:uid="{00000000-0005-0000-0000-00005B020000}"/>
    <cellStyle name="20% - Accent5 7 6" xfId="1683" xr:uid="{00000000-0005-0000-0000-00005C020000}"/>
    <cellStyle name="20% - Accent5 7 7" xfId="8163" xr:uid="{00000000-0005-0000-0000-00005D020000}"/>
    <cellStyle name="20% - Accent5 7 7 2" xfId="15376" xr:uid="{00000000-0005-0000-0000-00005E020000}"/>
    <cellStyle name="20% - Accent5 7 8" xfId="10294" xr:uid="{00000000-0005-0000-0000-00005F020000}"/>
    <cellStyle name="20% - Accent5 7 8 2" xfId="17507" xr:uid="{00000000-0005-0000-0000-000060020000}"/>
    <cellStyle name="20% - Accent5 7 9" xfId="11929" xr:uid="{00000000-0005-0000-0000-000061020000}"/>
    <cellStyle name="20% - Accent5 7 9 2" xfId="19136" xr:uid="{00000000-0005-0000-0000-000062020000}"/>
    <cellStyle name="20% - Accent5 8" xfId="1684" xr:uid="{00000000-0005-0000-0000-000063020000}"/>
    <cellStyle name="20% - Accent5 8 2" xfId="1685" xr:uid="{00000000-0005-0000-0000-000064020000}"/>
    <cellStyle name="20% - Accent5 8 2 2" xfId="1686" xr:uid="{00000000-0005-0000-0000-000065020000}"/>
    <cellStyle name="20% - Accent5 8 2 3" xfId="1687" xr:uid="{00000000-0005-0000-0000-000066020000}"/>
    <cellStyle name="20% - Accent5 8 2 3 2" xfId="8574" xr:uid="{00000000-0005-0000-0000-000067020000}"/>
    <cellStyle name="20% - Accent5 8 2 3 2 2" xfId="15787" xr:uid="{00000000-0005-0000-0000-000068020000}"/>
    <cellStyle name="20% - Accent5 8 2 3 3" xfId="10705" xr:uid="{00000000-0005-0000-0000-000069020000}"/>
    <cellStyle name="20% - Accent5 8 2 3 3 2" xfId="17918" xr:uid="{00000000-0005-0000-0000-00006A020000}"/>
    <cellStyle name="20% - Accent5 8 2 3 4" xfId="11945" xr:uid="{00000000-0005-0000-0000-00006B020000}"/>
    <cellStyle name="20% - Accent5 8 2 3 4 2" xfId="19152" xr:uid="{00000000-0005-0000-0000-00006C020000}"/>
    <cellStyle name="20% - Accent5 8 2 3 5" xfId="14010" xr:uid="{00000000-0005-0000-0000-00006D020000}"/>
    <cellStyle name="20% - Accent5 8 3" xfId="1688" xr:uid="{00000000-0005-0000-0000-00006E020000}"/>
    <cellStyle name="20% - Accent5 8 4" xfId="1689" xr:uid="{00000000-0005-0000-0000-00006F020000}"/>
    <cellStyle name="20% - Accent5 8 5" xfId="1690" xr:uid="{00000000-0005-0000-0000-000070020000}"/>
    <cellStyle name="20% - Accent5 8 6" xfId="1691" xr:uid="{00000000-0005-0000-0000-000071020000}"/>
    <cellStyle name="20% - Accent5 9" xfId="1692" xr:uid="{00000000-0005-0000-0000-000072020000}"/>
    <cellStyle name="20% - Accent5 9 2" xfId="1693" xr:uid="{00000000-0005-0000-0000-000073020000}"/>
    <cellStyle name="20% - Accent6" xfId="763" builtinId="50" customBuiltin="1"/>
    <cellStyle name="20% - Accent6 10" xfId="1694" xr:uid="{00000000-0005-0000-0000-000075020000}"/>
    <cellStyle name="20% - Accent6 11" xfId="7648" xr:uid="{00000000-0005-0000-0000-000076020000}"/>
    <cellStyle name="20% - Accent6 12" xfId="11518" xr:uid="{00000000-0005-0000-0000-000077020000}"/>
    <cellStyle name="20% - Accent6 12 2" xfId="18725" xr:uid="{00000000-0005-0000-0000-000078020000}"/>
    <cellStyle name="20% - Accent6 13" xfId="13593" xr:uid="{00000000-0005-0000-0000-000079020000}"/>
    <cellStyle name="20% - Accent6 14" xfId="25401" xr:uid="{00000000-0005-0000-0000-00007A020000}"/>
    <cellStyle name="20% - Accent6 2" xfId="29" xr:uid="{00000000-0005-0000-0000-00007B020000}"/>
    <cellStyle name="20% - Accent6 2 2" xfId="1695" xr:uid="{00000000-0005-0000-0000-00007C020000}"/>
    <cellStyle name="20% - Accent6 2 2 2" xfId="1696" xr:uid="{00000000-0005-0000-0000-00007D020000}"/>
    <cellStyle name="20% - Accent6 2 2 2 2" xfId="1697" xr:uid="{00000000-0005-0000-0000-00007E020000}"/>
    <cellStyle name="20% - Accent6 2 2 3" xfId="1698" xr:uid="{00000000-0005-0000-0000-00007F020000}"/>
    <cellStyle name="20% - Accent6 2 2 4" xfId="1699" xr:uid="{00000000-0005-0000-0000-000080020000}"/>
    <cellStyle name="20% - Accent6 2 2 5" xfId="1700" xr:uid="{00000000-0005-0000-0000-000081020000}"/>
    <cellStyle name="20% - Accent6 2 2 6" xfId="1701" xr:uid="{00000000-0005-0000-0000-000082020000}"/>
    <cellStyle name="20% - Accent6 2 3" xfId="1702" xr:uid="{00000000-0005-0000-0000-000083020000}"/>
    <cellStyle name="20% - Accent6 2 3 2" xfId="1703" xr:uid="{00000000-0005-0000-0000-000084020000}"/>
    <cellStyle name="20% - Accent6 2 3 3" xfId="1704" xr:uid="{00000000-0005-0000-0000-000085020000}"/>
    <cellStyle name="20% - Accent6 2 4" xfId="1705" xr:uid="{00000000-0005-0000-0000-000086020000}"/>
    <cellStyle name="20% - Accent6 2 5" xfId="1706" xr:uid="{00000000-0005-0000-0000-000087020000}"/>
    <cellStyle name="20% - Accent6 2 6" xfId="1707" xr:uid="{00000000-0005-0000-0000-000088020000}"/>
    <cellStyle name="20% - Accent6 2 7" xfId="1708" xr:uid="{00000000-0005-0000-0000-000089020000}"/>
    <cellStyle name="20% - Accent6 2 8" xfId="1709" xr:uid="{00000000-0005-0000-0000-00008A020000}"/>
    <cellStyle name="20% - Accent6 2 9" xfId="7649" xr:uid="{00000000-0005-0000-0000-00008B020000}"/>
    <cellStyle name="20% - Accent6 3" xfId="30" xr:uid="{00000000-0005-0000-0000-00008C020000}"/>
    <cellStyle name="20% - Accent6 3 2" xfId="1710" xr:uid="{00000000-0005-0000-0000-00008D020000}"/>
    <cellStyle name="20% - Accent6 3 2 2" xfId="1711" xr:uid="{00000000-0005-0000-0000-00008E020000}"/>
    <cellStyle name="20% - Accent6 3 2 2 2" xfId="1712" xr:uid="{00000000-0005-0000-0000-00008F020000}"/>
    <cellStyle name="20% - Accent6 3 2 3" xfId="1713" xr:uid="{00000000-0005-0000-0000-000090020000}"/>
    <cellStyle name="20% - Accent6 3 2 4" xfId="1714" xr:uid="{00000000-0005-0000-0000-000091020000}"/>
    <cellStyle name="20% - Accent6 3 2 5" xfId="1715" xr:uid="{00000000-0005-0000-0000-000092020000}"/>
    <cellStyle name="20% - Accent6 3 2 6" xfId="1716" xr:uid="{00000000-0005-0000-0000-000093020000}"/>
    <cellStyle name="20% - Accent6 3 3" xfId="1717" xr:uid="{00000000-0005-0000-0000-000094020000}"/>
    <cellStyle name="20% - Accent6 3 3 2" xfId="1718" xr:uid="{00000000-0005-0000-0000-000095020000}"/>
    <cellStyle name="20% - Accent6 3 3 3" xfId="1719" xr:uid="{00000000-0005-0000-0000-000096020000}"/>
    <cellStyle name="20% - Accent6 3 4" xfId="1720" xr:uid="{00000000-0005-0000-0000-000097020000}"/>
    <cellStyle name="20% - Accent6 3 5" xfId="1721" xr:uid="{00000000-0005-0000-0000-000098020000}"/>
    <cellStyle name="20% - Accent6 3 6" xfId="1722" xr:uid="{00000000-0005-0000-0000-000099020000}"/>
    <cellStyle name="20% - Accent6 3 7" xfId="1723" xr:uid="{00000000-0005-0000-0000-00009A020000}"/>
    <cellStyle name="20% - Accent6 4" xfId="31" xr:uid="{00000000-0005-0000-0000-00009B020000}"/>
    <cellStyle name="20% - Accent6 4 2" xfId="1724" xr:uid="{00000000-0005-0000-0000-00009C020000}"/>
    <cellStyle name="20% - Accent6 4 2 2" xfId="1725" xr:uid="{00000000-0005-0000-0000-00009D020000}"/>
    <cellStyle name="20% - Accent6 4 2 2 2" xfId="1726" xr:uid="{00000000-0005-0000-0000-00009E020000}"/>
    <cellStyle name="20% - Accent6 4 2 3" xfId="1727" xr:uid="{00000000-0005-0000-0000-00009F020000}"/>
    <cellStyle name="20% - Accent6 4 2 4" xfId="1728" xr:uid="{00000000-0005-0000-0000-0000A0020000}"/>
    <cellStyle name="20% - Accent6 4 2 5" xfId="1729" xr:uid="{00000000-0005-0000-0000-0000A1020000}"/>
    <cellStyle name="20% - Accent6 4 2 6" xfId="1730" xr:uid="{00000000-0005-0000-0000-0000A2020000}"/>
    <cellStyle name="20% - Accent6 4 3" xfId="1731" xr:uid="{00000000-0005-0000-0000-0000A3020000}"/>
    <cellStyle name="20% - Accent6 4 3 2" xfId="1732" xr:uid="{00000000-0005-0000-0000-0000A4020000}"/>
    <cellStyle name="20% - Accent6 4 3 3" xfId="1733" xr:uid="{00000000-0005-0000-0000-0000A5020000}"/>
    <cellStyle name="20% - Accent6 4 4" xfId="1734" xr:uid="{00000000-0005-0000-0000-0000A6020000}"/>
    <cellStyle name="20% - Accent6 4 5" xfId="1735" xr:uid="{00000000-0005-0000-0000-0000A7020000}"/>
    <cellStyle name="20% - Accent6 4 6" xfId="1736" xr:uid="{00000000-0005-0000-0000-0000A8020000}"/>
    <cellStyle name="20% - Accent6 4 7" xfId="1737" xr:uid="{00000000-0005-0000-0000-0000A9020000}"/>
    <cellStyle name="20% - Accent6 5" xfId="32" xr:uid="{00000000-0005-0000-0000-0000AA020000}"/>
    <cellStyle name="20% - Accent6 5 2" xfId="1738" xr:uid="{00000000-0005-0000-0000-0000AB020000}"/>
    <cellStyle name="20% - Accent6 5 2 2" xfId="1739" xr:uid="{00000000-0005-0000-0000-0000AC020000}"/>
    <cellStyle name="20% - Accent6 5 2 2 2" xfId="1740" xr:uid="{00000000-0005-0000-0000-0000AD020000}"/>
    <cellStyle name="20% - Accent6 5 2 3" xfId="1741" xr:uid="{00000000-0005-0000-0000-0000AE020000}"/>
    <cellStyle name="20% - Accent6 5 2 4" xfId="1742" xr:uid="{00000000-0005-0000-0000-0000AF020000}"/>
    <cellStyle name="20% - Accent6 5 2 5" xfId="1743" xr:uid="{00000000-0005-0000-0000-0000B0020000}"/>
    <cellStyle name="20% - Accent6 5 2 6" xfId="1744" xr:uid="{00000000-0005-0000-0000-0000B1020000}"/>
    <cellStyle name="20% - Accent6 5 3" xfId="1745" xr:uid="{00000000-0005-0000-0000-0000B2020000}"/>
    <cellStyle name="20% - Accent6 5 3 2" xfId="1746" xr:uid="{00000000-0005-0000-0000-0000B3020000}"/>
    <cellStyle name="20% - Accent6 5 3 3" xfId="1747" xr:uid="{00000000-0005-0000-0000-0000B4020000}"/>
    <cellStyle name="20% - Accent6 5 4" xfId="1748" xr:uid="{00000000-0005-0000-0000-0000B5020000}"/>
    <cellStyle name="20% - Accent6 5 5" xfId="1749" xr:uid="{00000000-0005-0000-0000-0000B6020000}"/>
    <cellStyle name="20% - Accent6 5 6" xfId="1750" xr:uid="{00000000-0005-0000-0000-0000B7020000}"/>
    <cellStyle name="20% - Accent6 5 7" xfId="1751" xr:uid="{00000000-0005-0000-0000-0000B8020000}"/>
    <cellStyle name="20% - Accent6 6" xfId="33" xr:uid="{00000000-0005-0000-0000-0000B9020000}"/>
    <cellStyle name="20% - Accent6 6 2" xfId="1752" xr:uid="{00000000-0005-0000-0000-0000BA020000}"/>
    <cellStyle name="20% - Accent6 6 2 2" xfId="1753" xr:uid="{00000000-0005-0000-0000-0000BB020000}"/>
    <cellStyle name="20% - Accent6 6 2 2 2" xfId="1754" xr:uid="{00000000-0005-0000-0000-0000BC020000}"/>
    <cellStyle name="20% - Accent6 6 2 3" xfId="1755" xr:uid="{00000000-0005-0000-0000-0000BD020000}"/>
    <cellStyle name="20% - Accent6 6 2 4" xfId="1756" xr:uid="{00000000-0005-0000-0000-0000BE020000}"/>
    <cellStyle name="20% - Accent6 6 2 5" xfId="1757" xr:uid="{00000000-0005-0000-0000-0000BF020000}"/>
    <cellStyle name="20% - Accent6 6 2 6" xfId="1758" xr:uid="{00000000-0005-0000-0000-0000C0020000}"/>
    <cellStyle name="20% - Accent6 6 3" xfId="1759" xr:uid="{00000000-0005-0000-0000-0000C1020000}"/>
    <cellStyle name="20% - Accent6 6 3 2" xfId="1760" xr:uid="{00000000-0005-0000-0000-0000C2020000}"/>
    <cellStyle name="20% - Accent6 6 3 3" xfId="1761" xr:uid="{00000000-0005-0000-0000-0000C3020000}"/>
    <cellStyle name="20% - Accent6 6 4" xfId="1762" xr:uid="{00000000-0005-0000-0000-0000C4020000}"/>
    <cellStyle name="20% - Accent6 6 5" xfId="1763" xr:uid="{00000000-0005-0000-0000-0000C5020000}"/>
    <cellStyle name="20% - Accent6 6 6" xfId="1764" xr:uid="{00000000-0005-0000-0000-0000C6020000}"/>
    <cellStyle name="20% - Accent6 6 7" xfId="1765" xr:uid="{00000000-0005-0000-0000-0000C7020000}"/>
    <cellStyle name="20% - Accent6 7" xfId="1191" xr:uid="{00000000-0005-0000-0000-0000C8020000}"/>
    <cellStyle name="20% - Accent6 7 10" xfId="13996" xr:uid="{00000000-0005-0000-0000-0000C9020000}"/>
    <cellStyle name="20% - Accent6 7 2" xfId="1766" xr:uid="{00000000-0005-0000-0000-0000CA020000}"/>
    <cellStyle name="20% - Accent6 7 2 2" xfId="1767" xr:uid="{00000000-0005-0000-0000-0000CB020000}"/>
    <cellStyle name="20% - Accent6 7 2 3" xfId="1768" xr:uid="{00000000-0005-0000-0000-0000CC020000}"/>
    <cellStyle name="20% - Accent6 7 3" xfId="1769" xr:uid="{00000000-0005-0000-0000-0000CD020000}"/>
    <cellStyle name="20% - Accent6 7 4" xfId="1770" xr:uid="{00000000-0005-0000-0000-0000CE020000}"/>
    <cellStyle name="20% - Accent6 7 5" xfId="1771" xr:uid="{00000000-0005-0000-0000-0000CF020000}"/>
    <cellStyle name="20% - Accent6 7 6" xfId="1772" xr:uid="{00000000-0005-0000-0000-0000D0020000}"/>
    <cellStyle name="20% - Accent6 7 7" xfId="8164" xr:uid="{00000000-0005-0000-0000-0000D1020000}"/>
    <cellStyle name="20% - Accent6 7 7 2" xfId="15377" xr:uid="{00000000-0005-0000-0000-0000D2020000}"/>
    <cellStyle name="20% - Accent6 7 8" xfId="10295" xr:uid="{00000000-0005-0000-0000-0000D3020000}"/>
    <cellStyle name="20% - Accent6 7 8 2" xfId="17508" xr:uid="{00000000-0005-0000-0000-0000D4020000}"/>
    <cellStyle name="20% - Accent6 7 9" xfId="11931" xr:uid="{00000000-0005-0000-0000-0000D5020000}"/>
    <cellStyle name="20% - Accent6 7 9 2" xfId="19138" xr:uid="{00000000-0005-0000-0000-0000D6020000}"/>
    <cellStyle name="20% - Accent6 8" xfId="1773" xr:uid="{00000000-0005-0000-0000-0000D7020000}"/>
    <cellStyle name="20% - Accent6 8 2" xfId="1774" xr:uid="{00000000-0005-0000-0000-0000D8020000}"/>
    <cellStyle name="20% - Accent6 8 2 2" xfId="1775" xr:uid="{00000000-0005-0000-0000-0000D9020000}"/>
    <cellStyle name="20% - Accent6 8 2 3" xfId="1776" xr:uid="{00000000-0005-0000-0000-0000DA020000}"/>
    <cellStyle name="20% - Accent6 8 2 3 2" xfId="8575" xr:uid="{00000000-0005-0000-0000-0000DB020000}"/>
    <cellStyle name="20% - Accent6 8 2 3 2 2" xfId="15788" xr:uid="{00000000-0005-0000-0000-0000DC020000}"/>
    <cellStyle name="20% - Accent6 8 2 3 3" xfId="10706" xr:uid="{00000000-0005-0000-0000-0000DD020000}"/>
    <cellStyle name="20% - Accent6 8 2 3 3 2" xfId="17919" xr:uid="{00000000-0005-0000-0000-0000DE020000}"/>
    <cellStyle name="20% - Accent6 8 2 3 4" xfId="11946" xr:uid="{00000000-0005-0000-0000-0000DF020000}"/>
    <cellStyle name="20% - Accent6 8 2 3 4 2" xfId="19153" xr:uid="{00000000-0005-0000-0000-0000E0020000}"/>
    <cellStyle name="20% - Accent6 8 2 3 5" xfId="14011" xr:uid="{00000000-0005-0000-0000-0000E1020000}"/>
    <cellStyle name="20% - Accent6 8 3" xfId="1777" xr:uid="{00000000-0005-0000-0000-0000E2020000}"/>
    <cellStyle name="20% - Accent6 8 4" xfId="1778" xr:uid="{00000000-0005-0000-0000-0000E3020000}"/>
    <cellStyle name="20% - Accent6 8 5" xfId="1779" xr:uid="{00000000-0005-0000-0000-0000E4020000}"/>
    <cellStyle name="20% - Accent6 8 6" xfId="1780" xr:uid="{00000000-0005-0000-0000-0000E5020000}"/>
    <cellStyle name="20% - Accent6 9" xfId="1781" xr:uid="{00000000-0005-0000-0000-0000E6020000}"/>
    <cellStyle name="20% - Accent6 9 2" xfId="1782" xr:uid="{00000000-0005-0000-0000-0000E7020000}"/>
    <cellStyle name="2decimal" xfId="1783" xr:uid="{00000000-0005-0000-0000-0000E8020000}"/>
    <cellStyle name="40% - Accent1" xfId="744" builtinId="31" customBuiltin="1"/>
    <cellStyle name="40% - Accent1 10" xfId="1784" xr:uid="{00000000-0005-0000-0000-0000EA020000}"/>
    <cellStyle name="40% - Accent1 11" xfId="7650" xr:uid="{00000000-0005-0000-0000-0000EB020000}"/>
    <cellStyle name="40% - Accent1 12" xfId="11509" xr:uid="{00000000-0005-0000-0000-0000EC020000}"/>
    <cellStyle name="40% - Accent1 12 2" xfId="18716" xr:uid="{00000000-0005-0000-0000-0000ED020000}"/>
    <cellStyle name="40% - Accent1 13" xfId="13584" xr:uid="{00000000-0005-0000-0000-0000EE020000}"/>
    <cellStyle name="40% - Accent1 14" xfId="25392" xr:uid="{00000000-0005-0000-0000-0000EF020000}"/>
    <cellStyle name="40% - Accent1 2" xfId="34" xr:uid="{00000000-0005-0000-0000-0000F0020000}"/>
    <cellStyle name="40% - Accent1 2 2" xfId="1785" xr:uid="{00000000-0005-0000-0000-0000F1020000}"/>
    <cellStyle name="40% - Accent1 2 2 2" xfId="1786" xr:uid="{00000000-0005-0000-0000-0000F2020000}"/>
    <cellStyle name="40% - Accent1 2 2 2 2" xfId="1787" xr:uid="{00000000-0005-0000-0000-0000F3020000}"/>
    <cellStyle name="40% - Accent1 2 2 3" xfId="1788" xr:uid="{00000000-0005-0000-0000-0000F4020000}"/>
    <cellStyle name="40% - Accent1 2 2 4" xfId="1789" xr:uid="{00000000-0005-0000-0000-0000F5020000}"/>
    <cellStyle name="40% - Accent1 2 2 5" xfId="1790" xr:uid="{00000000-0005-0000-0000-0000F6020000}"/>
    <cellStyle name="40% - Accent1 2 2 6" xfId="1791" xr:uid="{00000000-0005-0000-0000-0000F7020000}"/>
    <cellStyle name="40% - Accent1 2 3" xfId="1792" xr:uid="{00000000-0005-0000-0000-0000F8020000}"/>
    <cellStyle name="40% - Accent1 2 3 2" xfId="1793" xr:uid="{00000000-0005-0000-0000-0000F9020000}"/>
    <cellStyle name="40% - Accent1 2 3 3" xfId="1794" xr:uid="{00000000-0005-0000-0000-0000FA020000}"/>
    <cellStyle name="40% - Accent1 2 4" xfId="1795" xr:uid="{00000000-0005-0000-0000-0000FB020000}"/>
    <cellStyle name="40% - Accent1 2 5" xfId="1796" xr:uid="{00000000-0005-0000-0000-0000FC020000}"/>
    <cellStyle name="40% - Accent1 2 6" xfId="1797" xr:uid="{00000000-0005-0000-0000-0000FD020000}"/>
    <cellStyle name="40% - Accent1 2 7" xfId="1798" xr:uid="{00000000-0005-0000-0000-0000FE020000}"/>
    <cellStyle name="40% - Accent1 2 8" xfId="1799" xr:uid="{00000000-0005-0000-0000-0000FF020000}"/>
    <cellStyle name="40% - Accent1 2 9" xfId="7651" xr:uid="{00000000-0005-0000-0000-000000030000}"/>
    <cellStyle name="40% - Accent1 3" xfId="35" xr:uid="{00000000-0005-0000-0000-000001030000}"/>
    <cellStyle name="40% - Accent1 3 2" xfId="1800" xr:uid="{00000000-0005-0000-0000-000002030000}"/>
    <cellStyle name="40% - Accent1 3 2 2" xfId="1801" xr:uid="{00000000-0005-0000-0000-000003030000}"/>
    <cellStyle name="40% - Accent1 3 2 2 2" xfId="1802" xr:uid="{00000000-0005-0000-0000-000004030000}"/>
    <cellStyle name="40% - Accent1 3 2 3" xfId="1803" xr:uid="{00000000-0005-0000-0000-000005030000}"/>
    <cellStyle name="40% - Accent1 3 2 4" xfId="1804" xr:uid="{00000000-0005-0000-0000-000006030000}"/>
    <cellStyle name="40% - Accent1 3 2 5" xfId="1805" xr:uid="{00000000-0005-0000-0000-000007030000}"/>
    <cellStyle name="40% - Accent1 3 2 6" xfId="1806" xr:uid="{00000000-0005-0000-0000-000008030000}"/>
    <cellStyle name="40% - Accent1 3 3" xfId="1807" xr:uid="{00000000-0005-0000-0000-000009030000}"/>
    <cellStyle name="40% - Accent1 3 3 2" xfId="1808" xr:uid="{00000000-0005-0000-0000-00000A030000}"/>
    <cellStyle name="40% - Accent1 3 3 3" xfId="1809" xr:uid="{00000000-0005-0000-0000-00000B030000}"/>
    <cellStyle name="40% - Accent1 3 4" xfId="1810" xr:uid="{00000000-0005-0000-0000-00000C030000}"/>
    <cellStyle name="40% - Accent1 3 5" xfId="1811" xr:uid="{00000000-0005-0000-0000-00000D030000}"/>
    <cellStyle name="40% - Accent1 3 6" xfId="1812" xr:uid="{00000000-0005-0000-0000-00000E030000}"/>
    <cellStyle name="40% - Accent1 3 7" xfId="1813" xr:uid="{00000000-0005-0000-0000-00000F030000}"/>
    <cellStyle name="40% - Accent1 4" xfId="36" xr:uid="{00000000-0005-0000-0000-000010030000}"/>
    <cellStyle name="40% - Accent1 4 2" xfId="1814" xr:uid="{00000000-0005-0000-0000-000011030000}"/>
    <cellStyle name="40% - Accent1 4 2 2" xfId="1815" xr:uid="{00000000-0005-0000-0000-000012030000}"/>
    <cellStyle name="40% - Accent1 4 2 2 2" xfId="1816" xr:uid="{00000000-0005-0000-0000-000013030000}"/>
    <cellStyle name="40% - Accent1 4 2 3" xfId="1817" xr:uid="{00000000-0005-0000-0000-000014030000}"/>
    <cellStyle name="40% - Accent1 4 2 4" xfId="1818" xr:uid="{00000000-0005-0000-0000-000015030000}"/>
    <cellStyle name="40% - Accent1 4 2 5" xfId="1819" xr:uid="{00000000-0005-0000-0000-000016030000}"/>
    <cellStyle name="40% - Accent1 4 2 6" xfId="1820" xr:uid="{00000000-0005-0000-0000-000017030000}"/>
    <cellStyle name="40% - Accent1 4 3" xfId="1821" xr:uid="{00000000-0005-0000-0000-000018030000}"/>
    <cellStyle name="40% - Accent1 4 3 2" xfId="1822" xr:uid="{00000000-0005-0000-0000-000019030000}"/>
    <cellStyle name="40% - Accent1 4 3 3" xfId="1823" xr:uid="{00000000-0005-0000-0000-00001A030000}"/>
    <cellStyle name="40% - Accent1 4 4" xfId="1824" xr:uid="{00000000-0005-0000-0000-00001B030000}"/>
    <cellStyle name="40% - Accent1 4 5" xfId="1825" xr:uid="{00000000-0005-0000-0000-00001C030000}"/>
    <cellStyle name="40% - Accent1 4 6" xfId="1826" xr:uid="{00000000-0005-0000-0000-00001D030000}"/>
    <cellStyle name="40% - Accent1 4 7" xfId="1827" xr:uid="{00000000-0005-0000-0000-00001E030000}"/>
    <cellStyle name="40% - Accent1 5" xfId="37" xr:uid="{00000000-0005-0000-0000-00001F030000}"/>
    <cellStyle name="40% - Accent1 5 2" xfId="1828" xr:uid="{00000000-0005-0000-0000-000020030000}"/>
    <cellStyle name="40% - Accent1 5 2 2" xfId="1829" xr:uid="{00000000-0005-0000-0000-000021030000}"/>
    <cellStyle name="40% - Accent1 5 2 2 2" xfId="1830" xr:uid="{00000000-0005-0000-0000-000022030000}"/>
    <cellStyle name="40% - Accent1 5 2 3" xfId="1831" xr:uid="{00000000-0005-0000-0000-000023030000}"/>
    <cellStyle name="40% - Accent1 5 2 4" xfId="1832" xr:uid="{00000000-0005-0000-0000-000024030000}"/>
    <cellStyle name="40% - Accent1 5 2 5" xfId="1833" xr:uid="{00000000-0005-0000-0000-000025030000}"/>
    <cellStyle name="40% - Accent1 5 2 6" xfId="1834" xr:uid="{00000000-0005-0000-0000-000026030000}"/>
    <cellStyle name="40% - Accent1 5 3" xfId="1835" xr:uid="{00000000-0005-0000-0000-000027030000}"/>
    <cellStyle name="40% - Accent1 5 3 2" xfId="1836" xr:uid="{00000000-0005-0000-0000-000028030000}"/>
    <cellStyle name="40% - Accent1 5 3 3" xfId="1837" xr:uid="{00000000-0005-0000-0000-000029030000}"/>
    <cellStyle name="40% - Accent1 5 4" xfId="1838" xr:uid="{00000000-0005-0000-0000-00002A030000}"/>
    <cellStyle name="40% - Accent1 5 5" xfId="1839" xr:uid="{00000000-0005-0000-0000-00002B030000}"/>
    <cellStyle name="40% - Accent1 5 6" xfId="1840" xr:uid="{00000000-0005-0000-0000-00002C030000}"/>
    <cellStyle name="40% - Accent1 5 7" xfId="1841" xr:uid="{00000000-0005-0000-0000-00002D030000}"/>
    <cellStyle name="40% - Accent1 6" xfId="38" xr:uid="{00000000-0005-0000-0000-00002E030000}"/>
    <cellStyle name="40% - Accent1 6 2" xfId="1842" xr:uid="{00000000-0005-0000-0000-00002F030000}"/>
    <cellStyle name="40% - Accent1 6 2 2" xfId="1843" xr:uid="{00000000-0005-0000-0000-000030030000}"/>
    <cellStyle name="40% - Accent1 6 2 2 2" xfId="1844" xr:uid="{00000000-0005-0000-0000-000031030000}"/>
    <cellStyle name="40% - Accent1 6 2 3" xfId="1845" xr:uid="{00000000-0005-0000-0000-000032030000}"/>
    <cellStyle name="40% - Accent1 6 2 4" xfId="1846" xr:uid="{00000000-0005-0000-0000-000033030000}"/>
    <cellStyle name="40% - Accent1 6 2 5" xfId="1847" xr:uid="{00000000-0005-0000-0000-000034030000}"/>
    <cellStyle name="40% - Accent1 6 2 6" xfId="1848" xr:uid="{00000000-0005-0000-0000-000035030000}"/>
    <cellStyle name="40% - Accent1 6 3" xfId="1849" xr:uid="{00000000-0005-0000-0000-000036030000}"/>
    <cellStyle name="40% - Accent1 6 3 2" xfId="1850" xr:uid="{00000000-0005-0000-0000-000037030000}"/>
    <cellStyle name="40% - Accent1 6 3 3" xfId="1851" xr:uid="{00000000-0005-0000-0000-000038030000}"/>
    <cellStyle name="40% - Accent1 6 4" xfId="1852" xr:uid="{00000000-0005-0000-0000-000039030000}"/>
    <cellStyle name="40% - Accent1 6 5" xfId="1853" xr:uid="{00000000-0005-0000-0000-00003A030000}"/>
    <cellStyle name="40% - Accent1 6 6" xfId="1854" xr:uid="{00000000-0005-0000-0000-00003B030000}"/>
    <cellStyle name="40% - Accent1 6 7" xfId="1855" xr:uid="{00000000-0005-0000-0000-00003C030000}"/>
    <cellStyle name="40% - Accent1 7" xfId="1182" xr:uid="{00000000-0005-0000-0000-00003D030000}"/>
    <cellStyle name="40% - Accent1 7 10" xfId="13987" xr:uid="{00000000-0005-0000-0000-00003E030000}"/>
    <cellStyle name="40% - Accent1 7 2" xfId="1856" xr:uid="{00000000-0005-0000-0000-00003F030000}"/>
    <cellStyle name="40% - Accent1 7 2 2" xfId="1857" xr:uid="{00000000-0005-0000-0000-000040030000}"/>
    <cellStyle name="40% - Accent1 7 2 3" xfId="1858" xr:uid="{00000000-0005-0000-0000-000041030000}"/>
    <cellStyle name="40% - Accent1 7 3" xfId="1859" xr:uid="{00000000-0005-0000-0000-000042030000}"/>
    <cellStyle name="40% - Accent1 7 4" xfId="1860" xr:uid="{00000000-0005-0000-0000-000043030000}"/>
    <cellStyle name="40% - Accent1 7 5" xfId="1861" xr:uid="{00000000-0005-0000-0000-000044030000}"/>
    <cellStyle name="40% - Accent1 7 6" xfId="1862" xr:uid="{00000000-0005-0000-0000-000045030000}"/>
    <cellStyle name="40% - Accent1 7 7" xfId="8165" xr:uid="{00000000-0005-0000-0000-000046030000}"/>
    <cellStyle name="40% - Accent1 7 7 2" xfId="15378" xr:uid="{00000000-0005-0000-0000-000047030000}"/>
    <cellStyle name="40% - Accent1 7 8" xfId="10296" xr:uid="{00000000-0005-0000-0000-000048030000}"/>
    <cellStyle name="40% - Accent1 7 8 2" xfId="17509" xr:uid="{00000000-0005-0000-0000-000049030000}"/>
    <cellStyle name="40% - Accent1 7 9" xfId="11922" xr:uid="{00000000-0005-0000-0000-00004A030000}"/>
    <cellStyle name="40% - Accent1 7 9 2" xfId="19129" xr:uid="{00000000-0005-0000-0000-00004B030000}"/>
    <cellStyle name="40% - Accent1 8" xfId="1863" xr:uid="{00000000-0005-0000-0000-00004C030000}"/>
    <cellStyle name="40% - Accent1 8 2" xfId="1864" xr:uid="{00000000-0005-0000-0000-00004D030000}"/>
    <cellStyle name="40% - Accent1 8 2 2" xfId="1865" xr:uid="{00000000-0005-0000-0000-00004E030000}"/>
    <cellStyle name="40% - Accent1 8 2 3" xfId="1866" xr:uid="{00000000-0005-0000-0000-00004F030000}"/>
    <cellStyle name="40% - Accent1 8 2 3 2" xfId="8576" xr:uid="{00000000-0005-0000-0000-000050030000}"/>
    <cellStyle name="40% - Accent1 8 2 3 2 2" xfId="15789" xr:uid="{00000000-0005-0000-0000-000051030000}"/>
    <cellStyle name="40% - Accent1 8 2 3 3" xfId="10707" xr:uid="{00000000-0005-0000-0000-000052030000}"/>
    <cellStyle name="40% - Accent1 8 2 3 3 2" xfId="17920" xr:uid="{00000000-0005-0000-0000-000053030000}"/>
    <cellStyle name="40% - Accent1 8 2 3 4" xfId="11947" xr:uid="{00000000-0005-0000-0000-000054030000}"/>
    <cellStyle name="40% - Accent1 8 2 3 4 2" xfId="19154" xr:uid="{00000000-0005-0000-0000-000055030000}"/>
    <cellStyle name="40% - Accent1 8 2 3 5" xfId="14012" xr:uid="{00000000-0005-0000-0000-000056030000}"/>
    <cellStyle name="40% - Accent1 8 3" xfId="1867" xr:uid="{00000000-0005-0000-0000-000057030000}"/>
    <cellStyle name="40% - Accent1 8 4" xfId="1868" xr:uid="{00000000-0005-0000-0000-000058030000}"/>
    <cellStyle name="40% - Accent1 8 5" xfId="1869" xr:uid="{00000000-0005-0000-0000-000059030000}"/>
    <cellStyle name="40% - Accent1 8 6" xfId="1870" xr:uid="{00000000-0005-0000-0000-00005A030000}"/>
    <cellStyle name="40% - Accent1 9" xfId="1871" xr:uid="{00000000-0005-0000-0000-00005B030000}"/>
    <cellStyle name="40% - Accent1 9 2" xfId="1872" xr:uid="{00000000-0005-0000-0000-00005C030000}"/>
    <cellStyle name="40% - Accent2" xfId="748" builtinId="35" customBuiltin="1"/>
    <cellStyle name="40% - Accent2 10" xfId="1873" xr:uid="{00000000-0005-0000-0000-00005E030000}"/>
    <cellStyle name="40% - Accent2 11" xfId="7652" xr:uid="{00000000-0005-0000-0000-00005F030000}"/>
    <cellStyle name="40% - Accent2 12" xfId="11511" xr:uid="{00000000-0005-0000-0000-000060030000}"/>
    <cellStyle name="40% - Accent2 12 2" xfId="18718" xr:uid="{00000000-0005-0000-0000-000061030000}"/>
    <cellStyle name="40% - Accent2 13" xfId="13586" xr:uid="{00000000-0005-0000-0000-000062030000}"/>
    <cellStyle name="40% - Accent2 14" xfId="25394" xr:uid="{00000000-0005-0000-0000-000063030000}"/>
    <cellStyle name="40% - Accent2 2" xfId="39" xr:uid="{00000000-0005-0000-0000-000064030000}"/>
    <cellStyle name="40% - Accent2 2 2" xfId="1874" xr:uid="{00000000-0005-0000-0000-000065030000}"/>
    <cellStyle name="40% - Accent2 2 2 2" xfId="1875" xr:uid="{00000000-0005-0000-0000-000066030000}"/>
    <cellStyle name="40% - Accent2 2 2 2 2" xfId="1876" xr:uid="{00000000-0005-0000-0000-000067030000}"/>
    <cellStyle name="40% - Accent2 2 2 3" xfId="1877" xr:uid="{00000000-0005-0000-0000-000068030000}"/>
    <cellStyle name="40% - Accent2 2 2 4" xfId="1878" xr:uid="{00000000-0005-0000-0000-000069030000}"/>
    <cellStyle name="40% - Accent2 2 2 5" xfId="1879" xr:uid="{00000000-0005-0000-0000-00006A030000}"/>
    <cellStyle name="40% - Accent2 2 2 6" xfId="1880" xr:uid="{00000000-0005-0000-0000-00006B030000}"/>
    <cellStyle name="40% - Accent2 2 3" xfId="1881" xr:uid="{00000000-0005-0000-0000-00006C030000}"/>
    <cellStyle name="40% - Accent2 2 3 2" xfId="1882" xr:uid="{00000000-0005-0000-0000-00006D030000}"/>
    <cellStyle name="40% - Accent2 2 3 3" xfId="1883" xr:uid="{00000000-0005-0000-0000-00006E030000}"/>
    <cellStyle name="40% - Accent2 2 4" xfId="1884" xr:uid="{00000000-0005-0000-0000-00006F030000}"/>
    <cellStyle name="40% - Accent2 2 5" xfId="1885" xr:uid="{00000000-0005-0000-0000-000070030000}"/>
    <cellStyle name="40% - Accent2 2 6" xfId="1886" xr:uid="{00000000-0005-0000-0000-000071030000}"/>
    <cellStyle name="40% - Accent2 2 7" xfId="1887" xr:uid="{00000000-0005-0000-0000-000072030000}"/>
    <cellStyle name="40% - Accent2 2 8" xfId="1888" xr:uid="{00000000-0005-0000-0000-000073030000}"/>
    <cellStyle name="40% - Accent2 2 9" xfId="7653" xr:uid="{00000000-0005-0000-0000-000074030000}"/>
    <cellStyle name="40% - Accent2 3" xfId="40" xr:uid="{00000000-0005-0000-0000-000075030000}"/>
    <cellStyle name="40% - Accent2 3 2" xfId="1889" xr:uid="{00000000-0005-0000-0000-000076030000}"/>
    <cellStyle name="40% - Accent2 3 2 2" xfId="1890" xr:uid="{00000000-0005-0000-0000-000077030000}"/>
    <cellStyle name="40% - Accent2 3 2 2 2" xfId="1891" xr:uid="{00000000-0005-0000-0000-000078030000}"/>
    <cellStyle name="40% - Accent2 3 2 3" xfId="1892" xr:uid="{00000000-0005-0000-0000-000079030000}"/>
    <cellStyle name="40% - Accent2 3 2 4" xfId="1893" xr:uid="{00000000-0005-0000-0000-00007A030000}"/>
    <cellStyle name="40% - Accent2 3 2 5" xfId="1894" xr:uid="{00000000-0005-0000-0000-00007B030000}"/>
    <cellStyle name="40% - Accent2 3 2 6" xfId="1895" xr:uid="{00000000-0005-0000-0000-00007C030000}"/>
    <cellStyle name="40% - Accent2 3 3" xfId="1896" xr:uid="{00000000-0005-0000-0000-00007D030000}"/>
    <cellStyle name="40% - Accent2 3 3 2" xfId="1897" xr:uid="{00000000-0005-0000-0000-00007E030000}"/>
    <cellStyle name="40% - Accent2 3 3 3" xfId="1898" xr:uid="{00000000-0005-0000-0000-00007F030000}"/>
    <cellStyle name="40% - Accent2 3 4" xfId="1899" xr:uid="{00000000-0005-0000-0000-000080030000}"/>
    <cellStyle name="40% - Accent2 3 5" xfId="1900" xr:uid="{00000000-0005-0000-0000-000081030000}"/>
    <cellStyle name="40% - Accent2 3 6" xfId="1901" xr:uid="{00000000-0005-0000-0000-000082030000}"/>
    <cellStyle name="40% - Accent2 3 7" xfId="1902" xr:uid="{00000000-0005-0000-0000-000083030000}"/>
    <cellStyle name="40% - Accent2 4" xfId="41" xr:uid="{00000000-0005-0000-0000-000084030000}"/>
    <cellStyle name="40% - Accent2 4 2" xfId="1903" xr:uid="{00000000-0005-0000-0000-000085030000}"/>
    <cellStyle name="40% - Accent2 4 2 2" xfId="1904" xr:uid="{00000000-0005-0000-0000-000086030000}"/>
    <cellStyle name="40% - Accent2 4 2 2 2" xfId="1905" xr:uid="{00000000-0005-0000-0000-000087030000}"/>
    <cellStyle name="40% - Accent2 4 2 3" xfId="1906" xr:uid="{00000000-0005-0000-0000-000088030000}"/>
    <cellStyle name="40% - Accent2 4 2 4" xfId="1907" xr:uid="{00000000-0005-0000-0000-000089030000}"/>
    <cellStyle name="40% - Accent2 4 2 5" xfId="1908" xr:uid="{00000000-0005-0000-0000-00008A030000}"/>
    <cellStyle name="40% - Accent2 4 2 6" xfId="1909" xr:uid="{00000000-0005-0000-0000-00008B030000}"/>
    <cellStyle name="40% - Accent2 4 3" xfId="1910" xr:uid="{00000000-0005-0000-0000-00008C030000}"/>
    <cellStyle name="40% - Accent2 4 3 2" xfId="1911" xr:uid="{00000000-0005-0000-0000-00008D030000}"/>
    <cellStyle name="40% - Accent2 4 3 3" xfId="1912" xr:uid="{00000000-0005-0000-0000-00008E030000}"/>
    <cellStyle name="40% - Accent2 4 4" xfId="1913" xr:uid="{00000000-0005-0000-0000-00008F030000}"/>
    <cellStyle name="40% - Accent2 4 5" xfId="1914" xr:uid="{00000000-0005-0000-0000-000090030000}"/>
    <cellStyle name="40% - Accent2 4 6" xfId="1915" xr:uid="{00000000-0005-0000-0000-000091030000}"/>
    <cellStyle name="40% - Accent2 4 7" xfId="1916" xr:uid="{00000000-0005-0000-0000-000092030000}"/>
    <cellStyle name="40% - Accent2 5" xfId="42" xr:uid="{00000000-0005-0000-0000-000093030000}"/>
    <cellStyle name="40% - Accent2 5 2" xfId="1917" xr:uid="{00000000-0005-0000-0000-000094030000}"/>
    <cellStyle name="40% - Accent2 5 2 2" xfId="1918" xr:uid="{00000000-0005-0000-0000-000095030000}"/>
    <cellStyle name="40% - Accent2 5 2 2 2" xfId="1919" xr:uid="{00000000-0005-0000-0000-000096030000}"/>
    <cellStyle name="40% - Accent2 5 2 3" xfId="1920" xr:uid="{00000000-0005-0000-0000-000097030000}"/>
    <cellStyle name="40% - Accent2 5 2 4" xfId="1921" xr:uid="{00000000-0005-0000-0000-000098030000}"/>
    <cellStyle name="40% - Accent2 5 2 5" xfId="1922" xr:uid="{00000000-0005-0000-0000-000099030000}"/>
    <cellStyle name="40% - Accent2 5 2 6" xfId="1923" xr:uid="{00000000-0005-0000-0000-00009A030000}"/>
    <cellStyle name="40% - Accent2 5 3" xfId="1924" xr:uid="{00000000-0005-0000-0000-00009B030000}"/>
    <cellStyle name="40% - Accent2 5 3 2" xfId="1925" xr:uid="{00000000-0005-0000-0000-00009C030000}"/>
    <cellStyle name="40% - Accent2 5 3 3" xfId="1926" xr:uid="{00000000-0005-0000-0000-00009D030000}"/>
    <cellStyle name="40% - Accent2 5 4" xfId="1927" xr:uid="{00000000-0005-0000-0000-00009E030000}"/>
    <cellStyle name="40% - Accent2 5 5" xfId="1928" xr:uid="{00000000-0005-0000-0000-00009F030000}"/>
    <cellStyle name="40% - Accent2 5 6" xfId="1929" xr:uid="{00000000-0005-0000-0000-0000A0030000}"/>
    <cellStyle name="40% - Accent2 5 7" xfId="1930" xr:uid="{00000000-0005-0000-0000-0000A1030000}"/>
    <cellStyle name="40% - Accent2 6" xfId="43" xr:uid="{00000000-0005-0000-0000-0000A2030000}"/>
    <cellStyle name="40% - Accent2 6 2" xfId="1931" xr:uid="{00000000-0005-0000-0000-0000A3030000}"/>
    <cellStyle name="40% - Accent2 6 2 2" xfId="1932" xr:uid="{00000000-0005-0000-0000-0000A4030000}"/>
    <cellStyle name="40% - Accent2 6 2 2 2" xfId="1933" xr:uid="{00000000-0005-0000-0000-0000A5030000}"/>
    <cellStyle name="40% - Accent2 6 2 3" xfId="1934" xr:uid="{00000000-0005-0000-0000-0000A6030000}"/>
    <cellStyle name="40% - Accent2 6 2 4" xfId="1935" xr:uid="{00000000-0005-0000-0000-0000A7030000}"/>
    <cellStyle name="40% - Accent2 6 2 5" xfId="1936" xr:uid="{00000000-0005-0000-0000-0000A8030000}"/>
    <cellStyle name="40% - Accent2 6 2 6" xfId="1937" xr:uid="{00000000-0005-0000-0000-0000A9030000}"/>
    <cellStyle name="40% - Accent2 6 3" xfId="1938" xr:uid="{00000000-0005-0000-0000-0000AA030000}"/>
    <cellStyle name="40% - Accent2 6 3 2" xfId="1939" xr:uid="{00000000-0005-0000-0000-0000AB030000}"/>
    <cellStyle name="40% - Accent2 6 3 3" xfId="1940" xr:uid="{00000000-0005-0000-0000-0000AC030000}"/>
    <cellStyle name="40% - Accent2 6 4" xfId="1941" xr:uid="{00000000-0005-0000-0000-0000AD030000}"/>
    <cellStyle name="40% - Accent2 6 5" xfId="1942" xr:uid="{00000000-0005-0000-0000-0000AE030000}"/>
    <cellStyle name="40% - Accent2 6 6" xfId="1943" xr:uid="{00000000-0005-0000-0000-0000AF030000}"/>
    <cellStyle name="40% - Accent2 6 7" xfId="1944" xr:uid="{00000000-0005-0000-0000-0000B0030000}"/>
    <cellStyle name="40% - Accent2 7" xfId="1184" xr:uid="{00000000-0005-0000-0000-0000B1030000}"/>
    <cellStyle name="40% - Accent2 7 10" xfId="13989" xr:uid="{00000000-0005-0000-0000-0000B2030000}"/>
    <cellStyle name="40% - Accent2 7 2" xfId="1945" xr:uid="{00000000-0005-0000-0000-0000B3030000}"/>
    <cellStyle name="40% - Accent2 7 2 2" xfId="1946" xr:uid="{00000000-0005-0000-0000-0000B4030000}"/>
    <cellStyle name="40% - Accent2 7 2 3" xfId="1947" xr:uid="{00000000-0005-0000-0000-0000B5030000}"/>
    <cellStyle name="40% - Accent2 7 3" xfId="1948" xr:uid="{00000000-0005-0000-0000-0000B6030000}"/>
    <cellStyle name="40% - Accent2 7 4" xfId="1949" xr:uid="{00000000-0005-0000-0000-0000B7030000}"/>
    <cellStyle name="40% - Accent2 7 5" xfId="1950" xr:uid="{00000000-0005-0000-0000-0000B8030000}"/>
    <cellStyle name="40% - Accent2 7 6" xfId="1951" xr:uid="{00000000-0005-0000-0000-0000B9030000}"/>
    <cellStyle name="40% - Accent2 7 7" xfId="8166" xr:uid="{00000000-0005-0000-0000-0000BA030000}"/>
    <cellStyle name="40% - Accent2 7 7 2" xfId="15379" xr:uid="{00000000-0005-0000-0000-0000BB030000}"/>
    <cellStyle name="40% - Accent2 7 8" xfId="10297" xr:uid="{00000000-0005-0000-0000-0000BC030000}"/>
    <cellStyle name="40% - Accent2 7 8 2" xfId="17510" xr:uid="{00000000-0005-0000-0000-0000BD030000}"/>
    <cellStyle name="40% - Accent2 7 9" xfId="11924" xr:uid="{00000000-0005-0000-0000-0000BE030000}"/>
    <cellStyle name="40% - Accent2 7 9 2" xfId="19131" xr:uid="{00000000-0005-0000-0000-0000BF030000}"/>
    <cellStyle name="40% - Accent2 8" xfId="1952" xr:uid="{00000000-0005-0000-0000-0000C0030000}"/>
    <cellStyle name="40% - Accent2 8 2" xfId="1953" xr:uid="{00000000-0005-0000-0000-0000C1030000}"/>
    <cellStyle name="40% - Accent2 8 2 2" xfId="1954" xr:uid="{00000000-0005-0000-0000-0000C2030000}"/>
    <cellStyle name="40% - Accent2 8 2 3" xfId="1955" xr:uid="{00000000-0005-0000-0000-0000C3030000}"/>
    <cellStyle name="40% - Accent2 8 2 3 2" xfId="8577" xr:uid="{00000000-0005-0000-0000-0000C4030000}"/>
    <cellStyle name="40% - Accent2 8 2 3 2 2" xfId="15790" xr:uid="{00000000-0005-0000-0000-0000C5030000}"/>
    <cellStyle name="40% - Accent2 8 2 3 3" xfId="10708" xr:uid="{00000000-0005-0000-0000-0000C6030000}"/>
    <cellStyle name="40% - Accent2 8 2 3 3 2" xfId="17921" xr:uid="{00000000-0005-0000-0000-0000C7030000}"/>
    <cellStyle name="40% - Accent2 8 2 3 4" xfId="11948" xr:uid="{00000000-0005-0000-0000-0000C8030000}"/>
    <cellStyle name="40% - Accent2 8 2 3 4 2" xfId="19155" xr:uid="{00000000-0005-0000-0000-0000C9030000}"/>
    <cellStyle name="40% - Accent2 8 2 3 5" xfId="14013" xr:uid="{00000000-0005-0000-0000-0000CA030000}"/>
    <cellStyle name="40% - Accent2 8 3" xfId="1956" xr:uid="{00000000-0005-0000-0000-0000CB030000}"/>
    <cellStyle name="40% - Accent2 8 4" xfId="1957" xr:uid="{00000000-0005-0000-0000-0000CC030000}"/>
    <cellStyle name="40% - Accent2 8 5" xfId="1958" xr:uid="{00000000-0005-0000-0000-0000CD030000}"/>
    <cellStyle name="40% - Accent2 8 6" xfId="1959" xr:uid="{00000000-0005-0000-0000-0000CE030000}"/>
    <cellStyle name="40% - Accent2 9" xfId="1960" xr:uid="{00000000-0005-0000-0000-0000CF030000}"/>
    <cellStyle name="40% - Accent2 9 2" xfId="1961" xr:uid="{00000000-0005-0000-0000-0000D0030000}"/>
    <cellStyle name="40% - Accent3" xfId="752" builtinId="39" customBuiltin="1"/>
    <cellStyle name="40% - Accent3 10" xfId="1962" xr:uid="{00000000-0005-0000-0000-0000D2030000}"/>
    <cellStyle name="40% - Accent3 11" xfId="7654" xr:uid="{00000000-0005-0000-0000-0000D3030000}"/>
    <cellStyle name="40% - Accent3 12" xfId="11513" xr:uid="{00000000-0005-0000-0000-0000D4030000}"/>
    <cellStyle name="40% - Accent3 12 2" xfId="18720" xr:uid="{00000000-0005-0000-0000-0000D5030000}"/>
    <cellStyle name="40% - Accent3 13" xfId="13588" xr:uid="{00000000-0005-0000-0000-0000D6030000}"/>
    <cellStyle name="40% - Accent3 14" xfId="25396" xr:uid="{00000000-0005-0000-0000-0000D7030000}"/>
    <cellStyle name="40% - Accent3 2" xfId="44" xr:uid="{00000000-0005-0000-0000-0000D8030000}"/>
    <cellStyle name="40% - Accent3 2 2" xfId="1963" xr:uid="{00000000-0005-0000-0000-0000D9030000}"/>
    <cellStyle name="40% - Accent3 2 2 2" xfId="1964" xr:uid="{00000000-0005-0000-0000-0000DA030000}"/>
    <cellStyle name="40% - Accent3 2 2 2 2" xfId="1965" xr:uid="{00000000-0005-0000-0000-0000DB030000}"/>
    <cellStyle name="40% - Accent3 2 2 3" xfId="1966" xr:uid="{00000000-0005-0000-0000-0000DC030000}"/>
    <cellStyle name="40% - Accent3 2 2 4" xfId="1967" xr:uid="{00000000-0005-0000-0000-0000DD030000}"/>
    <cellStyle name="40% - Accent3 2 2 5" xfId="1968" xr:uid="{00000000-0005-0000-0000-0000DE030000}"/>
    <cellStyle name="40% - Accent3 2 2 6" xfId="1969" xr:uid="{00000000-0005-0000-0000-0000DF030000}"/>
    <cellStyle name="40% - Accent3 2 3" xfId="1970" xr:uid="{00000000-0005-0000-0000-0000E0030000}"/>
    <cellStyle name="40% - Accent3 2 3 2" xfId="1971" xr:uid="{00000000-0005-0000-0000-0000E1030000}"/>
    <cellStyle name="40% - Accent3 2 3 3" xfId="1972" xr:uid="{00000000-0005-0000-0000-0000E2030000}"/>
    <cellStyle name="40% - Accent3 2 4" xfId="1973" xr:uid="{00000000-0005-0000-0000-0000E3030000}"/>
    <cellStyle name="40% - Accent3 2 5" xfId="1974" xr:uid="{00000000-0005-0000-0000-0000E4030000}"/>
    <cellStyle name="40% - Accent3 2 6" xfId="1975" xr:uid="{00000000-0005-0000-0000-0000E5030000}"/>
    <cellStyle name="40% - Accent3 2 7" xfId="1976" xr:uid="{00000000-0005-0000-0000-0000E6030000}"/>
    <cellStyle name="40% - Accent3 2 8" xfId="1977" xr:uid="{00000000-0005-0000-0000-0000E7030000}"/>
    <cellStyle name="40% - Accent3 2 9" xfId="7655" xr:uid="{00000000-0005-0000-0000-0000E8030000}"/>
    <cellStyle name="40% - Accent3 3" xfId="45" xr:uid="{00000000-0005-0000-0000-0000E9030000}"/>
    <cellStyle name="40% - Accent3 3 2" xfId="1978" xr:uid="{00000000-0005-0000-0000-0000EA030000}"/>
    <cellStyle name="40% - Accent3 3 2 2" xfId="1979" xr:uid="{00000000-0005-0000-0000-0000EB030000}"/>
    <cellStyle name="40% - Accent3 3 2 2 2" xfId="1980" xr:uid="{00000000-0005-0000-0000-0000EC030000}"/>
    <cellStyle name="40% - Accent3 3 2 3" xfId="1981" xr:uid="{00000000-0005-0000-0000-0000ED030000}"/>
    <cellStyle name="40% - Accent3 3 2 4" xfId="1982" xr:uid="{00000000-0005-0000-0000-0000EE030000}"/>
    <cellStyle name="40% - Accent3 3 2 5" xfId="1983" xr:uid="{00000000-0005-0000-0000-0000EF030000}"/>
    <cellStyle name="40% - Accent3 3 2 6" xfId="1984" xr:uid="{00000000-0005-0000-0000-0000F0030000}"/>
    <cellStyle name="40% - Accent3 3 3" xfId="1985" xr:uid="{00000000-0005-0000-0000-0000F1030000}"/>
    <cellStyle name="40% - Accent3 3 3 2" xfId="1986" xr:uid="{00000000-0005-0000-0000-0000F2030000}"/>
    <cellStyle name="40% - Accent3 3 3 3" xfId="1987" xr:uid="{00000000-0005-0000-0000-0000F3030000}"/>
    <cellStyle name="40% - Accent3 3 4" xfId="1988" xr:uid="{00000000-0005-0000-0000-0000F4030000}"/>
    <cellStyle name="40% - Accent3 3 5" xfId="1989" xr:uid="{00000000-0005-0000-0000-0000F5030000}"/>
    <cellStyle name="40% - Accent3 3 6" xfId="1990" xr:uid="{00000000-0005-0000-0000-0000F6030000}"/>
    <cellStyle name="40% - Accent3 3 7" xfId="1991" xr:uid="{00000000-0005-0000-0000-0000F7030000}"/>
    <cellStyle name="40% - Accent3 4" xfId="46" xr:uid="{00000000-0005-0000-0000-0000F8030000}"/>
    <cellStyle name="40% - Accent3 4 2" xfId="1992" xr:uid="{00000000-0005-0000-0000-0000F9030000}"/>
    <cellStyle name="40% - Accent3 4 2 2" xfId="1993" xr:uid="{00000000-0005-0000-0000-0000FA030000}"/>
    <cellStyle name="40% - Accent3 4 2 2 2" xfId="1994" xr:uid="{00000000-0005-0000-0000-0000FB030000}"/>
    <cellStyle name="40% - Accent3 4 2 3" xfId="1995" xr:uid="{00000000-0005-0000-0000-0000FC030000}"/>
    <cellStyle name="40% - Accent3 4 2 4" xfId="1996" xr:uid="{00000000-0005-0000-0000-0000FD030000}"/>
    <cellStyle name="40% - Accent3 4 2 5" xfId="1997" xr:uid="{00000000-0005-0000-0000-0000FE030000}"/>
    <cellStyle name="40% - Accent3 4 2 6" xfId="1998" xr:uid="{00000000-0005-0000-0000-0000FF030000}"/>
    <cellStyle name="40% - Accent3 4 3" xfId="1999" xr:uid="{00000000-0005-0000-0000-000000040000}"/>
    <cellStyle name="40% - Accent3 4 3 2" xfId="2000" xr:uid="{00000000-0005-0000-0000-000001040000}"/>
    <cellStyle name="40% - Accent3 4 3 3" xfId="2001" xr:uid="{00000000-0005-0000-0000-000002040000}"/>
    <cellStyle name="40% - Accent3 4 4" xfId="2002" xr:uid="{00000000-0005-0000-0000-000003040000}"/>
    <cellStyle name="40% - Accent3 4 5" xfId="2003" xr:uid="{00000000-0005-0000-0000-000004040000}"/>
    <cellStyle name="40% - Accent3 4 6" xfId="2004" xr:uid="{00000000-0005-0000-0000-000005040000}"/>
    <cellStyle name="40% - Accent3 4 7" xfId="2005" xr:uid="{00000000-0005-0000-0000-000006040000}"/>
    <cellStyle name="40% - Accent3 5" xfId="47" xr:uid="{00000000-0005-0000-0000-000007040000}"/>
    <cellStyle name="40% - Accent3 5 2" xfId="2006" xr:uid="{00000000-0005-0000-0000-000008040000}"/>
    <cellStyle name="40% - Accent3 5 2 2" xfId="2007" xr:uid="{00000000-0005-0000-0000-000009040000}"/>
    <cellStyle name="40% - Accent3 5 2 2 2" xfId="2008" xr:uid="{00000000-0005-0000-0000-00000A040000}"/>
    <cellStyle name="40% - Accent3 5 2 3" xfId="2009" xr:uid="{00000000-0005-0000-0000-00000B040000}"/>
    <cellStyle name="40% - Accent3 5 2 4" xfId="2010" xr:uid="{00000000-0005-0000-0000-00000C040000}"/>
    <cellStyle name="40% - Accent3 5 2 5" xfId="2011" xr:uid="{00000000-0005-0000-0000-00000D040000}"/>
    <cellStyle name="40% - Accent3 5 2 6" xfId="2012" xr:uid="{00000000-0005-0000-0000-00000E040000}"/>
    <cellStyle name="40% - Accent3 5 3" xfId="2013" xr:uid="{00000000-0005-0000-0000-00000F040000}"/>
    <cellStyle name="40% - Accent3 5 3 2" xfId="2014" xr:uid="{00000000-0005-0000-0000-000010040000}"/>
    <cellStyle name="40% - Accent3 5 3 3" xfId="2015" xr:uid="{00000000-0005-0000-0000-000011040000}"/>
    <cellStyle name="40% - Accent3 5 4" xfId="2016" xr:uid="{00000000-0005-0000-0000-000012040000}"/>
    <cellStyle name="40% - Accent3 5 5" xfId="2017" xr:uid="{00000000-0005-0000-0000-000013040000}"/>
    <cellStyle name="40% - Accent3 5 6" xfId="2018" xr:uid="{00000000-0005-0000-0000-000014040000}"/>
    <cellStyle name="40% - Accent3 5 7" xfId="2019" xr:uid="{00000000-0005-0000-0000-000015040000}"/>
    <cellStyle name="40% - Accent3 6" xfId="48" xr:uid="{00000000-0005-0000-0000-000016040000}"/>
    <cellStyle name="40% - Accent3 6 2" xfId="2020" xr:uid="{00000000-0005-0000-0000-000017040000}"/>
    <cellStyle name="40% - Accent3 6 2 2" xfId="2021" xr:uid="{00000000-0005-0000-0000-000018040000}"/>
    <cellStyle name="40% - Accent3 6 2 2 2" xfId="2022" xr:uid="{00000000-0005-0000-0000-000019040000}"/>
    <cellStyle name="40% - Accent3 6 2 3" xfId="2023" xr:uid="{00000000-0005-0000-0000-00001A040000}"/>
    <cellStyle name="40% - Accent3 6 2 4" xfId="2024" xr:uid="{00000000-0005-0000-0000-00001B040000}"/>
    <cellStyle name="40% - Accent3 6 2 5" xfId="2025" xr:uid="{00000000-0005-0000-0000-00001C040000}"/>
    <cellStyle name="40% - Accent3 6 2 6" xfId="2026" xr:uid="{00000000-0005-0000-0000-00001D040000}"/>
    <cellStyle name="40% - Accent3 6 3" xfId="2027" xr:uid="{00000000-0005-0000-0000-00001E040000}"/>
    <cellStyle name="40% - Accent3 6 3 2" xfId="2028" xr:uid="{00000000-0005-0000-0000-00001F040000}"/>
    <cellStyle name="40% - Accent3 6 3 3" xfId="2029" xr:uid="{00000000-0005-0000-0000-000020040000}"/>
    <cellStyle name="40% - Accent3 6 4" xfId="2030" xr:uid="{00000000-0005-0000-0000-000021040000}"/>
    <cellStyle name="40% - Accent3 6 5" xfId="2031" xr:uid="{00000000-0005-0000-0000-000022040000}"/>
    <cellStyle name="40% - Accent3 6 6" xfId="2032" xr:uid="{00000000-0005-0000-0000-000023040000}"/>
    <cellStyle name="40% - Accent3 6 7" xfId="2033" xr:uid="{00000000-0005-0000-0000-000024040000}"/>
    <cellStyle name="40% - Accent3 7" xfId="1186" xr:uid="{00000000-0005-0000-0000-000025040000}"/>
    <cellStyle name="40% - Accent3 7 10" xfId="13991" xr:uid="{00000000-0005-0000-0000-000026040000}"/>
    <cellStyle name="40% - Accent3 7 2" xfId="2034" xr:uid="{00000000-0005-0000-0000-000027040000}"/>
    <cellStyle name="40% - Accent3 7 2 2" xfId="2035" xr:uid="{00000000-0005-0000-0000-000028040000}"/>
    <cellStyle name="40% - Accent3 7 2 3" xfId="2036" xr:uid="{00000000-0005-0000-0000-000029040000}"/>
    <cellStyle name="40% - Accent3 7 3" xfId="2037" xr:uid="{00000000-0005-0000-0000-00002A040000}"/>
    <cellStyle name="40% - Accent3 7 4" xfId="2038" xr:uid="{00000000-0005-0000-0000-00002B040000}"/>
    <cellStyle name="40% - Accent3 7 5" xfId="2039" xr:uid="{00000000-0005-0000-0000-00002C040000}"/>
    <cellStyle name="40% - Accent3 7 6" xfId="2040" xr:uid="{00000000-0005-0000-0000-00002D040000}"/>
    <cellStyle name="40% - Accent3 7 7" xfId="8167" xr:uid="{00000000-0005-0000-0000-00002E040000}"/>
    <cellStyle name="40% - Accent3 7 7 2" xfId="15380" xr:uid="{00000000-0005-0000-0000-00002F040000}"/>
    <cellStyle name="40% - Accent3 7 8" xfId="10298" xr:uid="{00000000-0005-0000-0000-000030040000}"/>
    <cellStyle name="40% - Accent3 7 8 2" xfId="17511" xr:uid="{00000000-0005-0000-0000-000031040000}"/>
    <cellStyle name="40% - Accent3 7 9" xfId="11926" xr:uid="{00000000-0005-0000-0000-000032040000}"/>
    <cellStyle name="40% - Accent3 7 9 2" xfId="19133" xr:uid="{00000000-0005-0000-0000-000033040000}"/>
    <cellStyle name="40% - Accent3 8" xfId="2041" xr:uid="{00000000-0005-0000-0000-000034040000}"/>
    <cellStyle name="40% - Accent3 8 2" xfId="2042" xr:uid="{00000000-0005-0000-0000-000035040000}"/>
    <cellStyle name="40% - Accent3 8 2 2" xfId="2043" xr:uid="{00000000-0005-0000-0000-000036040000}"/>
    <cellStyle name="40% - Accent3 8 2 3" xfId="2044" xr:uid="{00000000-0005-0000-0000-000037040000}"/>
    <cellStyle name="40% - Accent3 8 2 3 2" xfId="8578" xr:uid="{00000000-0005-0000-0000-000038040000}"/>
    <cellStyle name="40% - Accent3 8 2 3 2 2" xfId="15791" xr:uid="{00000000-0005-0000-0000-000039040000}"/>
    <cellStyle name="40% - Accent3 8 2 3 3" xfId="10709" xr:uid="{00000000-0005-0000-0000-00003A040000}"/>
    <cellStyle name="40% - Accent3 8 2 3 3 2" xfId="17922" xr:uid="{00000000-0005-0000-0000-00003B040000}"/>
    <cellStyle name="40% - Accent3 8 2 3 4" xfId="11949" xr:uid="{00000000-0005-0000-0000-00003C040000}"/>
    <cellStyle name="40% - Accent3 8 2 3 4 2" xfId="19156" xr:uid="{00000000-0005-0000-0000-00003D040000}"/>
    <cellStyle name="40% - Accent3 8 2 3 5" xfId="14014" xr:uid="{00000000-0005-0000-0000-00003E040000}"/>
    <cellStyle name="40% - Accent3 8 3" xfId="2045" xr:uid="{00000000-0005-0000-0000-00003F040000}"/>
    <cellStyle name="40% - Accent3 8 4" xfId="2046" xr:uid="{00000000-0005-0000-0000-000040040000}"/>
    <cellStyle name="40% - Accent3 8 5" xfId="2047" xr:uid="{00000000-0005-0000-0000-000041040000}"/>
    <cellStyle name="40% - Accent3 8 6" xfId="2048" xr:uid="{00000000-0005-0000-0000-000042040000}"/>
    <cellStyle name="40% - Accent3 9" xfId="2049" xr:uid="{00000000-0005-0000-0000-000043040000}"/>
    <cellStyle name="40% - Accent3 9 2" xfId="2050" xr:uid="{00000000-0005-0000-0000-000044040000}"/>
    <cellStyle name="40% - Accent4" xfId="756" builtinId="43" customBuiltin="1"/>
    <cellStyle name="40% - Accent4 10" xfId="2051" xr:uid="{00000000-0005-0000-0000-000046040000}"/>
    <cellStyle name="40% - Accent4 11" xfId="7656" xr:uid="{00000000-0005-0000-0000-000047040000}"/>
    <cellStyle name="40% - Accent4 12" xfId="11515" xr:uid="{00000000-0005-0000-0000-000048040000}"/>
    <cellStyle name="40% - Accent4 12 2" xfId="18722" xr:uid="{00000000-0005-0000-0000-000049040000}"/>
    <cellStyle name="40% - Accent4 13" xfId="13590" xr:uid="{00000000-0005-0000-0000-00004A040000}"/>
    <cellStyle name="40% - Accent4 14" xfId="25398" xr:uid="{00000000-0005-0000-0000-00004B040000}"/>
    <cellStyle name="40% - Accent4 2" xfId="49" xr:uid="{00000000-0005-0000-0000-00004C040000}"/>
    <cellStyle name="40% - Accent4 2 2" xfId="2052" xr:uid="{00000000-0005-0000-0000-00004D040000}"/>
    <cellStyle name="40% - Accent4 2 2 2" xfId="2053" xr:uid="{00000000-0005-0000-0000-00004E040000}"/>
    <cellStyle name="40% - Accent4 2 2 2 2" xfId="2054" xr:uid="{00000000-0005-0000-0000-00004F040000}"/>
    <cellStyle name="40% - Accent4 2 2 3" xfId="2055" xr:uid="{00000000-0005-0000-0000-000050040000}"/>
    <cellStyle name="40% - Accent4 2 2 4" xfId="2056" xr:uid="{00000000-0005-0000-0000-000051040000}"/>
    <cellStyle name="40% - Accent4 2 2 5" xfId="2057" xr:uid="{00000000-0005-0000-0000-000052040000}"/>
    <cellStyle name="40% - Accent4 2 2 6" xfId="2058" xr:uid="{00000000-0005-0000-0000-000053040000}"/>
    <cellStyle name="40% - Accent4 2 3" xfId="2059" xr:uid="{00000000-0005-0000-0000-000054040000}"/>
    <cellStyle name="40% - Accent4 2 3 2" xfId="2060" xr:uid="{00000000-0005-0000-0000-000055040000}"/>
    <cellStyle name="40% - Accent4 2 3 3" xfId="2061" xr:uid="{00000000-0005-0000-0000-000056040000}"/>
    <cellStyle name="40% - Accent4 2 4" xfId="2062" xr:uid="{00000000-0005-0000-0000-000057040000}"/>
    <cellStyle name="40% - Accent4 2 5" xfId="2063" xr:uid="{00000000-0005-0000-0000-000058040000}"/>
    <cellStyle name="40% - Accent4 2 6" xfId="2064" xr:uid="{00000000-0005-0000-0000-000059040000}"/>
    <cellStyle name="40% - Accent4 2 7" xfId="2065" xr:uid="{00000000-0005-0000-0000-00005A040000}"/>
    <cellStyle name="40% - Accent4 2 8" xfId="2066" xr:uid="{00000000-0005-0000-0000-00005B040000}"/>
    <cellStyle name="40% - Accent4 2 9" xfId="7657" xr:uid="{00000000-0005-0000-0000-00005C040000}"/>
    <cellStyle name="40% - Accent4 3" xfId="50" xr:uid="{00000000-0005-0000-0000-00005D040000}"/>
    <cellStyle name="40% - Accent4 3 2" xfId="2067" xr:uid="{00000000-0005-0000-0000-00005E040000}"/>
    <cellStyle name="40% - Accent4 3 2 2" xfId="2068" xr:uid="{00000000-0005-0000-0000-00005F040000}"/>
    <cellStyle name="40% - Accent4 3 2 2 2" xfId="2069" xr:uid="{00000000-0005-0000-0000-000060040000}"/>
    <cellStyle name="40% - Accent4 3 2 3" xfId="2070" xr:uid="{00000000-0005-0000-0000-000061040000}"/>
    <cellStyle name="40% - Accent4 3 2 4" xfId="2071" xr:uid="{00000000-0005-0000-0000-000062040000}"/>
    <cellStyle name="40% - Accent4 3 2 5" xfId="2072" xr:uid="{00000000-0005-0000-0000-000063040000}"/>
    <cellStyle name="40% - Accent4 3 2 6" xfId="2073" xr:uid="{00000000-0005-0000-0000-000064040000}"/>
    <cellStyle name="40% - Accent4 3 3" xfId="2074" xr:uid="{00000000-0005-0000-0000-000065040000}"/>
    <cellStyle name="40% - Accent4 3 3 2" xfId="2075" xr:uid="{00000000-0005-0000-0000-000066040000}"/>
    <cellStyle name="40% - Accent4 3 3 3" xfId="2076" xr:uid="{00000000-0005-0000-0000-000067040000}"/>
    <cellStyle name="40% - Accent4 3 4" xfId="2077" xr:uid="{00000000-0005-0000-0000-000068040000}"/>
    <cellStyle name="40% - Accent4 3 5" xfId="2078" xr:uid="{00000000-0005-0000-0000-000069040000}"/>
    <cellStyle name="40% - Accent4 3 6" xfId="2079" xr:uid="{00000000-0005-0000-0000-00006A040000}"/>
    <cellStyle name="40% - Accent4 3 7" xfId="2080" xr:uid="{00000000-0005-0000-0000-00006B040000}"/>
    <cellStyle name="40% - Accent4 4" xfId="51" xr:uid="{00000000-0005-0000-0000-00006C040000}"/>
    <cellStyle name="40% - Accent4 4 2" xfId="2081" xr:uid="{00000000-0005-0000-0000-00006D040000}"/>
    <cellStyle name="40% - Accent4 4 2 2" xfId="2082" xr:uid="{00000000-0005-0000-0000-00006E040000}"/>
    <cellStyle name="40% - Accent4 4 2 2 2" xfId="2083" xr:uid="{00000000-0005-0000-0000-00006F040000}"/>
    <cellStyle name="40% - Accent4 4 2 3" xfId="2084" xr:uid="{00000000-0005-0000-0000-000070040000}"/>
    <cellStyle name="40% - Accent4 4 2 4" xfId="2085" xr:uid="{00000000-0005-0000-0000-000071040000}"/>
    <cellStyle name="40% - Accent4 4 2 5" xfId="2086" xr:uid="{00000000-0005-0000-0000-000072040000}"/>
    <cellStyle name="40% - Accent4 4 2 6" xfId="2087" xr:uid="{00000000-0005-0000-0000-000073040000}"/>
    <cellStyle name="40% - Accent4 4 3" xfId="2088" xr:uid="{00000000-0005-0000-0000-000074040000}"/>
    <cellStyle name="40% - Accent4 4 3 2" xfId="2089" xr:uid="{00000000-0005-0000-0000-000075040000}"/>
    <cellStyle name="40% - Accent4 4 3 3" xfId="2090" xr:uid="{00000000-0005-0000-0000-000076040000}"/>
    <cellStyle name="40% - Accent4 4 4" xfId="2091" xr:uid="{00000000-0005-0000-0000-000077040000}"/>
    <cellStyle name="40% - Accent4 4 5" xfId="2092" xr:uid="{00000000-0005-0000-0000-000078040000}"/>
    <cellStyle name="40% - Accent4 4 6" xfId="2093" xr:uid="{00000000-0005-0000-0000-000079040000}"/>
    <cellStyle name="40% - Accent4 4 7" xfId="2094" xr:uid="{00000000-0005-0000-0000-00007A040000}"/>
    <cellStyle name="40% - Accent4 5" xfId="52" xr:uid="{00000000-0005-0000-0000-00007B040000}"/>
    <cellStyle name="40% - Accent4 5 2" xfId="2095" xr:uid="{00000000-0005-0000-0000-00007C040000}"/>
    <cellStyle name="40% - Accent4 5 2 2" xfId="2096" xr:uid="{00000000-0005-0000-0000-00007D040000}"/>
    <cellStyle name="40% - Accent4 5 2 2 2" xfId="2097" xr:uid="{00000000-0005-0000-0000-00007E040000}"/>
    <cellStyle name="40% - Accent4 5 2 3" xfId="2098" xr:uid="{00000000-0005-0000-0000-00007F040000}"/>
    <cellStyle name="40% - Accent4 5 2 4" xfId="2099" xr:uid="{00000000-0005-0000-0000-000080040000}"/>
    <cellStyle name="40% - Accent4 5 2 5" xfId="2100" xr:uid="{00000000-0005-0000-0000-000081040000}"/>
    <cellStyle name="40% - Accent4 5 2 6" xfId="2101" xr:uid="{00000000-0005-0000-0000-000082040000}"/>
    <cellStyle name="40% - Accent4 5 3" xfId="2102" xr:uid="{00000000-0005-0000-0000-000083040000}"/>
    <cellStyle name="40% - Accent4 5 3 2" xfId="2103" xr:uid="{00000000-0005-0000-0000-000084040000}"/>
    <cellStyle name="40% - Accent4 5 3 3" xfId="2104" xr:uid="{00000000-0005-0000-0000-000085040000}"/>
    <cellStyle name="40% - Accent4 5 4" xfId="2105" xr:uid="{00000000-0005-0000-0000-000086040000}"/>
    <cellStyle name="40% - Accent4 5 5" xfId="2106" xr:uid="{00000000-0005-0000-0000-000087040000}"/>
    <cellStyle name="40% - Accent4 5 6" xfId="2107" xr:uid="{00000000-0005-0000-0000-000088040000}"/>
    <cellStyle name="40% - Accent4 5 7" xfId="2108" xr:uid="{00000000-0005-0000-0000-000089040000}"/>
    <cellStyle name="40% - Accent4 6" xfId="53" xr:uid="{00000000-0005-0000-0000-00008A040000}"/>
    <cellStyle name="40% - Accent4 6 2" xfId="2109" xr:uid="{00000000-0005-0000-0000-00008B040000}"/>
    <cellStyle name="40% - Accent4 6 2 2" xfId="2110" xr:uid="{00000000-0005-0000-0000-00008C040000}"/>
    <cellStyle name="40% - Accent4 6 2 2 2" xfId="2111" xr:uid="{00000000-0005-0000-0000-00008D040000}"/>
    <cellStyle name="40% - Accent4 6 2 3" xfId="2112" xr:uid="{00000000-0005-0000-0000-00008E040000}"/>
    <cellStyle name="40% - Accent4 6 2 4" xfId="2113" xr:uid="{00000000-0005-0000-0000-00008F040000}"/>
    <cellStyle name="40% - Accent4 6 2 5" xfId="2114" xr:uid="{00000000-0005-0000-0000-000090040000}"/>
    <cellStyle name="40% - Accent4 6 2 6" xfId="2115" xr:uid="{00000000-0005-0000-0000-000091040000}"/>
    <cellStyle name="40% - Accent4 6 3" xfId="2116" xr:uid="{00000000-0005-0000-0000-000092040000}"/>
    <cellStyle name="40% - Accent4 6 3 2" xfId="2117" xr:uid="{00000000-0005-0000-0000-000093040000}"/>
    <cellStyle name="40% - Accent4 6 3 3" xfId="2118" xr:uid="{00000000-0005-0000-0000-000094040000}"/>
    <cellStyle name="40% - Accent4 6 4" xfId="2119" xr:uid="{00000000-0005-0000-0000-000095040000}"/>
    <cellStyle name="40% - Accent4 6 5" xfId="2120" xr:uid="{00000000-0005-0000-0000-000096040000}"/>
    <cellStyle name="40% - Accent4 6 6" xfId="2121" xr:uid="{00000000-0005-0000-0000-000097040000}"/>
    <cellStyle name="40% - Accent4 6 7" xfId="2122" xr:uid="{00000000-0005-0000-0000-000098040000}"/>
    <cellStyle name="40% - Accent4 7" xfId="1188" xr:uid="{00000000-0005-0000-0000-000099040000}"/>
    <cellStyle name="40% - Accent4 7 10" xfId="13993" xr:uid="{00000000-0005-0000-0000-00009A040000}"/>
    <cellStyle name="40% - Accent4 7 2" xfId="2123" xr:uid="{00000000-0005-0000-0000-00009B040000}"/>
    <cellStyle name="40% - Accent4 7 2 2" xfId="2124" xr:uid="{00000000-0005-0000-0000-00009C040000}"/>
    <cellStyle name="40% - Accent4 7 2 3" xfId="2125" xr:uid="{00000000-0005-0000-0000-00009D040000}"/>
    <cellStyle name="40% - Accent4 7 3" xfId="2126" xr:uid="{00000000-0005-0000-0000-00009E040000}"/>
    <cellStyle name="40% - Accent4 7 4" xfId="2127" xr:uid="{00000000-0005-0000-0000-00009F040000}"/>
    <cellStyle name="40% - Accent4 7 5" xfId="2128" xr:uid="{00000000-0005-0000-0000-0000A0040000}"/>
    <cellStyle name="40% - Accent4 7 6" xfId="2129" xr:uid="{00000000-0005-0000-0000-0000A1040000}"/>
    <cellStyle name="40% - Accent4 7 7" xfId="8168" xr:uid="{00000000-0005-0000-0000-0000A2040000}"/>
    <cellStyle name="40% - Accent4 7 7 2" xfId="15381" xr:uid="{00000000-0005-0000-0000-0000A3040000}"/>
    <cellStyle name="40% - Accent4 7 8" xfId="10299" xr:uid="{00000000-0005-0000-0000-0000A4040000}"/>
    <cellStyle name="40% - Accent4 7 8 2" xfId="17512" xr:uid="{00000000-0005-0000-0000-0000A5040000}"/>
    <cellStyle name="40% - Accent4 7 9" xfId="11928" xr:uid="{00000000-0005-0000-0000-0000A6040000}"/>
    <cellStyle name="40% - Accent4 7 9 2" xfId="19135" xr:uid="{00000000-0005-0000-0000-0000A7040000}"/>
    <cellStyle name="40% - Accent4 8" xfId="2130" xr:uid="{00000000-0005-0000-0000-0000A8040000}"/>
    <cellStyle name="40% - Accent4 8 2" xfId="2131" xr:uid="{00000000-0005-0000-0000-0000A9040000}"/>
    <cellStyle name="40% - Accent4 8 2 2" xfId="2132" xr:uid="{00000000-0005-0000-0000-0000AA040000}"/>
    <cellStyle name="40% - Accent4 8 2 3" xfId="2133" xr:uid="{00000000-0005-0000-0000-0000AB040000}"/>
    <cellStyle name="40% - Accent4 8 2 3 2" xfId="8579" xr:uid="{00000000-0005-0000-0000-0000AC040000}"/>
    <cellStyle name="40% - Accent4 8 2 3 2 2" xfId="15792" xr:uid="{00000000-0005-0000-0000-0000AD040000}"/>
    <cellStyle name="40% - Accent4 8 2 3 3" xfId="10710" xr:uid="{00000000-0005-0000-0000-0000AE040000}"/>
    <cellStyle name="40% - Accent4 8 2 3 3 2" xfId="17923" xr:uid="{00000000-0005-0000-0000-0000AF040000}"/>
    <cellStyle name="40% - Accent4 8 2 3 4" xfId="11950" xr:uid="{00000000-0005-0000-0000-0000B0040000}"/>
    <cellStyle name="40% - Accent4 8 2 3 4 2" xfId="19157" xr:uid="{00000000-0005-0000-0000-0000B1040000}"/>
    <cellStyle name="40% - Accent4 8 2 3 5" xfId="14015" xr:uid="{00000000-0005-0000-0000-0000B2040000}"/>
    <cellStyle name="40% - Accent4 8 3" xfId="2134" xr:uid="{00000000-0005-0000-0000-0000B3040000}"/>
    <cellStyle name="40% - Accent4 8 4" xfId="2135" xr:uid="{00000000-0005-0000-0000-0000B4040000}"/>
    <cellStyle name="40% - Accent4 8 5" xfId="2136" xr:uid="{00000000-0005-0000-0000-0000B5040000}"/>
    <cellStyle name="40% - Accent4 8 6" xfId="2137" xr:uid="{00000000-0005-0000-0000-0000B6040000}"/>
    <cellStyle name="40% - Accent4 9" xfId="2138" xr:uid="{00000000-0005-0000-0000-0000B7040000}"/>
    <cellStyle name="40% - Accent4 9 2" xfId="2139" xr:uid="{00000000-0005-0000-0000-0000B8040000}"/>
    <cellStyle name="40% - Accent5" xfId="760" builtinId="47" customBuiltin="1"/>
    <cellStyle name="40% - Accent5 10" xfId="2140" xr:uid="{00000000-0005-0000-0000-0000BA040000}"/>
    <cellStyle name="40% - Accent5 11" xfId="7658" xr:uid="{00000000-0005-0000-0000-0000BB040000}"/>
    <cellStyle name="40% - Accent5 12" xfId="11517" xr:uid="{00000000-0005-0000-0000-0000BC040000}"/>
    <cellStyle name="40% - Accent5 12 2" xfId="18724" xr:uid="{00000000-0005-0000-0000-0000BD040000}"/>
    <cellStyle name="40% - Accent5 13" xfId="13592" xr:uid="{00000000-0005-0000-0000-0000BE040000}"/>
    <cellStyle name="40% - Accent5 14" xfId="25400" xr:uid="{00000000-0005-0000-0000-0000BF040000}"/>
    <cellStyle name="40% - Accent5 2" xfId="54" xr:uid="{00000000-0005-0000-0000-0000C0040000}"/>
    <cellStyle name="40% - Accent5 2 2" xfId="2141" xr:uid="{00000000-0005-0000-0000-0000C1040000}"/>
    <cellStyle name="40% - Accent5 2 2 2" xfId="2142" xr:uid="{00000000-0005-0000-0000-0000C2040000}"/>
    <cellStyle name="40% - Accent5 2 2 2 2" xfId="2143" xr:uid="{00000000-0005-0000-0000-0000C3040000}"/>
    <cellStyle name="40% - Accent5 2 2 3" xfId="2144" xr:uid="{00000000-0005-0000-0000-0000C4040000}"/>
    <cellStyle name="40% - Accent5 2 2 4" xfId="2145" xr:uid="{00000000-0005-0000-0000-0000C5040000}"/>
    <cellStyle name="40% - Accent5 2 2 5" xfId="2146" xr:uid="{00000000-0005-0000-0000-0000C6040000}"/>
    <cellStyle name="40% - Accent5 2 2 6" xfId="2147" xr:uid="{00000000-0005-0000-0000-0000C7040000}"/>
    <cellStyle name="40% - Accent5 2 3" xfId="2148" xr:uid="{00000000-0005-0000-0000-0000C8040000}"/>
    <cellStyle name="40% - Accent5 2 3 2" xfId="2149" xr:uid="{00000000-0005-0000-0000-0000C9040000}"/>
    <cellStyle name="40% - Accent5 2 3 3" xfId="2150" xr:uid="{00000000-0005-0000-0000-0000CA040000}"/>
    <cellStyle name="40% - Accent5 2 4" xfId="2151" xr:uid="{00000000-0005-0000-0000-0000CB040000}"/>
    <cellStyle name="40% - Accent5 2 5" xfId="2152" xr:uid="{00000000-0005-0000-0000-0000CC040000}"/>
    <cellStyle name="40% - Accent5 2 6" xfId="2153" xr:uid="{00000000-0005-0000-0000-0000CD040000}"/>
    <cellStyle name="40% - Accent5 2 7" xfId="2154" xr:uid="{00000000-0005-0000-0000-0000CE040000}"/>
    <cellStyle name="40% - Accent5 2 8" xfId="2155" xr:uid="{00000000-0005-0000-0000-0000CF040000}"/>
    <cellStyle name="40% - Accent5 2 9" xfId="7659" xr:uid="{00000000-0005-0000-0000-0000D0040000}"/>
    <cellStyle name="40% - Accent5 3" xfId="55" xr:uid="{00000000-0005-0000-0000-0000D1040000}"/>
    <cellStyle name="40% - Accent5 3 2" xfId="2156" xr:uid="{00000000-0005-0000-0000-0000D2040000}"/>
    <cellStyle name="40% - Accent5 3 2 2" xfId="2157" xr:uid="{00000000-0005-0000-0000-0000D3040000}"/>
    <cellStyle name="40% - Accent5 3 2 2 2" xfId="2158" xr:uid="{00000000-0005-0000-0000-0000D4040000}"/>
    <cellStyle name="40% - Accent5 3 2 3" xfId="2159" xr:uid="{00000000-0005-0000-0000-0000D5040000}"/>
    <cellStyle name="40% - Accent5 3 2 4" xfId="2160" xr:uid="{00000000-0005-0000-0000-0000D6040000}"/>
    <cellStyle name="40% - Accent5 3 2 5" xfId="2161" xr:uid="{00000000-0005-0000-0000-0000D7040000}"/>
    <cellStyle name="40% - Accent5 3 2 6" xfId="2162" xr:uid="{00000000-0005-0000-0000-0000D8040000}"/>
    <cellStyle name="40% - Accent5 3 3" xfId="2163" xr:uid="{00000000-0005-0000-0000-0000D9040000}"/>
    <cellStyle name="40% - Accent5 3 3 2" xfId="2164" xr:uid="{00000000-0005-0000-0000-0000DA040000}"/>
    <cellStyle name="40% - Accent5 3 3 3" xfId="2165" xr:uid="{00000000-0005-0000-0000-0000DB040000}"/>
    <cellStyle name="40% - Accent5 3 4" xfId="2166" xr:uid="{00000000-0005-0000-0000-0000DC040000}"/>
    <cellStyle name="40% - Accent5 3 5" xfId="2167" xr:uid="{00000000-0005-0000-0000-0000DD040000}"/>
    <cellStyle name="40% - Accent5 3 6" xfId="2168" xr:uid="{00000000-0005-0000-0000-0000DE040000}"/>
    <cellStyle name="40% - Accent5 3 7" xfId="2169" xr:uid="{00000000-0005-0000-0000-0000DF040000}"/>
    <cellStyle name="40% - Accent5 4" xfId="56" xr:uid="{00000000-0005-0000-0000-0000E0040000}"/>
    <cellStyle name="40% - Accent5 4 2" xfId="2170" xr:uid="{00000000-0005-0000-0000-0000E1040000}"/>
    <cellStyle name="40% - Accent5 4 2 2" xfId="2171" xr:uid="{00000000-0005-0000-0000-0000E2040000}"/>
    <cellStyle name="40% - Accent5 4 2 2 2" xfId="2172" xr:uid="{00000000-0005-0000-0000-0000E3040000}"/>
    <cellStyle name="40% - Accent5 4 2 3" xfId="2173" xr:uid="{00000000-0005-0000-0000-0000E4040000}"/>
    <cellStyle name="40% - Accent5 4 2 4" xfId="2174" xr:uid="{00000000-0005-0000-0000-0000E5040000}"/>
    <cellStyle name="40% - Accent5 4 2 5" xfId="2175" xr:uid="{00000000-0005-0000-0000-0000E6040000}"/>
    <cellStyle name="40% - Accent5 4 2 6" xfId="2176" xr:uid="{00000000-0005-0000-0000-0000E7040000}"/>
    <cellStyle name="40% - Accent5 4 3" xfId="2177" xr:uid="{00000000-0005-0000-0000-0000E8040000}"/>
    <cellStyle name="40% - Accent5 4 3 2" xfId="2178" xr:uid="{00000000-0005-0000-0000-0000E9040000}"/>
    <cellStyle name="40% - Accent5 4 3 3" xfId="2179" xr:uid="{00000000-0005-0000-0000-0000EA040000}"/>
    <cellStyle name="40% - Accent5 4 4" xfId="2180" xr:uid="{00000000-0005-0000-0000-0000EB040000}"/>
    <cellStyle name="40% - Accent5 4 5" xfId="2181" xr:uid="{00000000-0005-0000-0000-0000EC040000}"/>
    <cellStyle name="40% - Accent5 4 6" xfId="2182" xr:uid="{00000000-0005-0000-0000-0000ED040000}"/>
    <cellStyle name="40% - Accent5 4 7" xfId="2183" xr:uid="{00000000-0005-0000-0000-0000EE040000}"/>
    <cellStyle name="40% - Accent5 5" xfId="57" xr:uid="{00000000-0005-0000-0000-0000EF040000}"/>
    <cellStyle name="40% - Accent5 5 2" xfId="2184" xr:uid="{00000000-0005-0000-0000-0000F0040000}"/>
    <cellStyle name="40% - Accent5 5 2 2" xfId="2185" xr:uid="{00000000-0005-0000-0000-0000F1040000}"/>
    <cellStyle name="40% - Accent5 5 2 2 2" xfId="2186" xr:uid="{00000000-0005-0000-0000-0000F2040000}"/>
    <cellStyle name="40% - Accent5 5 2 3" xfId="2187" xr:uid="{00000000-0005-0000-0000-0000F3040000}"/>
    <cellStyle name="40% - Accent5 5 2 4" xfId="2188" xr:uid="{00000000-0005-0000-0000-0000F4040000}"/>
    <cellStyle name="40% - Accent5 5 2 5" xfId="2189" xr:uid="{00000000-0005-0000-0000-0000F5040000}"/>
    <cellStyle name="40% - Accent5 5 2 6" xfId="2190" xr:uid="{00000000-0005-0000-0000-0000F6040000}"/>
    <cellStyle name="40% - Accent5 5 3" xfId="2191" xr:uid="{00000000-0005-0000-0000-0000F7040000}"/>
    <cellStyle name="40% - Accent5 5 3 2" xfId="2192" xr:uid="{00000000-0005-0000-0000-0000F8040000}"/>
    <cellStyle name="40% - Accent5 5 3 3" xfId="2193" xr:uid="{00000000-0005-0000-0000-0000F9040000}"/>
    <cellStyle name="40% - Accent5 5 4" xfId="2194" xr:uid="{00000000-0005-0000-0000-0000FA040000}"/>
    <cellStyle name="40% - Accent5 5 5" xfId="2195" xr:uid="{00000000-0005-0000-0000-0000FB040000}"/>
    <cellStyle name="40% - Accent5 5 6" xfId="2196" xr:uid="{00000000-0005-0000-0000-0000FC040000}"/>
    <cellStyle name="40% - Accent5 5 7" xfId="2197" xr:uid="{00000000-0005-0000-0000-0000FD040000}"/>
    <cellStyle name="40% - Accent5 6" xfId="58" xr:uid="{00000000-0005-0000-0000-0000FE040000}"/>
    <cellStyle name="40% - Accent5 6 2" xfId="2198" xr:uid="{00000000-0005-0000-0000-0000FF040000}"/>
    <cellStyle name="40% - Accent5 6 2 2" xfId="2199" xr:uid="{00000000-0005-0000-0000-000000050000}"/>
    <cellStyle name="40% - Accent5 6 2 2 2" xfId="2200" xr:uid="{00000000-0005-0000-0000-000001050000}"/>
    <cellStyle name="40% - Accent5 6 2 3" xfId="2201" xr:uid="{00000000-0005-0000-0000-000002050000}"/>
    <cellStyle name="40% - Accent5 6 2 4" xfId="2202" xr:uid="{00000000-0005-0000-0000-000003050000}"/>
    <cellStyle name="40% - Accent5 6 2 5" xfId="2203" xr:uid="{00000000-0005-0000-0000-000004050000}"/>
    <cellStyle name="40% - Accent5 6 2 6" xfId="2204" xr:uid="{00000000-0005-0000-0000-000005050000}"/>
    <cellStyle name="40% - Accent5 6 3" xfId="2205" xr:uid="{00000000-0005-0000-0000-000006050000}"/>
    <cellStyle name="40% - Accent5 6 3 2" xfId="2206" xr:uid="{00000000-0005-0000-0000-000007050000}"/>
    <cellStyle name="40% - Accent5 6 3 3" xfId="2207" xr:uid="{00000000-0005-0000-0000-000008050000}"/>
    <cellStyle name="40% - Accent5 6 4" xfId="2208" xr:uid="{00000000-0005-0000-0000-000009050000}"/>
    <cellStyle name="40% - Accent5 6 5" xfId="2209" xr:uid="{00000000-0005-0000-0000-00000A050000}"/>
    <cellStyle name="40% - Accent5 6 6" xfId="2210" xr:uid="{00000000-0005-0000-0000-00000B050000}"/>
    <cellStyle name="40% - Accent5 6 7" xfId="2211" xr:uid="{00000000-0005-0000-0000-00000C050000}"/>
    <cellStyle name="40% - Accent5 7" xfId="1190" xr:uid="{00000000-0005-0000-0000-00000D050000}"/>
    <cellStyle name="40% - Accent5 7 10" xfId="13995" xr:uid="{00000000-0005-0000-0000-00000E050000}"/>
    <cellStyle name="40% - Accent5 7 2" xfId="2212" xr:uid="{00000000-0005-0000-0000-00000F050000}"/>
    <cellStyle name="40% - Accent5 7 2 2" xfId="2213" xr:uid="{00000000-0005-0000-0000-000010050000}"/>
    <cellStyle name="40% - Accent5 7 2 3" xfId="2214" xr:uid="{00000000-0005-0000-0000-000011050000}"/>
    <cellStyle name="40% - Accent5 7 3" xfId="2215" xr:uid="{00000000-0005-0000-0000-000012050000}"/>
    <cellStyle name="40% - Accent5 7 4" xfId="2216" xr:uid="{00000000-0005-0000-0000-000013050000}"/>
    <cellStyle name="40% - Accent5 7 5" xfId="2217" xr:uid="{00000000-0005-0000-0000-000014050000}"/>
    <cellStyle name="40% - Accent5 7 6" xfId="2218" xr:uid="{00000000-0005-0000-0000-000015050000}"/>
    <cellStyle name="40% - Accent5 7 7" xfId="8169" xr:uid="{00000000-0005-0000-0000-000016050000}"/>
    <cellStyle name="40% - Accent5 7 7 2" xfId="15382" xr:uid="{00000000-0005-0000-0000-000017050000}"/>
    <cellStyle name="40% - Accent5 7 8" xfId="10300" xr:uid="{00000000-0005-0000-0000-000018050000}"/>
    <cellStyle name="40% - Accent5 7 8 2" xfId="17513" xr:uid="{00000000-0005-0000-0000-000019050000}"/>
    <cellStyle name="40% - Accent5 7 9" xfId="11930" xr:uid="{00000000-0005-0000-0000-00001A050000}"/>
    <cellStyle name="40% - Accent5 7 9 2" xfId="19137" xr:uid="{00000000-0005-0000-0000-00001B050000}"/>
    <cellStyle name="40% - Accent5 8" xfId="2219" xr:uid="{00000000-0005-0000-0000-00001C050000}"/>
    <cellStyle name="40% - Accent5 8 2" xfId="2220" xr:uid="{00000000-0005-0000-0000-00001D050000}"/>
    <cellStyle name="40% - Accent5 8 2 2" xfId="2221" xr:uid="{00000000-0005-0000-0000-00001E050000}"/>
    <cellStyle name="40% - Accent5 8 2 3" xfId="2222" xr:uid="{00000000-0005-0000-0000-00001F050000}"/>
    <cellStyle name="40% - Accent5 8 2 3 2" xfId="8580" xr:uid="{00000000-0005-0000-0000-000020050000}"/>
    <cellStyle name="40% - Accent5 8 2 3 2 2" xfId="15793" xr:uid="{00000000-0005-0000-0000-000021050000}"/>
    <cellStyle name="40% - Accent5 8 2 3 3" xfId="10711" xr:uid="{00000000-0005-0000-0000-000022050000}"/>
    <cellStyle name="40% - Accent5 8 2 3 3 2" xfId="17924" xr:uid="{00000000-0005-0000-0000-000023050000}"/>
    <cellStyle name="40% - Accent5 8 2 3 4" xfId="11951" xr:uid="{00000000-0005-0000-0000-000024050000}"/>
    <cellStyle name="40% - Accent5 8 2 3 4 2" xfId="19158" xr:uid="{00000000-0005-0000-0000-000025050000}"/>
    <cellStyle name="40% - Accent5 8 2 3 5" xfId="14016" xr:uid="{00000000-0005-0000-0000-000026050000}"/>
    <cellStyle name="40% - Accent5 8 3" xfId="2223" xr:uid="{00000000-0005-0000-0000-000027050000}"/>
    <cellStyle name="40% - Accent5 8 4" xfId="2224" xr:uid="{00000000-0005-0000-0000-000028050000}"/>
    <cellStyle name="40% - Accent5 8 5" xfId="2225" xr:uid="{00000000-0005-0000-0000-000029050000}"/>
    <cellStyle name="40% - Accent5 8 6" xfId="2226" xr:uid="{00000000-0005-0000-0000-00002A050000}"/>
    <cellStyle name="40% - Accent5 9" xfId="2227" xr:uid="{00000000-0005-0000-0000-00002B050000}"/>
    <cellStyle name="40% - Accent5 9 2" xfId="2228" xr:uid="{00000000-0005-0000-0000-00002C050000}"/>
    <cellStyle name="40% - Accent6" xfId="764" builtinId="51" customBuiltin="1"/>
    <cellStyle name="40% - Accent6 10" xfId="2229" xr:uid="{00000000-0005-0000-0000-00002E050000}"/>
    <cellStyle name="40% - Accent6 11" xfId="7660" xr:uid="{00000000-0005-0000-0000-00002F050000}"/>
    <cellStyle name="40% - Accent6 12" xfId="11519" xr:uid="{00000000-0005-0000-0000-000030050000}"/>
    <cellStyle name="40% - Accent6 12 2" xfId="18726" xr:uid="{00000000-0005-0000-0000-000031050000}"/>
    <cellStyle name="40% - Accent6 13" xfId="13594" xr:uid="{00000000-0005-0000-0000-000032050000}"/>
    <cellStyle name="40% - Accent6 14" xfId="25402" xr:uid="{00000000-0005-0000-0000-000033050000}"/>
    <cellStyle name="40% - Accent6 2" xfId="59" xr:uid="{00000000-0005-0000-0000-000034050000}"/>
    <cellStyle name="40% - Accent6 2 2" xfId="2230" xr:uid="{00000000-0005-0000-0000-000035050000}"/>
    <cellStyle name="40% - Accent6 2 2 2" xfId="2231" xr:uid="{00000000-0005-0000-0000-000036050000}"/>
    <cellStyle name="40% - Accent6 2 2 2 2" xfId="2232" xr:uid="{00000000-0005-0000-0000-000037050000}"/>
    <cellStyle name="40% - Accent6 2 2 3" xfId="2233" xr:uid="{00000000-0005-0000-0000-000038050000}"/>
    <cellStyle name="40% - Accent6 2 2 4" xfId="2234" xr:uid="{00000000-0005-0000-0000-000039050000}"/>
    <cellStyle name="40% - Accent6 2 2 5" xfId="2235" xr:uid="{00000000-0005-0000-0000-00003A050000}"/>
    <cellStyle name="40% - Accent6 2 2 6" xfId="2236" xr:uid="{00000000-0005-0000-0000-00003B050000}"/>
    <cellStyle name="40% - Accent6 2 3" xfId="2237" xr:uid="{00000000-0005-0000-0000-00003C050000}"/>
    <cellStyle name="40% - Accent6 2 3 2" xfId="2238" xr:uid="{00000000-0005-0000-0000-00003D050000}"/>
    <cellStyle name="40% - Accent6 2 3 3" xfId="2239" xr:uid="{00000000-0005-0000-0000-00003E050000}"/>
    <cellStyle name="40% - Accent6 2 4" xfId="2240" xr:uid="{00000000-0005-0000-0000-00003F050000}"/>
    <cellStyle name="40% - Accent6 2 5" xfId="2241" xr:uid="{00000000-0005-0000-0000-000040050000}"/>
    <cellStyle name="40% - Accent6 2 6" xfId="2242" xr:uid="{00000000-0005-0000-0000-000041050000}"/>
    <cellStyle name="40% - Accent6 2 7" xfId="2243" xr:uid="{00000000-0005-0000-0000-000042050000}"/>
    <cellStyle name="40% - Accent6 2 8" xfId="2244" xr:uid="{00000000-0005-0000-0000-000043050000}"/>
    <cellStyle name="40% - Accent6 2 9" xfId="7661" xr:uid="{00000000-0005-0000-0000-000044050000}"/>
    <cellStyle name="40% - Accent6 3" xfId="60" xr:uid="{00000000-0005-0000-0000-000045050000}"/>
    <cellStyle name="40% - Accent6 3 2" xfId="2245" xr:uid="{00000000-0005-0000-0000-000046050000}"/>
    <cellStyle name="40% - Accent6 3 2 2" xfId="2246" xr:uid="{00000000-0005-0000-0000-000047050000}"/>
    <cellStyle name="40% - Accent6 3 2 2 2" xfId="2247" xr:uid="{00000000-0005-0000-0000-000048050000}"/>
    <cellStyle name="40% - Accent6 3 2 3" xfId="2248" xr:uid="{00000000-0005-0000-0000-000049050000}"/>
    <cellStyle name="40% - Accent6 3 2 4" xfId="2249" xr:uid="{00000000-0005-0000-0000-00004A050000}"/>
    <cellStyle name="40% - Accent6 3 2 5" xfId="2250" xr:uid="{00000000-0005-0000-0000-00004B050000}"/>
    <cellStyle name="40% - Accent6 3 2 6" xfId="2251" xr:uid="{00000000-0005-0000-0000-00004C050000}"/>
    <cellStyle name="40% - Accent6 3 3" xfId="2252" xr:uid="{00000000-0005-0000-0000-00004D050000}"/>
    <cellStyle name="40% - Accent6 3 3 2" xfId="2253" xr:uid="{00000000-0005-0000-0000-00004E050000}"/>
    <cellStyle name="40% - Accent6 3 3 3" xfId="2254" xr:uid="{00000000-0005-0000-0000-00004F050000}"/>
    <cellStyle name="40% - Accent6 3 4" xfId="2255" xr:uid="{00000000-0005-0000-0000-000050050000}"/>
    <cellStyle name="40% - Accent6 3 5" xfId="2256" xr:uid="{00000000-0005-0000-0000-000051050000}"/>
    <cellStyle name="40% - Accent6 3 6" xfId="2257" xr:uid="{00000000-0005-0000-0000-000052050000}"/>
    <cellStyle name="40% - Accent6 3 7" xfId="2258" xr:uid="{00000000-0005-0000-0000-000053050000}"/>
    <cellStyle name="40% - Accent6 4" xfId="61" xr:uid="{00000000-0005-0000-0000-000054050000}"/>
    <cellStyle name="40% - Accent6 4 2" xfId="2259" xr:uid="{00000000-0005-0000-0000-000055050000}"/>
    <cellStyle name="40% - Accent6 4 2 2" xfId="2260" xr:uid="{00000000-0005-0000-0000-000056050000}"/>
    <cellStyle name="40% - Accent6 4 2 2 2" xfId="2261" xr:uid="{00000000-0005-0000-0000-000057050000}"/>
    <cellStyle name="40% - Accent6 4 2 3" xfId="2262" xr:uid="{00000000-0005-0000-0000-000058050000}"/>
    <cellStyle name="40% - Accent6 4 2 4" xfId="2263" xr:uid="{00000000-0005-0000-0000-000059050000}"/>
    <cellStyle name="40% - Accent6 4 2 5" xfId="2264" xr:uid="{00000000-0005-0000-0000-00005A050000}"/>
    <cellStyle name="40% - Accent6 4 2 6" xfId="2265" xr:uid="{00000000-0005-0000-0000-00005B050000}"/>
    <cellStyle name="40% - Accent6 4 3" xfId="2266" xr:uid="{00000000-0005-0000-0000-00005C050000}"/>
    <cellStyle name="40% - Accent6 4 3 2" xfId="2267" xr:uid="{00000000-0005-0000-0000-00005D050000}"/>
    <cellStyle name="40% - Accent6 4 3 3" xfId="2268" xr:uid="{00000000-0005-0000-0000-00005E050000}"/>
    <cellStyle name="40% - Accent6 4 4" xfId="2269" xr:uid="{00000000-0005-0000-0000-00005F050000}"/>
    <cellStyle name="40% - Accent6 4 5" xfId="2270" xr:uid="{00000000-0005-0000-0000-000060050000}"/>
    <cellStyle name="40% - Accent6 4 6" xfId="2271" xr:uid="{00000000-0005-0000-0000-000061050000}"/>
    <cellStyle name="40% - Accent6 4 7" xfId="2272" xr:uid="{00000000-0005-0000-0000-000062050000}"/>
    <cellStyle name="40% - Accent6 5" xfId="62" xr:uid="{00000000-0005-0000-0000-000063050000}"/>
    <cellStyle name="40% - Accent6 5 2" xfId="2273" xr:uid="{00000000-0005-0000-0000-000064050000}"/>
    <cellStyle name="40% - Accent6 5 2 2" xfId="2274" xr:uid="{00000000-0005-0000-0000-000065050000}"/>
    <cellStyle name="40% - Accent6 5 2 2 2" xfId="2275" xr:uid="{00000000-0005-0000-0000-000066050000}"/>
    <cellStyle name="40% - Accent6 5 2 3" xfId="2276" xr:uid="{00000000-0005-0000-0000-000067050000}"/>
    <cellStyle name="40% - Accent6 5 2 4" xfId="2277" xr:uid="{00000000-0005-0000-0000-000068050000}"/>
    <cellStyle name="40% - Accent6 5 2 5" xfId="2278" xr:uid="{00000000-0005-0000-0000-000069050000}"/>
    <cellStyle name="40% - Accent6 5 2 6" xfId="2279" xr:uid="{00000000-0005-0000-0000-00006A050000}"/>
    <cellStyle name="40% - Accent6 5 3" xfId="2280" xr:uid="{00000000-0005-0000-0000-00006B050000}"/>
    <cellStyle name="40% - Accent6 5 3 2" xfId="2281" xr:uid="{00000000-0005-0000-0000-00006C050000}"/>
    <cellStyle name="40% - Accent6 5 3 3" xfId="2282" xr:uid="{00000000-0005-0000-0000-00006D050000}"/>
    <cellStyle name="40% - Accent6 5 4" xfId="2283" xr:uid="{00000000-0005-0000-0000-00006E050000}"/>
    <cellStyle name="40% - Accent6 5 5" xfId="2284" xr:uid="{00000000-0005-0000-0000-00006F050000}"/>
    <cellStyle name="40% - Accent6 5 6" xfId="2285" xr:uid="{00000000-0005-0000-0000-000070050000}"/>
    <cellStyle name="40% - Accent6 5 7" xfId="2286" xr:uid="{00000000-0005-0000-0000-000071050000}"/>
    <cellStyle name="40% - Accent6 6" xfId="63" xr:uid="{00000000-0005-0000-0000-000072050000}"/>
    <cellStyle name="40% - Accent6 6 2" xfId="2287" xr:uid="{00000000-0005-0000-0000-000073050000}"/>
    <cellStyle name="40% - Accent6 6 2 2" xfId="2288" xr:uid="{00000000-0005-0000-0000-000074050000}"/>
    <cellStyle name="40% - Accent6 6 2 2 2" xfId="2289" xr:uid="{00000000-0005-0000-0000-000075050000}"/>
    <cellStyle name="40% - Accent6 6 2 3" xfId="2290" xr:uid="{00000000-0005-0000-0000-000076050000}"/>
    <cellStyle name="40% - Accent6 6 2 4" xfId="2291" xr:uid="{00000000-0005-0000-0000-000077050000}"/>
    <cellStyle name="40% - Accent6 6 2 5" xfId="2292" xr:uid="{00000000-0005-0000-0000-000078050000}"/>
    <cellStyle name="40% - Accent6 6 2 6" xfId="2293" xr:uid="{00000000-0005-0000-0000-000079050000}"/>
    <cellStyle name="40% - Accent6 6 3" xfId="2294" xr:uid="{00000000-0005-0000-0000-00007A050000}"/>
    <cellStyle name="40% - Accent6 6 3 2" xfId="2295" xr:uid="{00000000-0005-0000-0000-00007B050000}"/>
    <cellStyle name="40% - Accent6 6 3 3" xfId="2296" xr:uid="{00000000-0005-0000-0000-00007C050000}"/>
    <cellStyle name="40% - Accent6 6 4" xfId="2297" xr:uid="{00000000-0005-0000-0000-00007D050000}"/>
    <cellStyle name="40% - Accent6 6 5" xfId="2298" xr:uid="{00000000-0005-0000-0000-00007E050000}"/>
    <cellStyle name="40% - Accent6 6 6" xfId="2299" xr:uid="{00000000-0005-0000-0000-00007F050000}"/>
    <cellStyle name="40% - Accent6 6 7" xfId="2300" xr:uid="{00000000-0005-0000-0000-000080050000}"/>
    <cellStyle name="40% - Accent6 7" xfId="1192" xr:uid="{00000000-0005-0000-0000-000081050000}"/>
    <cellStyle name="40% - Accent6 7 10" xfId="13997" xr:uid="{00000000-0005-0000-0000-000082050000}"/>
    <cellStyle name="40% - Accent6 7 2" xfId="2301" xr:uid="{00000000-0005-0000-0000-000083050000}"/>
    <cellStyle name="40% - Accent6 7 2 2" xfId="2302" xr:uid="{00000000-0005-0000-0000-000084050000}"/>
    <cellStyle name="40% - Accent6 7 2 3" xfId="2303" xr:uid="{00000000-0005-0000-0000-000085050000}"/>
    <cellStyle name="40% - Accent6 7 3" xfId="2304" xr:uid="{00000000-0005-0000-0000-000086050000}"/>
    <cellStyle name="40% - Accent6 7 4" xfId="2305" xr:uid="{00000000-0005-0000-0000-000087050000}"/>
    <cellStyle name="40% - Accent6 7 5" xfId="2306" xr:uid="{00000000-0005-0000-0000-000088050000}"/>
    <cellStyle name="40% - Accent6 7 6" xfId="2307" xr:uid="{00000000-0005-0000-0000-000089050000}"/>
    <cellStyle name="40% - Accent6 7 7" xfId="8170" xr:uid="{00000000-0005-0000-0000-00008A050000}"/>
    <cellStyle name="40% - Accent6 7 7 2" xfId="15383" xr:uid="{00000000-0005-0000-0000-00008B050000}"/>
    <cellStyle name="40% - Accent6 7 8" xfId="10301" xr:uid="{00000000-0005-0000-0000-00008C050000}"/>
    <cellStyle name="40% - Accent6 7 8 2" xfId="17514" xr:uid="{00000000-0005-0000-0000-00008D050000}"/>
    <cellStyle name="40% - Accent6 7 9" xfId="11932" xr:uid="{00000000-0005-0000-0000-00008E050000}"/>
    <cellStyle name="40% - Accent6 7 9 2" xfId="19139" xr:uid="{00000000-0005-0000-0000-00008F050000}"/>
    <cellStyle name="40% - Accent6 8" xfId="2308" xr:uid="{00000000-0005-0000-0000-000090050000}"/>
    <cellStyle name="40% - Accent6 8 2" xfId="2309" xr:uid="{00000000-0005-0000-0000-000091050000}"/>
    <cellStyle name="40% - Accent6 8 2 2" xfId="2310" xr:uid="{00000000-0005-0000-0000-000092050000}"/>
    <cellStyle name="40% - Accent6 8 2 3" xfId="2311" xr:uid="{00000000-0005-0000-0000-000093050000}"/>
    <cellStyle name="40% - Accent6 8 2 3 2" xfId="8581" xr:uid="{00000000-0005-0000-0000-000094050000}"/>
    <cellStyle name="40% - Accent6 8 2 3 2 2" xfId="15794" xr:uid="{00000000-0005-0000-0000-000095050000}"/>
    <cellStyle name="40% - Accent6 8 2 3 3" xfId="10712" xr:uid="{00000000-0005-0000-0000-000096050000}"/>
    <cellStyle name="40% - Accent6 8 2 3 3 2" xfId="17925" xr:uid="{00000000-0005-0000-0000-000097050000}"/>
    <cellStyle name="40% - Accent6 8 2 3 4" xfId="11952" xr:uid="{00000000-0005-0000-0000-000098050000}"/>
    <cellStyle name="40% - Accent6 8 2 3 4 2" xfId="19159" xr:uid="{00000000-0005-0000-0000-000099050000}"/>
    <cellStyle name="40% - Accent6 8 2 3 5" xfId="14017" xr:uid="{00000000-0005-0000-0000-00009A050000}"/>
    <cellStyle name="40% - Accent6 8 3" xfId="2312" xr:uid="{00000000-0005-0000-0000-00009B050000}"/>
    <cellStyle name="40% - Accent6 8 4" xfId="2313" xr:uid="{00000000-0005-0000-0000-00009C050000}"/>
    <cellStyle name="40% - Accent6 8 5" xfId="2314" xr:uid="{00000000-0005-0000-0000-00009D050000}"/>
    <cellStyle name="40% - Accent6 8 6" xfId="2315" xr:uid="{00000000-0005-0000-0000-00009E050000}"/>
    <cellStyle name="40% - Accent6 9" xfId="2316" xr:uid="{00000000-0005-0000-0000-00009F050000}"/>
    <cellStyle name="40% - Accent6 9 2" xfId="2317" xr:uid="{00000000-0005-0000-0000-0000A0050000}"/>
    <cellStyle name="5 in (Normal)" xfId="2318" xr:uid="{00000000-0005-0000-0000-0000A1050000}"/>
    <cellStyle name="5 in (Normal) 2" xfId="2319" xr:uid="{00000000-0005-0000-0000-0000A2050000}"/>
    <cellStyle name="5 in (Normal) 2 2" xfId="2320" xr:uid="{00000000-0005-0000-0000-0000A3050000}"/>
    <cellStyle name="5 in (Normal) 3" xfId="2321" xr:uid="{00000000-0005-0000-0000-0000A4050000}"/>
    <cellStyle name="60% - Accent1" xfId="745" builtinId="32" customBuiltin="1"/>
    <cellStyle name="60% - Accent1 2" xfId="144" xr:uid="{00000000-0005-0000-0000-0000A6050000}"/>
    <cellStyle name="60% - Accent1 2 2" xfId="2322" xr:uid="{00000000-0005-0000-0000-0000A7050000}"/>
    <cellStyle name="60% - Accent1 2 3" xfId="2323" xr:uid="{00000000-0005-0000-0000-0000A8050000}"/>
    <cellStyle name="60% - Accent1 3" xfId="2324" xr:uid="{00000000-0005-0000-0000-0000A9050000}"/>
    <cellStyle name="60% - Accent1 3 2" xfId="2325" xr:uid="{00000000-0005-0000-0000-0000AA050000}"/>
    <cellStyle name="60% - Accent1 3 3" xfId="25483" xr:uid="{00000000-0005-0000-0000-0000AB050000}"/>
    <cellStyle name="60% - Accent1 4" xfId="2326" xr:uid="{00000000-0005-0000-0000-0000AC050000}"/>
    <cellStyle name="60% - Accent1 4 2" xfId="2327" xr:uid="{00000000-0005-0000-0000-0000AD050000}"/>
    <cellStyle name="60% - Accent1 5" xfId="2328" xr:uid="{00000000-0005-0000-0000-0000AE050000}"/>
    <cellStyle name="60% - Accent1 5 2" xfId="2329" xr:uid="{00000000-0005-0000-0000-0000AF050000}"/>
    <cellStyle name="60% - Accent1 6" xfId="2330" xr:uid="{00000000-0005-0000-0000-0000B0050000}"/>
    <cellStyle name="60% - Accent1 7" xfId="2331" xr:uid="{00000000-0005-0000-0000-0000B1050000}"/>
    <cellStyle name="60% - Accent1 8" xfId="2332" xr:uid="{00000000-0005-0000-0000-0000B2050000}"/>
    <cellStyle name="60% - Accent1 9" xfId="7662" xr:uid="{00000000-0005-0000-0000-0000B3050000}"/>
    <cellStyle name="60% - Accent2" xfId="749" builtinId="36" customBuiltin="1"/>
    <cellStyle name="60% - Accent2 2" xfId="145" xr:uid="{00000000-0005-0000-0000-0000B5050000}"/>
    <cellStyle name="60% - Accent2 2 2" xfId="2333" xr:uid="{00000000-0005-0000-0000-0000B6050000}"/>
    <cellStyle name="60% - Accent2 3" xfId="2334" xr:uid="{00000000-0005-0000-0000-0000B7050000}"/>
    <cellStyle name="60% - Accent2 3 2" xfId="2335" xr:uid="{00000000-0005-0000-0000-0000B8050000}"/>
    <cellStyle name="60% - Accent2 3 3" xfId="25484" xr:uid="{00000000-0005-0000-0000-0000B9050000}"/>
    <cellStyle name="60% - Accent2 4" xfId="2336" xr:uid="{00000000-0005-0000-0000-0000BA050000}"/>
    <cellStyle name="60% - Accent2 4 2" xfId="2337" xr:uid="{00000000-0005-0000-0000-0000BB050000}"/>
    <cellStyle name="60% - Accent2 5" xfId="2338" xr:uid="{00000000-0005-0000-0000-0000BC050000}"/>
    <cellStyle name="60% - Accent2 6" xfId="2339" xr:uid="{00000000-0005-0000-0000-0000BD050000}"/>
    <cellStyle name="60% - Accent2 7" xfId="2340" xr:uid="{00000000-0005-0000-0000-0000BE050000}"/>
    <cellStyle name="60% - Accent2 8" xfId="2341" xr:uid="{00000000-0005-0000-0000-0000BF050000}"/>
    <cellStyle name="60% - Accent2 9" xfId="7663" xr:uid="{00000000-0005-0000-0000-0000C0050000}"/>
    <cellStyle name="60% - Accent3" xfId="753" builtinId="40" customBuiltin="1"/>
    <cellStyle name="60% - Accent3 2" xfId="146" xr:uid="{00000000-0005-0000-0000-0000C2050000}"/>
    <cellStyle name="60% - Accent3 2 2" xfId="2342" xr:uid="{00000000-0005-0000-0000-0000C3050000}"/>
    <cellStyle name="60% - Accent3 3" xfId="2343" xr:uid="{00000000-0005-0000-0000-0000C4050000}"/>
    <cellStyle name="60% - Accent3 3 2" xfId="2344" xr:uid="{00000000-0005-0000-0000-0000C5050000}"/>
    <cellStyle name="60% - Accent3 3 3" xfId="25485" xr:uid="{00000000-0005-0000-0000-0000C6050000}"/>
    <cellStyle name="60% - Accent3 4" xfId="2345" xr:uid="{00000000-0005-0000-0000-0000C7050000}"/>
    <cellStyle name="60% - Accent3 4 2" xfId="2346" xr:uid="{00000000-0005-0000-0000-0000C8050000}"/>
    <cellStyle name="60% - Accent3 5" xfId="2347" xr:uid="{00000000-0005-0000-0000-0000C9050000}"/>
    <cellStyle name="60% - Accent3 5 2" xfId="2348" xr:uid="{00000000-0005-0000-0000-0000CA050000}"/>
    <cellStyle name="60% - Accent3 6" xfId="2349" xr:uid="{00000000-0005-0000-0000-0000CB050000}"/>
    <cellStyle name="60% - Accent3 7" xfId="2350" xr:uid="{00000000-0005-0000-0000-0000CC050000}"/>
    <cellStyle name="60% - Accent3 8" xfId="2351" xr:uid="{00000000-0005-0000-0000-0000CD050000}"/>
    <cellStyle name="60% - Accent3 9" xfId="7664" xr:uid="{00000000-0005-0000-0000-0000CE050000}"/>
    <cellStyle name="60% - Accent4" xfId="757" builtinId="44" customBuiltin="1"/>
    <cellStyle name="60% - Accent4 2" xfId="147" xr:uid="{00000000-0005-0000-0000-0000D0050000}"/>
    <cellStyle name="60% - Accent4 2 2" xfId="2352" xr:uid="{00000000-0005-0000-0000-0000D1050000}"/>
    <cellStyle name="60% - Accent4 3" xfId="2353" xr:uid="{00000000-0005-0000-0000-0000D2050000}"/>
    <cellStyle name="60% - Accent4 3 2" xfId="2354" xr:uid="{00000000-0005-0000-0000-0000D3050000}"/>
    <cellStyle name="60% - Accent4 3 3" xfId="25486" xr:uid="{00000000-0005-0000-0000-0000D4050000}"/>
    <cellStyle name="60% - Accent4 4" xfId="2355" xr:uid="{00000000-0005-0000-0000-0000D5050000}"/>
    <cellStyle name="60% - Accent4 4 2" xfId="2356" xr:uid="{00000000-0005-0000-0000-0000D6050000}"/>
    <cellStyle name="60% - Accent4 5" xfId="2357" xr:uid="{00000000-0005-0000-0000-0000D7050000}"/>
    <cellStyle name="60% - Accent4 5 2" xfId="2358" xr:uid="{00000000-0005-0000-0000-0000D8050000}"/>
    <cellStyle name="60% - Accent4 6" xfId="2359" xr:uid="{00000000-0005-0000-0000-0000D9050000}"/>
    <cellStyle name="60% - Accent4 7" xfId="2360" xr:uid="{00000000-0005-0000-0000-0000DA050000}"/>
    <cellStyle name="60% - Accent4 8" xfId="2361" xr:uid="{00000000-0005-0000-0000-0000DB050000}"/>
    <cellStyle name="60% - Accent4 9" xfId="7665" xr:uid="{00000000-0005-0000-0000-0000DC050000}"/>
    <cellStyle name="60% - Accent5" xfId="761" builtinId="48" customBuiltin="1"/>
    <cellStyle name="60% - Accent5 2" xfId="148" xr:uid="{00000000-0005-0000-0000-0000DE050000}"/>
    <cellStyle name="60% - Accent5 2 2" xfId="2362" xr:uid="{00000000-0005-0000-0000-0000DF050000}"/>
    <cellStyle name="60% - Accent5 3" xfId="2363" xr:uid="{00000000-0005-0000-0000-0000E0050000}"/>
    <cellStyle name="60% - Accent5 3 2" xfId="2364" xr:uid="{00000000-0005-0000-0000-0000E1050000}"/>
    <cellStyle name="60% - Accent5 3 3" xfId="25487" xr:uid="{00000000-0005-0000-0000-0000E2050000}"/>
    <cellStyle name="60% - Accent5 4" xfId="2365" xr:uid="{00000000-0005-0000-0000-0000E3050000}"/>
    <cellStyle name="60% - Accent5 4 2" xfId="2366" xr:uid="{00000000-0005-0000-0000-0000E4050000}"/>
    <cellStyle name="60% - Accent5 5" xfId="2367" xr:uid="{00000000-0005-0000-0000-0000E5050000}"/>
    <cellStyle name="60% - Accent5 6" xfId="2368" xr:uid="{00000000-0005-0000-0000-0000E6050000}"/>
    <cellStyle name="60% - Accent5 7" xfId="2369" xr:uid="{00000000-0005-0000-0000-0000E7050000}"/>
    <cellStyle name="60% - Accent5 8" xfId="2370" xr:uid="{00000000-0005-0000-0000-0000E8050000}"/>
    <cellStyle name="60% - Accent5 9" xfId="7666" xr:uid="{00000000-0005-0000-0000-0000E9050000}"/>
    <cellStyle name="60% - Accent6" xfId="765" builtinId="52" customBuiltin="1"/>
    <cellStyle name="60% - Accent6 2" xfId="149" xr:uid="{00000000-0005-0000-0000-0000EB050000}"/>
    <cellStyle name="60% - Accent6 2 2" xfId="2371" xr:uid="{00000000-0005-0000-0000-0000EC050000}"/>
    <cellStyle name="60% - Accent6 3" xfId="2372" xr:uid="{00000000-0005-0000-0000-0000ED050000}"/>
    <cellStyle name="60% - Accent6 3 2" xfId="2373" xr:uid="{00000000-0005-0000-0000-0000EE050000}"/>
    <cellStyle name="60% - Accent6 3 3" xfId="25488" xr:uid="{00000000-0005-0000-0000-0000EF050000}"/>
    <cellStyle name="60% - Accent6 4" xfId="2374" xr:uid="{00000000-0005-0000-0000-0000F0050000}"/>
    <cellStyle name="60% - Accent6 4 2" xfId="2375" xr:uid="{00000000-0005-0000-0000-0000F1050000}"/>
    <cellStyle name="60% - Accent6 5" xfId="2376" xr:uid="{00000000-0005-0000-0000-0000F2050000}"/>
    <cellStyle name="60% - Accent6 5 2" xfId="2377" xr:uid="{00000000-0005-0000-0000-0000F3050000}"/>
    <cellStyle name="60% - Accent6 6" xfId="2378" xr:uid="{00000000-0005-0000-0000-0000F4050000}"/>
    <cellStyle name="60% - Accent6 7" xfId="2379" xr:uid="{00000000-0005-0000-0000-0000F5050000}"/>
    <cellStyle name="60% - Accent6 8" xfId="2380" xr:uid="{00000000-0005-0000-0000-0000F6050000}"/>
    <cellStyle name="60% - Accent6 9" xfId="7667" xr:uid="{00000000-0005-0000-0000-0000F7050000}"/>
    <cellStyle name="Accent1" xfId="742" builtinId="29" customBuiltin="1"/>
    <cellStyle name="Accent1 - 20%" xfId="150" xr:uid="{00000000-0005-0000-0000-0000F9050000}"/>
    <cellStyle name="Accent1 - 40%" xfId="151" xr:uid="{00000000-0005-0000-0000-0000FA050000}"/>
    <cellStyle name="Accent1 - 60%" xfId="152" xr:uid="{00000000-0005-0000-0000-0000FB050000}"/>
    <cellStyle name="Accent1 10" xfId="153" xr:uid="{00000000-0005-0000-0000-0000FC050000}"/>
    <cellStyle name="Accent1 11" xfId="154" xr:uid="{00000000-0005-0000-0000-0000FD050000}"/>
    <cellStyle name="Accent1 12" xfId="155" xr:uid="{00000000-0005-0000-0000-0000FE050000}"/>
    <cellStyle name="Accent1 13" xfId="156" xr:uid="{00000000-0005-0000-0000-0000FF050000}"/>
    <cellStyle name="Accent1 14" xfId="157" xr:uid="{00000000-0005-0000-0000-000000060000}"/>
    <cellStyle name="Accent1 15" xfId="158" xr:uid="{00000000-0005-0000-0000-000001060000}"/>
    <cellStyle name="Accent1 16" xfId="159" xr:uid="{00000000-0005-0000-0000-000002060000}"/>
    <cellStyle name="Accent1 17" xfId="160" xr:uid="{00000000-0005-0000-0000-000003060000}"/>
    <cellStyle name="Accent1 18" xfId="161" xr:uid="{00000000-0005-0000-0000-000004060000}"/>
    <cellStyle name="Accent1 19" xfId="162" xr:uid="{00000000-0005-0000-0000-000005060000}"/>
    <cellStyle name="Accent1 2" xfId="163" xr:uid="{00000000-0005-0000-0000-000006060000}"/>
    <cellStyle name="Accent1 2 2" xfId="2381" xr:uid="{00000000-0005-0000-0000-000007060000}"/>
    <cellStyle name="Accent1 20" xfId="164" xr:uid="{00000000-0005-0000-0000-000008060000}"/>
    <cellStyle name="Accent1 21" xfId="165" xr:uid="{00000000-0005-0000-0000-000009060000}"/>
    <cellStyle name="Accent1 22" xfId="166" xr:uid="{00000000-0005-0000-0000-00000A060000}"/>
    <cellStyle name="Accent1 23" xfId="167" xr:uid="{00000000-0005-0000-0000-00000B060000}"/>
    <cellStyle name="Accent1 24" xfId="168" xr:uid="{00000000-0005-0000-0000-00000C060000}"/>
    <cellStyle name="Accent1 25" xfId="169" xr:uid="{00000000-0005-0000-0000-00000D060000}"/>
    <cellStyle name="Accent1 26" xfId="170" xr:uid="{00000000-0005-0000-0000-00000E060000}"/>
    <cellStyle name="Accent1 27" xfId="7571" xr:uid="{00000000-0005-0000-0000-00000F060000}"/>
    <cellStyle name="Accent1 28" xfId="7572" xr:uid="{00000000-0005-0000-0000-000010060000}"/>
    <cellStyle name="Accent1 29" xfId="7573" xr:uid="{00000000-0005-0000-0000-000011060000}"/>
    <cellStyle name="Accent1 3" xfId="171" xr:uid="{00000000-0005-0000-0000-000012060000}"/>
    <cellStyle name="Accent1 3 2" xfId="2382" xr:uid="{00000000-0005-0000-0000-000013060000}"/>
    <cellStyle name="Accent1 3 3" xfId="2383" xr:uid="{00000000-0005-0000-0000-000014060000}"/>
    <cellStyle name="Accent1 30" xfId="7574" xr:uid="{00000000-0005-0000-0000-000015060000}"/>
    <cellStyle name="Accent1 31" xfId="7575" xr:uid="{00000000-0005-0000-0000-000016060000}"/>
    <cellStyle name="Accent1 32" xfId="7576" xr:uid="{00000000-0005-0000-0000-000017060000}"/>
    <cellStyle name="Accent1 33" xfId="7577" xr:uid="{00000000-0005-0000-0000-000018060000}"/>
    <cellStyle name="Accent1 34" xfId="7578" xr:uid="{00000000-0005-0000-0000-000019060000}"/>
    <cellStyle name="Accent1 35" xfId="7579" xr:uid="{00000000-0005-0000-0000-00001A060000}"/>
    <cellStyle name="Accent1 36" xfId="7580" xr:uid="{00000000-0005-0000-0000-00001B060000}"/>
    <cellStyle name="Accent1 37" xfId="7581" xr:uid="{00000000-0005-0000-0000-00001C060000}"/>
    <cellStyle name="Accent1 38" xfId="7668" xr:uid="{00000000-0005-0000-0000-00001D060000}"/>
    <cellStyle name="Accent1 38 2" xfId="25516" xr:uid="{00000000-0005-0000-0000-00001E060000}"/>
    <cellStyle name="Accent1 39" xfId="25525" xr:uid="{00000000-0005-0000-0000-00001F060000}"/>
    <cellStyle name="Accent1 4" xfId="172" xr:uid="{00000000-0005-0000-0000-000020060000}"/>
    <cellStyle name="Accent1 4 2" xfId="2384" xr:uid="{00000000-0005-0000-0000-000021060000}"/>
    <cellStyle name="Accent1 4 3" xfId="2385" xr:uid="{00000000-0005-0000-0000-000022060000}"/>
    <cellStyle name="Accent1 40" xfId="25526" xr:uid="{00000000-0005-0000-0000-000023060000}"/>
    <cellStyle name="Accent1 5" xfId="173" xr:uid="{00000000-0005-0000-0000-000024060000}"/>
    <cellStyle name="Accent1 5 2" xfId="2386" xr:uid="{00000000-0005-0000-0000-000025060000}"/>
    <cellStyle name="Accent1 5 3" xfId="2387" xr:uid="{00000000-0005-0000-0000-000026060000}"/>
    <cellStyle name="Accent1 6" xfId="174" xr:uid="{00000000-0005-0000-0000-000027060000}"/>
    <cellStyle name="Accent1 6 2" xfId="2388" xr:uid="{00000000-0005-0000-0000-000028060000}"/>
    <cellStyle name="Accent1 6 3" xfId="2389" xr:uid="{00000000-0005-0000-0000-000029060000}"/>
    <cellStyle name="Accent1 7" xfId="175" xr:uid="{00000000-0005-0000-0000-00002A060000}"/>
    <cellStyle name="Accent1 7 2" xfId="2390" xr:uid="{00000000-0005-0000-0000-00002B060000}"/>
    <cellStyle name="Accent1 7 3" xfId="2391" xr:uid="{00000000-0005-0000-0000-00002C060000}"/>
    <cellStyle name="Accent1 8" xfId="176" xr:uid="{00000000-0005-0000-0000-00002D060000}"/>
    <cellStyle name="Accent1 8 2" xfId="2392" xr:uid="{00000000-0005-0000-0000-00002E060000}"/>
    <cellStyle name="Accent1 9" xfId="177" xr:uid="{00000000-0005-0000-0000-00002F060000}"/>
    <cellStyle name="Accent2" xfId="746" builtinId="33" customBuiltin="1"/>
    <cellStyle name="Accent2 - 20%" xfId="178" xr:uid="{00000000-0005-0000-0000-000031060000}"/>
    <cellStyle name="Accent2 - 40%" xfId="179" xr:uid="{00000000-0005-0000-0000-000032060000}"/>
    <cellStyle name="Accent2 - 60%" xfId="180" xr:uid="{00000000-0005-0000-0000-000033060000}"/>
    <cellStyle name="Accent2 10" xfId="181" xr:uid="{00000000-0005-0000-0000-000034060000}"/>
    <cellStyle name="Accent2 11" xfId="182" xr:uid="{00000000-0005-0000-0000-000035060000}"/>
    <cellStyle name="Accent2 12" xfId="183" xr:uid="{00000000-0005-0000-0000-000036060000}"/>
    <cellStyle name="Accent2 13" xfId="184" xr:uid="{00000000-0005-0000-0000-000037060000}"/>
    <cellStyle name="Accent2 14" xfId="185" xr:uid="{00000000-0005-0000-0000-000038060000}"/>
    <cellStyle name="Accent2 15" xfId="186" xr:uid="{00000000-0005-0000-0000-000039060000}"/>
    <cellStyle name="Accent2 16" xfId="187" xr:uid="{00000000-0005-0000-0000-00003A060000}"/>
    <cellStyle name="Accent2 17" xfId="188" xr:uid="{00000000-0005-0000-0000-00003B060000}"/>
    <cellStyle name="Accent2 18" xfId="189" xr:uid="{00000000-0005-0000-0000-00003C060000}"/>
    <cellStyle name="Accent2 19" xfId="190" xr:uid="{00000000-0005-0000-0000-00003D060000}"/>
    <cellStyle name="Accent2 2" xfId="191" xr:uid="{00000000-0005-0000-0000-00003E060000}"/>
    <cellStyle name="Accent2 2 2" xfId="2393" xr:uid="{00000000-0005-0000-0000-00003F060000}"/>
    <cellStyle name="Accent2 20" xfId="192" xr:uid="{00000000-0005-0000-0000-000040060000}"/>
    <cellStyle name="Accent2 21" xfId="193" xr:uid="{00000000-0005-0000-0000-000041060000}"/>
    <cellStyle name="Accent2 22" xfId="194" xr:uid="{00000000-0005-0000-0000-000042060000}"/>
    <cellStyle name="Accent2 23" xfId="195" xr:uid="{00000000-0005-0000-0000-000043060000}"/>
    <cellStyle name="Accent2 24" xfId="196" xr:uid="{00000000-0005-0000-0000-000044060000}"/>
    <cellStyle name="Accent2 25" xfId="197" xr:uid="{00000000-0005-0000-0000-000045060000}"/>
    <cellStyle name="Accent2 26" xfId="198" xr:uid="{00000000-0005-0000-0000-000046060000}"/>
    <cellStyle name="Accent2 27" xfId="7582" xr:uid="{00000000-0005-0000-0000-000047060000}"/>
    <cellStyle name="Accent2 28" xfId="7583" xr:uid="{00000000-0005-0000-0000-000048060000}"/>
    <cellStyle name="Accent2 29" xfId="7584" xr:uid="{00000000-0005-0000-0000-000049060000}"/>
    <cellStyle name="Accent2 3" xfId="199" xr:uid="{00000000-0005-0000-0000-00004A060000}"/>
    <cellStyle name="Accent2 3 2" xfId="2394" xr:uid="{00000000-0005-0000-0000-00004B060000}"/>
    <cellStyle name="Accent2 3 3" xfId="2395" xr:uid="{00000000-0005-0000-0000-00004C060000}"/>
    <cellStyle name="Accent2 30" xfId="7585" xr:uid="{00000000-0005-0000-0000-00004D060000}"/>
    <cellStyle name="Accent2 31" xfId="7586" xr:uid="{00000000-0005-0000-0000-00004E060000}"/>
    <cellStyle name="Accent2 32" xfId="7587" xr:uid="{00000000-0005-0000-0000-00004F060000}"/>
    <cellStyle name="Accent2 33" xfId="7588" xr:uid="{00000000-0005-0000-0000-000050060000}"/>
    <cellStyle name="Accent2 34" xfId="7589" xr:uid="{00000000-0005-0000-0000-000051060000}"/>
    <cellStyle name="Accent2 35" xfId="7590" xr:uid="{00000000-0005-0000-0000-000052060000}"/>
    <cellStyle name="Accent2 36" xfId="7591" xr:uid="{00000000-0005-0000-0000-000053060000}"/>
    <cellStyle name="Accent2 37" xfId="7592" xr:uid="{00000000-0005-0000-0000-000054060000}"/>
    <cellStyle name="Accent2 38" xfId="7669" xr:uid="{00000000-0005-0000-0000-000055060000}"/>
    <cellStyle name="Accent2 38 2" xfId="25517" xr:uid="{00000000-0005-0000-0000-000056060000}"/>
    <cellStyle name="Accent2 39" xfId="25532" xr:uid="{00000000-0005-0000-0000-000057060000}"/>
    <cellStyle name="Accent2 4" xfId="200" xr:uid="{00000000-0005-0000-0000-000058060000}"/>
    <cellStyle name="Accent2 4 2" xfId="2396" xr:uid="{00000000-0005-0000-0000-000059060000}"/>
    <cellStyle name="Accent2 4 3" xfId="2397" xr:uid="{00000000-0005-0000-0000-00005A060000}"/>
    <cellStyle name="Accent2 40" xfId="25531" xr:uid="{00000000-0005-0000-0000-00005B060000}"/>
    <cellStyle name="Accent2 5" xfId="201" xr:uid="{00000000-0005-0000-0000-00005C060000}"/>
    <cellStyle name="Accent2 5 2" xfId="2398" xr:uid="{00000000-0005-0000-0000-00005D060000}"/>
    <cellStyle name="Accent2 5 3" xfId="2399" xr:uid="{00000000-0005-0000-0000-00005E060000}"/>
    <cellStyle name="Accent2 6" xfId="202" xr:uid="{00000000-0005-0000-0000-00005F060000}"/>
    <cellStyle name="Accent2 6 2" xfId="2400" xr:uid="{00000000-0005-0000-0000-000060060000}"/>
    <cellStyle name="Accent2 6 3" xfId="2401" xr:uid="{00000000-0005-0000-0000-000061060000}"/>
    <cellStyle name="Accent2 7" xfId="203" xr:uid="{00000000-0005-0000-0000-000062060000}"/>
    <cellStyle name="Accent2 7 2" xfId="2402" xr:uid="{00000000-0005-0000-0000-000063060000}"/>
    <cellStyle name="Accent2 8" xfId="204" xr:uid="{00000000-0005-0000-0000-000064060000}"/>
    <cellStyle name="Accent2 8 2" xfId="2403" xr:uid="{00000000-0005-0000-0000-000065060000}"/>
    <cellStyle name="Accent2 9" xfId="205" xr:uid="{00000000-0005-0000-0000-000066060000}"/>
    <cellStyle name="Accent3" xfId="750" builtinId="37" customBuiltin="1"/>
    <cellStyle name="Accent3 - 20%" xfId="206" xr:uid="{00000000-0005-0000-0000-000068060000}"/>
    <cellStyle name="Accent3 - 40%" xfId="207" xr:uid="{00000000-0005-0000-0000-000069060000}"/>
    <cellStyle name="Accent3 - 60%" xfId="208" xr:uid="{00000000-0005-0000-0000-00006A060000}"/>
    <cellStyle name="Accent3 10" xfId="209" xr:uid="{00000000-0005-0000-0000-00006B060000}"/>
    <cellStyle name="Accent3 11" xfId="210" xr:uid="{00000000-0005-0000-0000-00006C060000}"/>
    <cellStyle name="Accent3 12" xfId="211" xr:uid="{00000000-0005-0000-0000-00006D060000}"/>
    <cellStyle name="Accent3 13" xfId="212" xr:uid="{00000000-0005-0000-0000-00006E060000}"/>
    <cellStyle name="Accent3 14" xfId="213" xr:uid="{00000000-0005-0000-0000-00006F060000}"/>
    <cellStyle name="Accent3 15" xfId="214" xr:uid="{00000000-0005-0000-0000-000070060000}"/>
    <cellStyle name="Accent3 16" xfId="215" xr:uid="{00000000-0005-0000-0000-000071060000}"/>
    <cellStyle name="Accent3 17" xfId="216" xr:uid="{00000000-0005-0000-0000-000072060000}"/>
    <cellStyle name="Accent3 18" xfId="217" xr:uid="{00000000-0005-0000-0000-000073060000}"/>
    <cellStyle name="Accent3 19" xfId="218" xr:uid="{00000000-0005-0000-0000-000074060000}"/>
    <cellStyle name="Accent3 2" xfId="219" xr:uid="{00000000-0005-0000-0000-000075060000}"/>
    <cellStyle name="Accent3 2 2" xfId="2404" xr:uid="{00000000-0005-0000-0000-000076060000}"/>
    <cellStyle name="Accent3 20" xfId="220" xr:uid="{00000000-0005-0000-0000-000077060000}"/>
    <cellStyle name="Accent3 21" xfId="221" xr:uid="{00000000-0005-0000-0000-000078060000}"/>
    <cellStyle name="Accent3 22" xfId="222" xr:uid="{00000000-0005-0000-0000-000079060000}"/>
    <cellStyle name="Accent3 23" xfId="223" xr:uid="{00000000-0005-0000-0000-00007A060000}"/>
    <cellStyle name="Accent3 24" xfId="224" xr:uid="{00000000-0005-0000-0000-00007B060000}"/>
    <cellStyle name="Accent3 25" xfId="225" xr:uid="{00000000-0005-0000-0000-00007C060000}"/>
    <cellStyle name="Accent3 26" xfId="226" xr:uid="{00000000-0005-0000-0000-00007D060000}"/>
    <cellStyle name="Accent3 27" xfId="7593" xr:uid="{00000000-0005-0000-0000-00007E060000}"/>
    <cellStyle name="Accent3 28" xfId="7594" xr:uid="{00000000-0005-0000-0000-00007F060000}"/>
    <cellStyle name="Accent3 29" xfId="7595" xr:uid="{00000000-0005-0000-0000-000080060000}"/>
    <cellStyle name="Accent3 3" xfId="227" xr:uid="{00000000-0005-0000-0000-000081060000}"/>
    <cellStyle name="Accent3 3 2" xfId="2405" xr:uid="{00000000-0005-0000-0000-000082060000}"/>
    <cellStyle name="Accent3 3 3" xfId="2406" xr:uid="{00000000-0005-0000-0000-000083060000}"/>
    <cellStyle name="Accent3 30" xfId="7596" xr:uid="{00000000-0005-0000-0000-000084060000}"/>
    <cellStyle name="Accent3 31" xfId="7597" xr:uid="{00000000-0005-0000-0000-000085060000}"/>
    <cellStyle name="Accent3 32" xfId="7598" xr:uid="{00000000-0005-0000-0000-000086060000}"/>
    <cellStyle name="Accent3 33" xfId="7599" xr:uid="{00000000-0005-0000-0000-000087060000}"/>
    <cellStyle name="Accent3 34" xfId="7600" xr:uid="{00000000-0005-0000-0000-000088060000}"/>
    <cellStyle name="Accent3 35" xfId="7601" xr:uid="{00000000-0005-0000-0000-000089060000}"/>
    <cellStyle name="Accent3 36" xfId="7602" xr:uid="{00000000-0005-0000-0000-00008A060000}"/>
    <cellStyle name="Accent3 37" xfId="7603" xr:uid="{00000000-0005-0000-0000-00008B060000}"/>
    <cellStyle name="Accent3 38" xfId="7670" xr:uid="{00000000-0005-0000-0000-00008C060000}"/>
    <cellStyle name="Accent3 38 2" xfId="25518" xr:uid="{00000000-0005-0000-0000-00008D060000}"/>
    <cellStyle name="Accent3 39" xfId="25533" xr:uid="{00000000-0005-0000-0000-00008E060000}"/>
    <cellStyle name="Accent3 4" xfId="228" xr:uid="{00000000-0005-0000-0000-00008F060000}"/>
    <cellStyle name="Accent3 4 2" xfId="2407" xr:uid="{00000000-0005-0000-0000-000090060000}"/>
    <cellStyle name="Accent3 4 3" xfId="2408" xr:uid="{00000000-0005-0000-0000-000091060000}"/>
    <cellStyle name="Accent3 40" xfId="25527" xr:uid="{00000000-0005-0000-0000-000092060000}"/>
    <cellStyle name="Accent3 5" xfId="229" xr:uid="{00000000-0005-0000-0000-000093060000}"/>
    <cellStyle name="Accent3 5 2" xfId="2409" xr:uid="{00000000-0005-0000-0000-000094060000}"/>
    <cellStyle name="Accent3 5 3" xfId="2410" xr:uid="{00000000-0005-0000-0000-000095060000}"/>
    <cellStyle name="Accent3 6" xfId="230" xr:uid="{00000000-0005-0000-0000-000096060000}"/>
    <cellStyle name="Accent3 6 2" xfId="2411" xr:uid="{00000000-0005-0000-0000-000097060000}"/>
    <cellStyle name="Accent3 6 3" xfId="2412" xr:uid="{00000000-0005-0000-0000-000098060000}"/>
    <cellStyle name="Accent3 7" xfId="231" xr:uid="{00000000-0005-0000-0000-000099060000}"/>
    <cellStyle name="Accent3 7 2" xfId="2413" xr:uid="{00000000-0005-0000-0000-00009A060000}"/>
    <cellStyle name="Accent3 8" xfId="232" xr:uid="{00000000-0005-0000-0000-00009B060000}"/>
    <cellStyle name="Accent3 8 2" xfId="2414" xr:uid="{00000000-0005-0000-0000-00009C060000}"/>
    <cellStyle name="Accent3 9" xfId="233" xr:uid="{00000000-0005-0000-0000-00009D060000}"/>
    <cellStyle name="Accent4" xfId="754" builtinId="41" customBuiltin="1"/>
    <cellStyle name="Accent4 - 20%" xfId="234" xr:uid="{00000000-0005-0000-0000-00009F060000}"/>
    <cellStyle name="Accent4 - 40%" xfId="235" xr:uid="{00000000-0005-0000-0000-0000A0060000}"/>
    <cellStyle name="Accent4 - 60%" xfId="236" xr:uid="{00000000-0005-0000-0000-0000A1060000}"/>
    <cellStyle name="Accent4 10" xfId="237" xr:uid="{00000000-0005-0000-0000-0000A2060000}"/>
    <cellStyle name="Accent4 11" xfId="238" xr:uid="{00000000-0005-0000-0000-0000A3060000}"/>
    <cellStyle name="Accent4 12" xfId="239" xr:uid="{00000000-0005-0000-0000-0000A4060000}"/>
    <cellStyle name="Accent4 13" xfId="240" xr:uid="{00000000-0005-0000-0000-0000A5060000}"/>
    <cellStyle name="Accent4 14" xfId="241" xr:uid="{00000000-0005-0000-0000-0000A6060000}"/>
    <cellStyle name="Accent4 15" xfId="242" xr:uid="{00000000-0005-0000-0000-0000A7060000}"/>
    <cellStyle name="Accent4 16" xfId="243" xr:uid="{00000000-0005-0000-0000-0000A8060000}"/>
    <cellStyle name="Accent4 17" xfId="244" xr:uid="{00000000-0005-0000-0000-0000A9060000}"/>
    <cellStyle name="Accent4 18" xfId="245" xr:uid="{00000000-0005-0000-0000-0000AA060000}"/>
    <cellStyle name="Accent4 19" xfId="246" xr:uid="{00000000-0005-0000-0000-0000AB060000}"/>
    <cellStyle name="Accent4 2" xfId="247" xr:uid="{00000000-0005-0000-0000-0000AC060000}"/>
    <cellStyle name="Accent4 2 2" xfId="2415" xr:uid="{00000000-0005-0000-0000-0000AD060000}"/>
    <cellStyle name="Accent4 20" xfId="248" xr:uid="{00000000-0005-0000-0000-0000AE060000}"/>
    <cellStyle name="Accent4 21" xfId="249" xr:uid="{00000000-0005-0000-0000-0000AF060000}"/>
    <cellStyle name="Accent4 22" xfId="250" xr:uid="{00000000-0005-0000-0000-0000B0060000}"/>
    <cellStyle name="Accent4 23" xfId="251" xr:uid="{00000000-0005-0000-0000-0000B1060000}"/>
    <cellStyle name="Accent4 24" xfId="252" xr:uid="{00000000-0005-0000-0000-0000B2060000}"/>
    <cellStyle name="Accent4 25" xfId="253" xr:uid="{00000000-0005-0000-0000-0000B3060000}"/>
    <cellStyle name="Accent4 26" xfId="254" xr:uid="{00000000-0005-0000-0000-0000B4060000}"/>
    <cellStyle name="Accent4 27" xfId="7604" xr:uid="{00000000-0005-0000-0000-0000B5060000}"/>
    <cellStyle name="Accent4 28" xfId="7605" xr:uid="{00000000-0005-0000-0000-0000B6060000}"/>
    <cellStyle name="Accent4 29" xfId="7606" xr:uid="{00000000-0005-0000-0000-0000B7060000}"/>
    <cellStyle name="Accent4 3" xfId="255" xr:uid="{00000000-0005-0000-0000-0000B8060000}"/>
    <cellStyle name="Accent4 3 2" xfId="2416" xr:uid="{00000000-0005-0000-0000-0000B9060000}"/>
    <cellStyle name="Accent4 3 3" xfId="2417" xr:uid="{00000000-0005-0000-0000-0000BA060000}"/>
    <cellStyle name="Accent4 30" xfId="7607" xr:uid="{00000000-0005-0000-0000-0000BB060000}"/>
    <cellStyle name="Accent4 31" xfId="7608" xr:uid="{00000000-0005-0000-0000-0000BC060000}"/>
    <cellStyle name="Accent4 32" xfId="7609" xr:uid="{00000000-0005-0000-0000-0000BD060000}"/>
    <cellStyle name="Accent4 33" xfId="7610" xr:uid="{00000000-0005-0000-0000-0000BE060000}"/>
    <cellStyle name="Accent4 34" xfId="7611" xr:uid="{00000000-0005-0000-0000-0000BF060000}"/>
    <cellStyle name="Accent4 35" xfId="7612" xr:uid="{00000000-0005-0000-0000-0000C0060000}"/>
    <cellStyle name="Accent4 36" xfId="7613" xr:uid="{00000000-0005-0000-0000-0000C1060000}"/>
    <cellStyle name="Accent4 37" xfId="7614" xr:uid="{00000000-0005-0000-0000-0000C2060000}"/>
    <cellStyle name="Accent4 38" xfId="7671" xr:uid="{00000000-0005-0000-0000-0000C3060000}"/>
    <cellStyle name="Accent4 38 2" xfId="25519" xr:uid="{00000000-0005-0000-0000-0000C4060000}"/>
    <cellStyle name="Accent4 39" xfId="25524" xr:uid="{00000000-0005-0000-0000-0000C5060000}"/>
    <cellStyle name="Accent4 4" xfId="256" xr:uid="{00000000-0005-0000-0000-0000C6060000}"/>
    <cellStyle name="Accent4 4 2" xfId="2418" xr:uid="{00000000-0005-0000-0000-0000C7060000}"/>
    <cellStyle name="Accent4 4 3" xfId="2419" xr:uid="{00000000-0005-0000-0000-0000C8060000}"/>
    <cellStyle name="Accent4 40" xfId="25528" xr:uid="{00000000-0005-0000-0000-0000C9060000}"/>
    <cellStyle name="Accent4 5" xfId="257" xr:uid="{00000000-0005-0000-0000-0000CA060000}"/>
    <cellStyle name="Accent4 5 2" xfId="2420" xr:uid="{00000000-0005-0000-0000-0000CB060000}"/>
    <cellStyle name="Accent4 5 3" xfId="2421" xr:uid="{00000000-0005-0000-0000-0000CC060000}"/>
    <cellStyle name="Accent4 6" xfId="258" xr:uid="{00000000-0005-0000-0000-0000CD060000}"/>
    <cellStyle name="Accent4 6 2" xfId="2422" xr:uid="{00000000-0005-0000-0000-0000CE060000}"/>
    <cellStyle name="Accent4 6 3" xfId="2423" xr:uid="{00000000-0005-0000-0000-0000CF060000}"/>
    <cellStyle name="Accent4 7" xfId="259" xr:uid="{00000000-0005-0000-0000-0000D0060000}"/>
    <cellStyle name="Accent4 7 2" xfId="2424" xr:uid="{00000000-0005-0000-0000-0000D1060000}"/>
    <cellStyle name="Accent4 7 3" xfId="2425" xr:uid="{00000000-0005-0000-0000-0000D2060000}"/>
    <cellStyle name="Accent4 8" xfId="260" xr:uid="{00000000-0005-0000-0000-0000D3060000}"/>
    <cellStyle name="Accent4 8 2" xfId="2426" xr:uid="{00000000-0005-0000-0000-0000D4060000}"/>
    <cellStyle name="Accent4 9" xfId="261" xr:uid="{00000000-0005-0000-0000-0000D5060000}"/>
    <cellStyle name="Accent5" xfId="758" builtinId="45" customBuiltin="1"/>
    <cellStyle name="Accent5 - 20%" xfId="262" xr:uid="{00000000-0005-0000-0000-0000D7060000}"/>
    <cellStyle name="Accent5 - 40%" xfId="263" xr:uid="{00000000-0005-0000-0000-0000D8060000}"/>
    <cellStyle name="Accent5 - 60%" xfId="264" xr:uid="{00000000-0005-0000-0000-0000D9060000}"/>
    <cellStyle name="Accent5 10" xfId="265" xr:uid="{00000000-0005-0000-0000-0000DA060000}"/>
    <cellStyle name="Accent5 11" xfId="266" xr:uid="{00000000-0005-0000-0000-0000DB060000}"/>
    <cellStyle name="Accent5 12" xfId="267" xr:uid="{00000000-0005-0000-0000-0000DC060000}"/>
    <cellStyle name="Accent5 13" xfId="268" xr:uid="{00000000-0005-0000-0000-0000DD060000}"/>
    <cellStyle name="Accent5 14" xfId="269" xr:uid="{00000000-0005-0000-0000-0000DE060000}"/>
    <cellStyle name="Accent5 15" xfId="270" xr:uid="{00000000-0005-0000-0000-0000DF060000}"/>
    <cellStyle name="Accent5 16" xfId="271" xr:uid="{00000000-0005-0000-0000-0000E0060000}"/>
    <cellStyle name="Accent5 17" xfId="272" xr:uid="{00000000-0005-0000-0000-0000E1060000}"/>
    <cellStyle name="Accent5 18" xfId="273" xr:uid="{00000000-0005-0000-0000-0000E2060000}"/>
    <cellStyle name="Accent5 19" xfId="274" xr:uid="{00000000-0005-0000-0000-0000E3060000}"/>
    <cellStyle name="Accent5 2" xfId="275" xr:uid="{00000000-0005-0000-0000-0000E4060000}"/>
    <cellStyle name="Accent5 2 2" xfId="2427" xr:uid="{00000000-0005-0000-0000-0000E5060000}"/>
    <cellStyle name="Accent5 20" xfId="276" xr:uid="{00000000-0005-0000-0000-0000E6060000}"/>
    <cellStyle name="Accent5 21" xfId="277" xr:uid="{00000000-0005-0000-0000-0000E7060000}"/>
    <cellStyle name="Accent5 22" xfId="278" xr:uid="{00000000-0005-0000-0000-0000E8060000}"/>
    <cellStyle name="Accent5 23" xfId="279" xr:uid="{00000000-0005-0000-0000-0000E9060000}"/>
    <cellStyle name="Accent5 24" xfId="280" xr:uid="{00000000-0005-0000-0000-0000EA060000}"/>
    <cellStyle name="Accent5 25" xfId="281" xr:uid="{00000000-0005-0000-0000-0000EB060000}"/>
    <cellStyle name="Accent5 26" xfId="282" xr:uid="{00000000-0005-0000-0000-0000EC060000}"/>
    <cellStyle name="Accent5 27" xfId="7615" xr:uid="{00000000-0005-0000-0000-0000ED060000}"/>
    <cellStyle name="Accent5 28" xfId="7616" xr:uid="{00000000-0005-0000-0000-0000EE060000}"/>
    <cellStyle name="Accent5 29" xfId="7617" xr:uid="{00000000-0005-0000-0000-0000EF060000}"/>
    <cellStyle name="Accent5 3" xfId="283" xr:uid="{00000000-0005-0000-0000-0000F0060000}"/>
    <cellStyle name="Accent5 3 2" xfId="2428" xr:uid="{00000000-0005-0000-0000-0000F1060000}"/>
    <cellStyle name="Accent5 3 3" xfId="2429" xr:uid="{00000000-0005-0000-0000-0000F2060000}"/>
    <cellStyle name="Accent5 30" xfId="7618" xr:uid="{00000000-0005-0000-0000-0000F3060000}"/>
    <cellStyle name="Accent5 31" xfId="7619" xr:uid="{00000000-0005-0000-0000-0000F4060000}"/>
    <cellStyle name="Accent5 32" xfId="7620" xr:uid="{00000000-0005-0000-0000-0000F5060000}"/>
    <cellStyle name="Accent5 33" xfId="7621" xr:uid="{00000000-0005-0000-0000-0000F6060000}"/>
    <cellStyle name="Accent5 34" xfId="7622" xr:uid="{00000000-0005-0000-0000-0000F7060000}"/>
    <cellStyle name="Accent5 35" xfId="7623" xr:uid="{00000000-0005-0000-0000-0000F8060000}"/>
    <cellStyle name="Accent5 36" xfId="7624" xr:uid="{00000000-0005-0000-0000-0000F9060000}"/>
    <cellStyle name="Accent5 37" xfId="7625" xr:uid="{00000000-0005-0000-0000-0000FA060000}"/>
    <cellStyle name="Accent5 38" xfId="7672" xr:uid="{00000000-0005-0000-0000-0000FB060000}"/>
    <cellStyle name="Accent5 38 2" xfId="25520" xr:uid="{00000000-0005-0000-0000-0000FC060000}"/>
    <cellStyle name="Accent5 39" xfId="25523" xr:uid="{00000000-0005-0000-0000-0000FD060000}"/>
    <cellStyle name="Accent5 4" xfId="284" xr:uid="{00000000-0005-0000-0000-0000FE060000}"/>
    <cellStyle name="Accent5 4 2" xfId="2430" xr:uid="{00000000-0005-0000-0000-0000FF060000}"/>
    <cellStyle name="Accent5 4 3" xfId="2431" xr:uid="{00000000-0005-0000-0000-000000070000}"/>
    <cellStyle name="Accent5 40" xfId="25530" xr:uid="{00000000-0005-0000-0000-000001070000}"/>
    <cellStyle name="Accent5 5" xfId="285" xr:uid="{00000000-0005-0000-0000-000002070000}"/>
    <cellStyle name="Accent5 5 2" xfId="2432" xr:uid="{00000000-0005-0000-0000-000003070000}"/>
    <cellStyle name="Accent5 5 3" xfId="2433" xr:uid="{00000000-0005-0000-0000-000004070000}"/>
    <cellStyle name="Accent5 6" xfId="286" xr:uid="{00000000-0005-0000-0000-000005070000}"/>
    <cellStyle name="Accent5 6 2" xfId="2434" xr:uid="{00000000-0005-0000-0000-000006070000}"/>
    <cellStyle name="Accent5 6 3" xfId="2435" xr:uid="{00000000-0005-0000-0000-000007070000}"/>
    <cellStyle name="Accent5 7" xfId="287" xr:uid="{00000000-0005-0000-0000-000008070000}"/>
    <cellStyle name="Accent5 7 2" xfId="2436" xr:uid="{00000000-0005-0000-0000-000009070000}"/>
    <cellStyle name="Accent5 8" xfId="288" xr:uid="{00000000-0005-0000-0000-00000A070000}"/>
    <cellStyle name="Accent5 8 2" xfId="2437" xr:uid="{00000000-0005-0000-0000-00000B070000}"/>
    <cellStyle name="Accent5 9" xfId="289" xr:uid="{00000000-0005-0000-0000-00000C070000}"/>
    <cellStyle name="Accent6" xfId="762" builtinId="49" customBuiltin="1"/>
    <cellStyle name="Accent6 - 20%" xfId="290" xr:uid="{00000000-0005-0000-0000-00000E070000}"/>
    <cellStyle name="Accent6 - 40%" xfId="291" xr:uid="{00000000-0005-0000-0000-00000F070000}"/>
    <cellStyle name="Accent6 - 60%" xfId="292" xr:uid="{00000000-0005-0000-0000-000010070000}"/>
    <cellStyle name="Accent6 10" xfId="293" xr:uid="{00000000-0005-0000-0000-000011070000}"/>
    <cellStyle name="Accent6 11" xfId="294" xr:uid="{00000000-0005-0000-0000-000012070000}"/>
    <cellStyle name="Accent6 12" xfId="295" xr:uid="{00000000-0005-0000-0000-000013070000}"/>
    <cellStyle name="Accent6 13" xfId="296" xr:uid="{00000000-0005-0000-0000-000014070000}"/>
    <cellStyle name="Accent6 14" xfId="297" xr:uid="{00000000-0005-0000-0000-000015070000}"/>
    <cellStyle name="Accent6 15" xfId="298" xr:uid="{00000000-0005-0000-0000-000016070000}"/>
    <cellStyle name="Accent6 16" xfId="299" xr:uid="{00000000-0005-0000-0000-000017070000}"/>
    <cellStyle name="Accent6 17" xfId="300" xr:uid="{00000000-0005-0000-0000-000018070000}"/>
    <cellStyle name="Accent6 18" xfId="301" xr:uid="{00000000-0005-0000-0000-000019070000}"/>
    <cellStyle name="Accent6 19" xfId="302" xr:uid="{00000000-0005-0000-0000-00001A070000}"/>
    <cellStyle name="Accent6 2" xfId="303" xr:uid="{00000000-0005-0000-0000-00001B070000}"/>
    <cellStyle name="Accent6 2 2" xfId="2438" xr:uid="{00000000-0005-0000-0000-00001C070000}"/>
    <cellStyle name="Accent6 20" xfId="304" xr:uid="{00000000-0005-0000-0000-00001D070000}"/>
    <cellStyle name="Accent6 21" xfId="305" xr:uid="{00000000-0005-0000-0000-00001E070000}"/>
    <cellStyle name="Accent6 22" xfId="306" xr:uid="{00000000-0005-0000-0000-00001F070000}"/>
    <cellStyle name="Accent6 23" xfId="307" xr:uid="{00000000-0005-0000-0000-000020070000}"/>
    <cellStyle name="Accent6 24" xfId="308" xr:uid="{00000000-0005-0000-0000-000021070000}"/>
    <cellStyle name="Accent6 25" xfId="309" xr:uid="{00000000-0005-0000-0000-000022070000}"/>
    <cellStyle name="Accent6 26" xfId="310" xr:uid="{00000000-0005-0000-0000-000023070000}"/>
    <cellStyle name="Accent6 27" xfId="7626" xr:uid="{00000000-0005-0000-0000-000024070000}"/>
    <cellStyle name="Accent6 28" xfId="7627" xr:uid="{00000000-0005-0000-0000-000025070000}"/>
    <cellStyle name="Accent6 29" xfId="7628" xr:uid="{00000000-0005-0000-0000-000026070000}"/>
    <cellStyle name="Accent6 3" xfId="311" xr:uid="{00000000-0005-0000-0000-000027070000}"/>
    <cellStyle name="Accent6 3 2" xfId="2439" xr:uid="{00000000-0005-0000-0000-000028070000}"/>
    <cellStyle name="Accent6 3 3" xfId="2440" xr:uid="{00000000-0005-0000-0000-000029070000}"/>
    <cellStyle name="Accent6 30" xfId="7629" xr:uid="{00000000-0005-0000-0000-00002A070000}"/>
    <cellStyle name="Accent6 31" xfId="7630" xr:uid="{00000000-0005-0000-0000-00002B070000}"/>
    <cellStyle name="Accent6 32" xfId="7631" xr:uid="{00000000-0005-0000-0000-00002C070000}"/>
    <cellStyle name="Accent6 33" xfId="7632" xr:uid="{00000000-0005-0000-0000-00002D070000}"/>
    <cellStyle name="Accent6 34" xfId="7633" xr:uid="{00000000-0005-0000-0000-00002E070000}"/>
    <cellStyle name="Accent6 35" xfId="7634" xr:uid="{00000000-0005-0000-0000-00002F070000}"/>
    <cellStyle name="Accent6 36" xfId="7635" xr:uid="{00000000-0005-0000-0000-000030070000}"/>
    <cellStyle name="Accent6 37" xfId="7636" xr:uid="{00000000-0005-0000-0000-000031070000}"/>
    <cellStyle name="Accent6 38" xfId="7673" xr:uid="{00000000-0005-0000-0000-000032070000}"/>
    <cellStyle name="Accent6 38 2" xfId="25521" xr:uid="{00000000-0005-0000-0000-000033070000}"/>
    <cellStyle name="Accent6 39" xfId="25522" xr:uid="{00000000-0005-0000-0000-000034070000}"/>
    <cellStyle name="Accent6 4" xfId="312" xr:uid="{00000000-0005-0000-0000-000035070000}"/>
    <cellStyle name="Accent6 4 2" xfId="2441" xr:uid="{00000000-0005-0000-0000-000036070000}"/>
    <cellStyle name="Accent6 4 3" xfId="2442" xr:uid="{00000000-0005-0000-0000-000037070000}"/>
    <cellStyle name="Accent6 40" xfId="25529" xr:uid="{00000000-0005-0000-0000-000038070000}"/>
    <cellStyle name="Accent6 5" xfId="313" xr:uid="{00000000-0005-0000-0000-000039070000}"/>
    <cellStyle name="Accent6 5 2" xfId="2443" xr:uid="{00000000-0005-0000-0000-00003A070000}"/>
    <cellStyle name="Accent6 5 3" xfId="2444" xr:uid="{00000000-0005-0000-0000-00003B070000}"/>
    <cellStyle name="Accent6 6" xfId="314" xr:uid="{00000000-0005-0000-0000-00003C070000}"/>
    <cellStyle name="Accent6 6 2" xfId="2445" xr:uid="{00000000-0005-0000-0000-00003D070000}"/>
    <cellStyle name="Accent6 6 3" xfId="2446" xr:uid="{00000000-0005-0000-0000-00003E070000}"/>
    <cellStyle name="Accent6 7" xfId="315" xr:uid="{00000000-0005-0000-0000-00003F070000}"/>
    <cellStyle name="Accent6 7 2" xfId="2447" xr:uid="{00000000-0005-0000-0000-000040070000}"/>
    <cellStyle name="Accent6 7 3" xfId="2448" xr:uid="{00000000-0005-0000-0000-000041070000}"/>
    <cellStyle name="Accent6 8" xfId="316" xr:uid="{00000000-0005-0000-0000-000042070000}"/>
    <cellStyle name="Accent6 8 2" xfId="2449" xr:uid="{00000000-0005-0000-0000-000043070000}"/>
    <cellStyle name="Accent6 9" xfId="317" xr:uid="{00000000-0005-0000-0000-000044070000}"/>
    <cellStyle name="Actual Date" xfId="2450" xr:uid="{00000000-0005-0000-0000-000045070000}"/>
    <cellStyle name="Actual Date 2" xfId="2451" xr:uid="{00000000-0005-0000-0000-000046070000}"/>
    <cellStyle name="Actual Date 2 2" xfId="2452" xr:uid="{00000000-0005-0000-0000-000047070000}"/>
    <cellStyle name="Actual Date 3" xfId="2453" xr:uid="{00000000-0005-0000-0000-000048070000}"/>
    <cellStyle name="Actual Date 3 2" xfId="2454" xr:uid="{00000000-0005-0000-0000-000049070000}"/>
    <cellStyle name="Actual Date 4" xfId="2455" xr:uid="{00000000-0005-0000-0000-00004A070000}"/>
    <cellStyle name="Actual Date_2010-2012 Program Workbook_Incent_FS" xfId="2456" xr:uid="{00000000-0005-0000-0000-00004B070000}"/>
    <cellStyle name="Array Enter" xfId="2457" xr:uid="{00000000-0005-0000-0000-00004C070000}"/>
    <cellStyle name="Array Enter 2" xfId="11953" xr:uid="{00000000-0005-0000-0000-00004D070000}"/>
    <cellStyle name="Array Enter 2 2" xfId="19160" xr:uid="{00000000-0005-0000-0000-00004E070000}"/>
    <cellStyle name="Array Enter 2 3" xfId="24283" xr:uid="{00000000-0005-0000-0000-00004F070000}"/>
    <cellStyle name="Bad" xfId="732" builtinId="27" customBuiltin="1"/>
    <cellStyle name="Bad 10" xfId="7674" xr:uid="{00000000-0005-0000-0000-000051070000}"/>
    <cellStyle name="Bad 2" xfId="318" xr:uid="{00000000-0005-0000-0000-000052070000}"/>
    <cellStyle name="Bad 2 2" xfId="2458" xr:uid="{00000000-0005-0000-0000-000053070000}"/>
    <cellStyle name="Bad 3" xfId="2459" xr:uid="{00000000-0005-0000-0000-000054070000}"/>
    <cellStyle name="Bad 3 2" xfId="2460" xr:uid="{00000000-0005-0000-0000-000055070000}"/>
    <cellStyle name="Bad 3 3" xfId="25489" xr:uid="{00000000-0005-0000-0000-000056070000}"/>
    <cellStyle name="Bad 4" xfId="2461" xr:uid="{00000000-0005-0000-0000-000057070000}"/>
    <cellStyle name="Bad 4 2" xfId="2462" xr:uid="{00000000-0005-0000-0000-000058070000}"/>
    <cellStyle name="Bad 5" xfId="2463" xr:uid="{00000000-0005-0000-0000-000059070000}"/>
    <cellStyle name="Bad 5 2" xfId="2464" xr:uid="{00000000-0005-0000-0000-00005A070000}"/>
    <cellStyle name="Bad 6" xfId="2465" xr:uid="{00000000-0005-0000-0000-00005B070000}"/>
    <cellStyle name="Bad 6 2" xfId="2466" xr:uid="{00000000-0005-0000-0000-00005C070000}"/>
    <cellStyle name="Bad 7" xfId="2467" xr:uid="{00000000-0005-0000-0000-00005D070000}"/>
    <cellStyle name="Bad 8" xfId="2468" xr:uid="{00000000-0005-0000-0000-00005E070000}"/>
    <cellStyle name="Bad 9" xfId="2469" xr:uid="{00000000-0005-0000-0000-00005F070000}"/>
    <cellStyle name="basic" xfId="2470" xr:uid="{00000000-0005-0000-0000-000060070000}"/>
    <cellStyle name="billion" xfId="2471" xr:uid="{00000000-0005-0000-0000-000061070000}"/>
    <cellStyle name="billion 2" xfId="2472" xr:uid="{00000000-0005-0000-0000-000062070000}"/>
    <cellStyle name="billion 2 2" xfId="2473" xr:uid="{00000000-0005-0000-0000-000063070000}"/>
    <cellStyle name="billion 3" xfId="2474" xr:uid="{00000000-0005-0000-0000-000064070000}"/>
    <cellStyle name="Biomass" xfId="2475" xr:uid="{00000000-0005-0000-0000-000065070000}"/>
    <cellStyle name="Calc Currency (0)" xfId="2476" xr:uid="{00000000-0005-0000-0000-000066070000}"/>
    <cellStyle name="Calculation" xfId="736" builtinId="22" customBuiltin="1"/>
    <cellStyle name="Calculation 2" xfId="319" xr:uid="{00000000-0005-0000-0000-000068070000}"/>
    <cellStyle name="Calculation 2 2" xfId="2477" xr:uid="{00000000-0005-0000-0000-000069070000}"/>
    <cellStyle name="Calculation 2 3" xfId="2478" xr:uid="{00000000-0005-0000-0000-00006A070000}"/>
    <cellStyle name="Calculation 2 3 2" xfId="8582" xr:uid="{00000000-0005-0000-0000-00006B070000}"/>
    <cellStyle name="Calculation 2 3 2 2" xfId="15795" xr:uid="{00000000-0005-0000-0000-00006C070000}"/>
    <cellStyle name="Calculation 2 3 2 3" xfId="21426" xr:uid="{00000000-0005-0000-0000-00006D070000}"/>
    <cellStyle name="Calculation 2 3 3" xfId="8703" xr:uid="{00000000-0005-0000-0000-00006E070000}"/>
    <cellStyle name="Calculation 2 3 3 2" xfId="15916" xr:uid="{00000000-0005-0000-0000-00006F070000}"/>
    <cellStyle name="Calculation 2 3 3 3" xfId="21485" xr:uid="{00000000-0005-0000-0000-000070070000}"/>
    <cellStyle name="Calculation 2 3 4" xfId="10713" xr:uid="{00000000-0005-0000-0000-000071070000}"/>
    <cellStyle name="Calculation 2 3 4 2" xfId="17926" xr:uid="{00000000-0005-0000-0000-000072070000}"/>
    <cellStyle name="Calculation 2 3 4 3" xfId="23308" xr:uid="{00000000-0005-0000-0000-000073070000}"/>
    <cellStyle name="Calculation 2 3 5" xfId="11954" xr:uid="{00000000-0005-0000-0000-000074070000}"/>
    <cellStyle name="Calculation 2 3 5 2" xfId="19161" xr:uid="{00000000-0005-0000-0000-000075070000}"/>
    <cellStyle name="Calculation 2 3 5 3" xfId="24284" xr:uid="{00000000-0005-0000-0000-000076070000}"/>
    <cellStyle name="Calculation 2 3 6" xfId="12076" xr:uid="{00000000-0005-0000-0000-000077070000}"/>
    <cellStyle name="Calculation 2 3 6 2" xfId="19283" xr:uid="{00000000-0005-0000-0000-000078070000}"/>
    <cellStyle name="Calculation 2 3 6 3" xfId="24343" xr:uid="{00000000-0005-0000-0000-000079070000}"/>
    <cellStyle name="Calculation 2 3 7" xfId="14018" xr:uid="{00000000-0005-0000-0000-00007A070000}"/>
    <cellStyle name="Calculation 2 3 8" xfId="14165" xr:uid="{00000000-0005-0000-0000-00007B070000}"/>
    <cellStyle name="Calculation 3" xfId="2479" xr:uid="{00000000-0005-0000-0000-00007C070000}"/>
    <cellStyle name="Calculation 3 2" xfId="2480" xr:uid="{00000000-0005-0000-0000-00007D070000}"/>
    <cellStyle name="Calculation 3 2 2" xfId="8583" xr:uid="{00000000-0005-0000-0000-00007E070000}"/>
    <cellStyle name="Calculation 3 2 2 2" xfId="15796" xr:uid="{00000000-0005-0000-0000-00007F070000}"/>
    <cellStyle name="Calculation 3 2 2 3" xfId="21427" xr:uid="{00000000-0005-0000-0000-000080070000}"/>
    <cellStyle name="Calculation 3 2 3" xfId="8702" xr:uid="{00000000-0005-0000-0000-000081070000}"/>
    <cellStyle name="Calculation 3 2 3 2" xfId="15915" xr:uid="{00000000-0005-0000-0000-000082070000}"/>
    <cellStyle name="Calculation 3 2 3 3" xfId="21484" xr:uid="{00000000-0005-0000-0000-000083070000}"/>
    <cellStyle name="Calculation 3 2 4" xfId="10714" xr:uid="{00000000-0005-0000-0000-000084070000}"/>
    <cellStyle name="Calculation 3 2 4 2" xfId="17927" xr:uid="{00000000-0005-0000-0000-000085070000}"/>
    <cellStyle name="Calculation 3 2 4 3" xfId="23309" xr:uid="{00000000-0005-0000-0000-000086070000}"/>
    <cellStyle name="Calculation 3 2 5" xfId="11955" xr:uid="{00000000-0005-0000-0000-000087070000}"/>
    <cellStyle name="Calculation 3 2 5 2" xfId="19162" xr:uid="{00000000-0005-0000-0000-000088070000}"/>
    <cellStyle name="Calculation 3 2 5 3" xfId="24285" xr:uid="{00000000-0005-0000-0000-000089070000}"/>
    <cellStyle name="Calculation 3 2 6" xfId="12075" xr:uid="{00000000-0005-0000-0000-00008A070000}"/>
    <cellStyle name="Calculation 3 2 6 2" xfId="19282" xr:uid="{00000000-0005-0000-0000-00008B070000}"/>
    <cellStyle name="Calculation 3 2 6 3" xfId="24342" xr:uid="{00000000-0005-0000-0000-00008C070000}"/>
    <cellStyle name="Calculation 3 2 7" xfId="14019" xr:uid="{00000000-0005-0000-0000-00008D070000}"/>
    <cellStyle name="Calculation 3 2 8" xfId="14160" xr:uid="{00000000-0005-0000-0000-00008E070000}"/>
    <cellStyle name="Calculation 3 3" xfId="25490" xr:uid="{00000000-0005-0000-0000-00008F070000}"/>
    <cellStyle name="Calculation 4" xfId="2481" xr:uid="{00000000-0005-0000-0000-000090070000}"/>
    <cellStyle name="Calculation 4 2" xfId="2482" xr:uid="{00000000-0005-0000-0000-000091070000}"/>
    <cellStyle name="Calculation 4 2 2" xfId="8584" xr:uid="{00000000-0005-0000-0000-000092070000}"/>
    <cellStyle name="Calculation 4 2 2 2" xfId="15797" xr:uid="{00000000-0005-0000-0000-000093070000}"/>
    <cellStyle name="Calculation 4 2 2 3" xfId="21428" xr:uid="{00000000-0005-0000-0000-000094070000}"/>
    <cellStyle name="Calculation 4 2 3" xfId="8701" xr:uid="{00000000-0005-0000-0000-000095070000}"/>
    <cellStyle name="Calculation 4 2 3 2" xfId="15914" xr:uid="{00000000-0005-0000-0000-000096070000}"/>
    <cellStyle name="Calculation 4 2 3 3" xfId="21483" xr:uid="{00000000-0005-0000-0000-000097070000}"/>
    <cellStyle name="Calculation 4 2 4" xfId="10715" xr:uid="{00000000-0005-0000-0000-000098070000}"/>
    <cellStyle name="Calculation 4 2 4 2" xfId="17928" xr:uid="{00000000-0005-0000-0000-000099070000}"/>
    <cellStyle name="Calculation 4 2 4 3" xfId="23310" xr:uid="{00000000-0005-0000-0000-00009A070000}"/>
    <cellStyle name="Calculation 4 2 5" xfId="11956" xr:uid="{00000000-0005-0000-0000-00009B070000}"/>
    <cellStyle name="Calculation 4 2 5 2" xfId="19163" xr:uid="{00000000-0005-0000-0000-00009C070000}"/>
    <cellStyle name="Calculation 4 2 5 3" xfId="24286" xr:uid="{00000000-0005-0000-0000-00009D070000}"/>
    <cellStyle name="Calculation 4 2 6" xfId="12074" xr:uid="{00000000-0005-0000-0000-00009E070000}"/>
    <cellStyle name="Calculation 4 2 6 2" xfId="19281" xr:uid="{00000000-0005-0000-0000-00009F070000}"/>
    <cellStyle name="Calculation 4 2 6 3" xfId="24341" xr:uid="{00000000-0005-0000-0000-0000A0070000}"/>
    <cellStyle name="Calculation 4 2 7" xfId="14020" xr:uid="{00000000-0005-0000-0000-0000A1070000}"/>
    <cellStyle name="Calculation 4 2 8" xfId="14147" xr:uid="{00000000-0005-0000-0000-0000A2070000}"/>
    <cellStyle name="Calculation 5" xfId="2483" xr:uid="{00000000-0005-0000-0000-0000A3070000}"/>
    <cellStyle name="Calculation 5 2" xfId="2484" xr:uid="{00000000-0005-0000-0000-0000A4070000}"/>
    <cellStyle name="Calculation 5 2 2" xfId="8586" xr:uid="{00000000-0005-0000-0000-0000A5070000}"/>
    <cellStyle name="Calculation 5 2 2 2" xfId="15799" xr:uid="{00000000-0005-0000-0000-0000A6070000}"/>
    <cellStyle name="Calculation 5 2 2 3" xfId="21430" xr:uid="{00000000-0005-0000-0000-0000A7070000}"/>
    <cellStyle name="Calculation 5 2 3" xfId="8699" xr:uid="{00000000-0005-0000-0000-0000A8070000}"/>
    <cellStyle name="Calculation 5 2 3 2" xfId="15912" xr:uid="{00000000-0005-0000-0000-0000A9070000}"/>
    <cellStyle name="Calculation 5 2 3 3" xfId="21481" xr:uid="{00000000-0005-0000-0000-0000AA070000}"/>
    <cellStyle name="Calculation 5 2 4" xfId="10717" xr:uid="{00000000-0005-0000-0000-0000AB070000}"/>
    <cellStyle name="Calculation 5 2 4 2" xfId="17930" xr:uid="{00000000-0005-0000-0000-0000AC070000}"/>
    <cellStyle name="Calculation 5 2 4 3" xfId="23312" xr:uid="{00000000-0005-0000-0000-0000AD070000}"/>
    <cellStyle name="Calculation 5 2 5" xfId="11958" xr:uid="{00000000-0005-0000-0000-0000AE070000}"/>
    <cellStyle name="Calculation 5 2 5 2" xfId="19165" xr:uid="{00000000-0005-0000-0000-0000AF070000}"/>
    <cellStyle name="Calculation 5 2 5 3" xfId="24288" xr:uid="{00000000-0005-0000-0000-0000B0070000}"/>
    <cellStyle name="Calculation 5 2 6" xfId="12072" xr:uid="{00000000-0005-0000-0000-0000B1070000}"/>
    <cellStyle name="Calculation 5 2 6 2" xfId="19279" xr:uid="{00000000-0005-0000-0000-0000B2070000}"/>
    <cellStyle name="Calculation 5 2 6 3" xfId="24339" xr:uid="{00000000-0005-0000-0000-0000B3070000}"/>
    <cellStyle name="Calculation 5 2 7" xfId="14022" xr:uid="{00000000-0005-0000-0000-0000B4070000}"/>
    <cellStyle name="Calculation 5 2 8" xfId="14141" xr:uid="{00000000-0005-0000-0000-0000B5070000}"/>
    <cellStyle name="Calculation 5 3" xfId="8585" xr:uid="{00000000-0005-0000-0000-0000B6070000}"/>
    <cellStyle name="Calculation 5 3 2" xfId="15798" xr:uid="{00000000-0005-0000-0000-0000B7070000}"/>
    <cellStyle name="Calculation 5 3 3" xfId="21429" xr:uid="{00000000-0005-0000-0000-0000B8070000}"/>
    <cellStyle name="Calculation 5 4" xfId="8700" xr:uid="{00000000-0005-0000-0000-0000B9070000}"/>
    <cellStyle name="Calculation 5 4 2" xfId="15913" xr:uid="{00000000-0005-0000-0000-0000BA070000}"/>
    <cellStyle name="Calculation 5 4 3" xfId="21482" xr:uid="{00000000-0005-0000-0000-0000BB070000}"/>
    <cellStyle name="Calculation 5 5" xfId="10716" xr:uid="{00000000-0005-0000-0000-0000BC070000}"/>
    <cellStyle name="Calculation 5 5 2" xfId="17929" xr:uid="{00000000-0005-0000-0000-0000BD070000}"/>
    <cellStyle name="Calculation 5 5 3" xfId="23311" xr:uid="{00000000-0005-0000-0000-0000BE070000}"/>
    <cellStyle name="Calculation 5 6" xfId="11957" xr:uid="{00000000-0005-0000-0000-0000BF070000}"/>
    <cellStyle name="Calculation 5 6 2" xfId="19164" xr:uid="{00000000-0005-0000-0000-0000C0070000}"/>
    <cellStyle name="Calculation 5 6 3" xfId="24287" xr:uid="{00000000-0005-0000-0000-0000C1070000}"/>
    <cellStyle name="Calculation 5 7" xfId="12073" xr:uid="{00000000-0005-0000-0000-0000C2070000}"/>
    <cellStyle name="Calculation 5 7 2" xfId="19280" xr:uid="{00000000-0005-0000-0000-0000C3070000}"/>
    <cellStyle name="Calculation 5 7 3" xfId="24340" xr:uid="{00000000-0005-0000-0000-0000C4070000}"/>
    <cellStyle name="Calculation 5 8" xfId="14021" xr:uid="{00000000-0005-0000-0000-0000C5070000}"/>
    <cellStyle name="Calculation 5 9" xfId="14146" xr:uid="{00000000-0005-0000-0000-0000C6070000}"/>
    <cellStyle name="Calculation 6" xfId="2485" xr:uid="{00000000-0005-0000-0000-0000C7070000}"/>
    <cellStyle name="Calculation 6 2" xfId="2486" xr:uid="{00000000-0005-0000-0000-0000C8070000}"/>
    <cellStyle name="Calculation 6 2 2" xfId="8588" xr:uid="{00000000-0005-0000-0000-0000C9070000}"/>
    <cellStyle name="Calculation 6 2 2 2" xfId="15801" xr:uid="{00000000-0005-0000-0000-0000CA070000}"/>
    <cellStyle name="Calculation 6 2 2 3" xfId="21432" xr:uid="{00000000-0005-0000-0000-0000CB070000}"/>
    <cellStyle name="Calculation 6 2 3" xfId="8697" xr:uid="{00000000-0005-0000-0000-0000CC070000}"/>
    <cellStyle name="Calculation 6 2 3 2" xfId="15910" xr:uid="{00000000-0005-0000-0000-0000CD070000}"/>
    <cellStyle name="Calculation 6 2 3 3" xfId="21479" xr:uid="{00000000-0005-0000-0000-0000CE070000}"/>
    <cellStyle name="Calculation 6 2 4" xfId="10719" xr:uid="{00000000-0005-0000-0000-0000CF070000}"/>
    <cellStyle name="Calculation 6 2 4 2" xfId="17932" xr:uid="{00000000-0005-0000-0000-0000D0070000}"/>
    <cellStyle name="Calculation 6 2 4 3" xfId="23314" xr:uid="{00000000-0005-0000-0000-0000D1070000}"/>
    <cellStyle name="Calculation 6 2 5" xfId="11960" xr:uid="{00000000-0005-0000-0000-0000D2070000}"/>
    <cellStyle name="Calculation 6 2 5 2" xfId="19167" xr:uid="{00000000-0005-0000-0000-0000D3070000}"/>
    <cellStyle name="Calculation 6 2 5 3" xfId="24290" xr:uid="{00000000-0005-0000-0000-0000D4070000}"/>
    <cellStyle name="Calculation 6 2 6" xfId="12070" xr:uid="{00000000-0005-0000-0000-0000D5070000}"/>
    <cellStyle name="Calculation 6 2 6 2" xfId="19277" xr:uid="{00000000-0005-0000-0000-0000D6070000}"/>
    <cellStyle name="Calculation 6 2 6 3" xfId="24337" xr:uid="{00000000-0005-0000-0000-0000D7070000}"/>
    <cellStyle name="Calculation 6 2 7" xfId="14024" xr:uid="{00000000-0005-0000-0000-0000D8070000}"/>
    <cellStyle name="Calculation 6 2 8" xfId="14137" xr:uid="{00000000-0005-0000-0000-0000D9070000}"/>
    <cellStyle name="Calculation 6 3" xfId="8587" xr:uid="{00000000-0005-0000-0000-0000DA070000}"/>
    <cellStyle name="Calculation 6 3 2" xfId="15800" xr:uid="{00000000-0005-0000-0000-0000DB070000}"/>
    <cellStyle name="Calculation 6 3 3" xfId="21431" xr:uid="{00000000-0005-0000-0000-0000DC070000}"/>
    <cellStyle name="Calculation 6 4" xfId="8698" xr:uid="{00000000-0005-0000-0000-0000DD070000}"/>
    <cellStyle name="Calculation 6 4 2" xfId="15911" xr:uid="{00000000-0005-0000-0000-0000DE070000}"/>
    <cellStyle name="Calculation 6 4 3" xfId="21480" xr:uid="{00000000-0005-0000-0000-0000DF070000}"/>
    <cellStyle name="Calculation 6 5" xfId="10718" xr:uid="{00000000-0005-0000-0000-0000E0070000}"/>
    <cellStyle name="Calculation 6 5 2" xfId="17931" xr:uid="{00000000-0005-0000-0000-0000E1070000}"/>
    <cellStyle name="Calculation 6 5 3" xfId="23313" xr:uid="{00000000-0005-0000-0000-0000E2070000}"/>
    <cellStyle name="Calculation 6 6" xfId="11959" xr:uid="{00000000-0005-0000-0000-0000E3070000}"/>
    <cellStyle name="Calculation 6 6 2" xfId="19166" xr:uid="{00000000-0005-0000-0000-0000E4070000}"/>
    <cellStyle name="Calculation 6 6 3" xfId="24289" xr:uid="{00000000-0005-0000-0000-0000E5070000}"/>
    <cellStyle name="Calculation 6 7" xfId="12071" xr:uid="{00000000-0005-0000-0000-0000E6070000}"/>
    <cellStyle name="Calculation 6 7 2" xfId="19278" xr:uid="{00000000-0005-0000-0000-0000E7070000}"/>
    <cellStyle name="Calculation 6 7 3" xfId="24338" xr:uid="{00000000-0005-0000-0000-0000E8070000}"/>
    <cellStyle name="Calculation 6 8" xfId="14023" xr:uid="{00000000-0005-0000-0000-0000E9070000}"/>
    <cellStyle name="Calculation 6 9" xfId="14138" xr:uid="{00000000-0005-0000-0000-0000EA070000}"/>
    <cellStyle name="Calculation 7" xfId="2487" xr:uid="{00000000-0005-0000-0000-0000EB070000}"/>
    <cellStyle name="Calculation 7 2" xfId="2488" xr:uid="{00000000-0005-0000-0000-0000EC070000}"/>
    <cellStyle name="Calculation 7 2 2" xfId="8590" xr:uid="{00000000-0005-0000-0000-0000ED070000}"/>
    <cellStyle name="Calculation 7 2 2 2" xfId="15803" xr:uid="{00000000-0005-0000-0000-0000EE070000}"/>
    <cellStyle name="Calculation 7 2 2 3" xfId="21434" xr:uid="{00000000-0005-0000-0000-0000EF070000}"/>
    <cellStyle name="Calculation 7 2 3" xfId="8695" xr:uid="{00000000-0005-0000-0000-0000F0070000}"/>
    <cellStyle name="Calculation 7 2 3 2" xfId="15908" xr:uid="{00000000-0005-0000-0000-0000F1070000}"/>
    <cellStyle name="Calculation 7 2 3 3" xfId="21477" xr:uid="{00000000-0005-0000-0000-0000F2070000}"/>
    <cellStyle name="Calculation 7 2 4" xfId="10721" xr:uid="{00000000-0005-0000-0000-0000F3070000}"/>
    <cellStyle name="Calculation 7 2 4 2" xfId="17934" xr:uid="{00000000-0005-0000-0000-0000F4070000}"/>
    <cellStyle name="Calculation 7 2 4 3" xfId="23316" xr:uid="{00000000-0005-0000-0000-0000F5070000}"/>
    <cellStyle name="Calculation 7 2 5" xfId="11962" xr:uid="{00000000-0005-0000-0000-0000F6070000}"/>
    <cellStyle name="Calculation 7 2 5 2" xfId="19169" xr:uid="{00000000-0005-0000-0000-0000F7070000}"/>
    <cellStyle name="Calculation 7 2 5 3" xfId="24292" xr:uid="{00000000-0005-0000-0000-0000F8070000}"/>
    <cellStyle name="Calculation 7 2 6" xfId="12068" xr:uid="{00000000-0005-0000-0000-0000F9070000}"/>
    <cellStyle name="Calculation 7 2 6 2" xfId="19275" xr:uid="{00000000-0005-0000-0000-0000FA070000}"/>
    <cellStyle name="Calculation 7 2 6 3" xfId="24335" xr:uid="{00000000-0005-0000-0000-0000FB070000}"/>
    <cellStyle name="Calculation 7 2 7" xfId="14026" xr:uid="{00000000-0005-0000-0000-0000FC070000}"/>
    <cellStyle name="Calculation 7 2 8" xfId="14134" xr:uid="{00000000-0005-0000-0000-0000FD070000}"/>
    <cellStyle name="Calculation 7 3" xfId="8589" xr:uid="{00000000-0005-0000-0000-0000FE070000}"/>
    <cellStyle name="Calculation 7 3 2" xfId="15802" xr:uid="{00000000-0005-0000-0000-0000FF070000}"/>
    <cellStyle name="Calculation 7 3 3" xfId="21433" xr:uid="{00000000-0005-0000-0000-000000080000}"/>
    <cellStyle name="Calculation 7 4" xfId="8696" xr:uid="{00000000-0005-0000-0000-000001080000}"/>
    <cellStyle name="Calculation 7 4 2" xfId="15909" xr:uid="{00000000-0005-0000-0000-000002080000}"/>
    <cellStyle name="Calculation 7 4 3" xfId="21478" xr:uid="{00000000-0005-0000-0000-000003080000}"/>
    <cellStyle name="Calculation 7 5" xfId="10720" xr:uid="{00000000-0005-0000-0000-000004080000}"/>
    <cellStyle name="Calculation 7 5 2" xfId="17933" xr:uid="{00000000-0005-0000-0000-000005080000}"/>
    <cellStyle name="Calculation 7 5 3" xfId="23315" xr:uid="{00000000-0005-0000-0000-000006080000}"/>
    <cellStyle name="Calculation 7 6" xfId="11961" xr:uid="{00000000-0005-0000-0000-000007080000}"/>
    <cellStyle name="Calculation 7 6 2" xfId="19168" xr:uid="{00000000-0005-0000-0000-000008080000}"/>
    <cellStyle name="Calculation 7 6 3" xfId="24291" xr:uid="{00000000-0005-0000-0000-000009080000}"/>
    <cellStyle name="Calculation 7 7" xfId="12069" xr:uid="{00000000-0005-0000-0000-00000A080000}"/>
    <cellStyle name="Calculation 7 7 2" xfId="19276" xr:uid="{00000000-0005-0000-0000-00000B080000}"/>
    <cellStyle name="Calculation 7 7 3" xfId="24336" xr:uid="{00000000-0005-0000-0000-00000C080000}"/>
    <cellStyle name="Calculation 7 8" xfId="14025" xr:uid="{00000000-0005-0000-0000-00000D080000}"/>
    <cellStyle name="Calculation 7 9" xfId="14135" xr:uid="{00000000-0005-0000-0000-00000E080000}"/>
    <cellStyle name="Calculation 8" xfId="2489" xr:uid="{00000000-0005-0000-0000-00000F080000}"/>
    <cellStyle name="Calculation 9" xfId="7675" xr:uid="{00000000-0005-0000-0000-000010080000}"/>
    <cellStyle name="Calculation 9 2" xfId="14908" xr:uid="{00000000-0005-0000-0000-000011080000}"/>
    <cellStyle name="Calculation 9 3" xfId="20629" xr:uid="{00000000-0005-0000-0000-000012080000}"/>
    <cellStyle name="Charts Background" xfId="2490" xr:uid="{00000000-0005-0000-0000-000013080000}"/>
    <cellStyle name="Check Cell" xfId="738" builtinId="23" customBuiltin="1"/>
    <cellStyle name="Check Cell 2" xfId="320" xr:uid="{00000000-0005-0000-0000-000015080000}"/>
    <cellStyle name="Check Cell 2 2" xfId="2491" xr:uid="{00000000-0005-0000-0000-000016080000}"/>
    <cellStyle name="Check Cell 3" xfId="2492" xr:uid="{00000000-0005-0000-0000-000017080000}"/>
    <cellStyle name="Check Cell 3 2" xfId="2493" xr:uid="{00000000-0005-0000-0000-000018080000}"/>
    <cellStyle name="Check Cell 3 3" xfId="25491" xr:uid="{00000000-0005-0000-0000-000019080000}"/>
    <cellStyle name="Check Cell 4" xfId="2494" xr:uid="{00000000-0005-0000-0000-00001A080000}"/>
    <cellStyle name="Check Cell 4 2" xfId="2495" xr:uid="{00000000-0005-0000-0000-00001B080000}"/>
    <cellStyle name="Check Cell 5" xfId="2496" xr:uid="{00000000-0005-0000-0000-00001C080000}"/>
    <cellStyle name="Check Cell 5 2" xfId="2497" xr:uid="{00000000-0005-0000-0000-00001D080000}"/>
    <cellStyle name="Check Cell 6" xfId="2498" xr:uid="{00000000-0005-0000-0000-00001E080000}"/>
    <cellStyle name="Check Cell 7" xfId="2499" xr:uid="{00000000-0005-0000-0000-00001F080000}"/>
    <cellStyle name="Check Cell 8" xfId="2500" xr:uid="{00000000-0005-0000-0000-000020080000}"/>
    <cellStyle name="Check Cell 9" xfId="7676" xr:uid="{00000000-0005-0000-0000-000021080000}"/>
    <cellStyle name="Comma" xfId="1" builtinId="3"/>
    <cellStyle name="Comma  - Style1" xfId="2501" xr:uid="{00000000-0005-0000-0000-000023080000}"/>
    <cellStyle name="Comma  - Style2" xfId="2502" xr:uid="{00000000-0005-0000-0000-000024080000}"/>
    <cellStyle name="Comma  - Style3" xfId="2503" xr:uid="{00000000-0005-0000-0000-000025080000}"/>
    <cellStyle name="Comma  - Style4" xfId="2504" xr:uid="{00000000-0005-0000-0000-000026080000}"/>
    <cellStyle name="Comma  - Style5" xfId="2505" xr:uid="{00000000-0005-0000-0000-000027080000}"/>
    <cellStyle name="Comma  - Style6" xfId="2506" xr:uid="{00000000-0005-0000-0000-000028080000}"/>
    <cellStyle name="Comma  - Style7" xfId="2507" xr:uid="{00000000-0005-0000-0000-000029080000}"/>
    <cellStyle name="Comma  - Style8" xfId="2508" xr:uid="{00000000-0005-0000-0000-00002A080000}"/>
    <cellStyle name="Comma [0] 2" xfId="2509" xr:uid="{00000000-0005-0000-0000-00002B080000}"/>
    <cellStyle name="Comma [0] 3" xfId="2510" xr:uid="{00000000-0005-0000-0000-00002C080000}"/>
    <cellStyle name="Comma [0] 3 2" xfId="2511" xr:uid="{00000000-0005-0000-0000-00002D080000}"/>
    <cellStyle name="Comma [0] 4" xfId="2512" xr:uid="{00000000-0005-0000-0000-00002E080000}"/>
    <cellStyle name="Comma [0] 5" xfId="2513" xr:uid="{00000000-0005-0000-0000-00002F080000}"/>
    <cellStyle name="Comma [0] 5 2" xfId="2514" xr:uid="{00000000-0005-0000-0000-000030080000}"/>
    <cellStyle name="Comma [0] 6" xfId="2515" xr:uid="{00000000-0005-0000-0000-000031080000}"/>
    <cellStyle name="Comma [0] 7" xfId="2516" xr:uid="{00000000-0005-0000-0000-000032080000}"/>
    <cellStyle name="Comma 10" xfId="2517" xr:uid="{00000000-0005-0000-0000-000033080000}"/>
    <cellStyle name="Comma 10 2" xfId="2518" xr:uid="{00000000-0005-0000-0000-000034080000}"/>
    <cellStyle name="Comma 10 2 2" xfId="2519" xr:uid="{00000000-0005-0000-0000-000035080000}"/>
    <cellStyle name="Comma 10 2 3" xfId="2520" xr:uid="{00000000-0005-0000-0000-000036080000}"/>
    <cellStyle name="Comma 10 3" xfId="2521" xr:uid="{00000000-0005-0000-0000-000037080000}"/>
    <cellStyle name="Comma 10 4" xfId="2522" xr:uid="{00000000-0005-0000-0000-000038080000}"/>
    <cellStyle name="Comma 10 5" xfId="8591" xr:uid="{00000000-0005-0000-0000-000039080000}"/>
    <cellStyle name="Comma 10 5 2" xfId="15804" xr:uid="{00000000-0005-0000-0000-00003A080000}"/>
    <cellStyle name="Comma 10 6" xfId="10722" xr:uid="{00000000-0005-0000-0000-00003B080000}"/>
    <cellStyle name="Comma 10 6 2" xfId="17935" xr:uid="{00000000-0005-0000-0000-00003C080000}"/>
    <cellStyle name="Comma 10 7" xfId="11963" xr:uid="{00000000-0005-0000-0000-00003D080000}"/>
    <cellStyle name="Comma 10 7 2" xfId="19170" xr:uid="{00000000-0005-0000-0000-00003E080000}"/>
    <cellStyle name="Comma 10 8" xfId="14027" xr:uid="{00000000-0005-0000-0000-00003F080000}"/>
    <cellStyle name="Comma 11" xfId="2523" xr:uid="{00000000-0005-0000-0000-000040080000}"/>
    <cellStyle name="Comma 11 2" xfId="2524" xr:uid="{00000000-0005-0000-0000-000041080000}"/>
    <cellStyle name="Comma 11 2 2" xfId="2525" xr:uid="{00000000-0005-0000-0000-000042080000}"/>
    <cellStyle name="Comma 11 2 2 2" xfId="2526" xr:uid="{00000000-0005-0000-0000-000043080000}"/>
    <cellStyle name="Comma 11 2 2 2 2" xfId="2527" xr:uid="{00000000-0005-0000-0000-000044080000}"/>
    <cellStyle name="Comma 11 2 2 2 2 2" xfId="8593" xr:uid="{00000000-0005-0000-0000-000045080000}"/>
    <cellStyle name="Comma 11 2 2 2 2 2 2" xfId="15806" xr:uid="{00000000-0005-0000-0000-000046080000}"/>
    <cellStyle name="Comma 11 2 2 2 2 3" xfId="10724" xr:uid="{00000000-0005-0000-0000-000047080000}"/>
    <cellStyle name="Comma 11 2 2 2 2 3 2" xfId="17937" xr:uid="{00000000-0005-0000-0000-000048080000}"/>
    <cellStyle name="Comma 11 2 2 2 2 4" xfId="11965" xr:uid="{00000000-0005-0000-0000-000049080000}"/>
    <cellStyle name="Comma 11 2 2 2 2 4 2" xfId="19172" xr:uid="{00000000-0005-0000-0000-00004A080000}"/>
    <cellStyle name="Comma 11 2 2 2 2 5" xfId="14029" xr:uid="{00000000-0005-0000-0000-00004B080000}"/>
    <cellStyle name="Comma 11 2 2 2 3" xfId="8592" xr:uid="{00000000-0005-0000-0000-00004C080000}"/>
    <cellStyle name="Comma 11 2 2 2 3 2" xfId="15805" xr:uid="{00000000-0005-0000-0000-00004D080000}"/>
    <cellStyle name="Comma 11 2 2 2 4" xfId="10723" xr:uid="{00000000-0005-0000-0000-00004E080000}"/>
    <cellStyle name="Comma 11 2 2 2 4 2" xfId="17936" xr:uid="{00000000-0005-0000-0000-00004F080000}"/>
    <cellStyle name="Comma 11 2 2 2 5" xfId="11964" xr:uid="{00000000-0005-0000-0000-000050080000}"/>
    <cellStyle name="Comma 11 2 2 2 5 2" xfId="19171" xr:uid="{00000000-0005-0000-0000-000051080000}"/>
    <cellStyle name="Comma 11 2 2 2 6" xfId="14028" xr:uid="{00000000-0005-0000-0000-000052080000}"/>
    <cellStyle name="Comma 11 2 2 3" xfId="2528" xr:uid="{00000000-0005-0000-0000-000053080000}"/>
    <cellStyle name="Comma 11 2 2 3 2" xfId="8594" xr:uid="{00000000-0005-0000-0000-000054080000}"/>
    <cellStyle name="Comma 11 2 2 3 2 2" xfId="15807" xr:uid="{00000000-0005-0000-0000-000055080000}"/>
    <cellStyle name="Comma 11 2 2 3 3" xfId="10725" xr:uid="{00000000-0005-0000-0000-000056080000}"/>
    <cellStyle name="Comma 11 2 2 3 3 2" xfId="17938" xr:uid="{00000000-0005-0000-0000-000057080000}"/>
    <cellStyle name="Comma 11 2 2 3 4" xfId="11966" xr:uid="{00000000-0005-0000-0000-000058080000}"/>
    <cellStyle name="Comma 11 2 2 3 4 2" xfId="19173" xr:uid="{00000000-0005-0000-0000-000059080000}"/>
    <cellStyle name="Comma 11 2 2 3 5" xfId="14030" xr:uid="{00000000-0005-0000-0000-00005A080000}"/>
    <cellStyle name="Comma 11 2 3" xfId="2529" xr:uid="{00000000-0005-0000-0000-00005B080000}"/>
    <cellStyle name="Comma 11 2 3 2" xfId="2530" xr:uid="{00000000-0005-0000-0000-00005C080000}"/>
    <cellStyle name="Comma 11 2 3 2 2" xfId="8596" xr:uid="{00000000-0005-0000-0000-00005D080000}"/>
    <cellStyle name="Comma 11 2 3 2 2 2" xfId="15809" xr:uid="{00000000-0005-0000-0000-00005E080000}"/>
    <cellStyle name="Comma 11 2 3 2 3" xfId="10727" xr:uid="{00000000-0005-0000-0000-00005F080000}"/>
    <cellStyle name="Comma 11 2 3 2 3 2" xfId="17940" xr:uid="{00000000-0005-0000-0000-000060080000}"/>
    <cellStyle name="Comma 11 2 3 2 4" xfId="11968" xr:uid="{00000000-0005-0000-0000-000061080000}"/>
    <cellStyle name="Comma 11 2 3 2 4 2" xfId="19175" xr:uid="{00000000-0005-0000-0000-000062080000}"/>
    <cellStyle name="Comma 11 2 3 2 5" xfId="14032" xr:uid="{00000000-0005-0000-0000-000063080000}"/>
    <cellStyle name="Comma 11 2 3 3" xfId="8595" xr:uid="{00000000-0005-0000-0000-000064080000}"/>
    <cellStyle name="Comma 11 2 3 3 2" xfId="15808" xr:uid="{00000000-0005-0000-0000-000065080000}"/>
    <cellStyle name="Comma 11 2 3 4" xfId="10726" xr:uid="{00000000-0005-0000-0000-000066080000}"/>
    <cellStyle name="Comma 11 2 3 4 2" xfId="17939" xr:uid="{00000000-0005-0000-0000-000067080000}"/>
    <cellStyle name="Comma 11 2 3 5" xfId="11967" xr:uid="{00000000-0005-0000-0000-000068080000}"/>
    <cellStyle name="Comma 11 2 3 5 2" xfId="19174" xr:uid="{00000000-0005-0000-0000-000069080000}"/>
    <cellStyle name="Comma 11 2 3 6" xfId="14031" xr:uid="{00000000-0005-0000-0000-00006A080000}"/>
    <cellStyle name="Comma 11 2 4" xfId="2531" xr:uid="{00000000-0005-0000-0000-00006B080000}"/>
    <cellStyle name="Comma 11 2 4 2" xfId="8597" xr:uid="{00000000-0005-0000-0000-00006C080000}"/>
    <cellStyle name="Comma 11 2 4 2 2" xfId="15810" xr:uid="{00000000-0005-0000-0000-00006D080000}"/>
    <cellStyle name="Comma 11 2 4 3" xfId="10728" xr:uid="{00000000-0005-0000-0000-00006E080000}"/>
    <cellStyle name="Comma 11 2 4 3 2" xfId="17941" xr:uid="{00000000-0005-0000-0000-00006F080000}"/>
    <cellStyle name="Comma 11 2 4 4" xfId="11969" xr:uid="{00000000-0005-0000-0000-000070080000}"/>
    <cellStyle name="Comma 11 2 4 4 2" xfId="19176" xr:uid="{00000000-0005-0000-0000-000071080000}"/>
    <cellStyle name="Comma 11 2 4 5" xfId="14033" xr:uid="{00000000-0005-0000-0000-000072080000}"/>
    <cellStyle name="Comma 11 3" xfId="2532" xr:uid="{00000000-0005-0000-0000-000073080000}"/>
    <cellStyle name="Comma 11 3 2" xfId="2533" xr:uid="{00000000-0005-0000-0000-000074080000}"/>
    <cellStyle name="Comma 11 3 2 2" xfId="8598" xr:uid="{00000000-0005-0000-0000-000075080000}"/>
    <cellStyle name="Comma 11 3 2 2 2" xfId="15811" xr:uid="{00000000-0005-0000-0000-000076080000}"/>
    <cellStyle name="Comma 11 3 2 3" xfId="10729" xr:uid="{00000000-0005-0000-0000-000077080000}"/>
    <cellStyle name="Comma 11 3 2 3 2" xfId="17942" xr:uid="{00000000-0005-0000-0000-000078080000}"/>
    <cellStyle name="Comma 11 3 2 4" xfId="11970" xr:uid="{00000000-0005-0000-0000-000079080000}"/>
    <cellStyle name="Comma 11 3 2 4 2" xfId="19177" xr:uid="{00000000-0005-0000-0000-00007A080000}"/>
    <cellStyle name="Comma 11 3 2 5" xfId="14034" xr:uid="{00000000-0005-0000-0000-00007B080000}"/>
    <cellStyle name="Comma 11 4" xfId="2534" xr:uid="{00000000-0005-0000-0000-00007C080000}"/>
    <cellStyle name="Comma 11 4 2" xfId="8599" xr:uid="{00000000-0005-0000-0000-00007D080000}"/>
    <cellStyle name="Comma 11 4 2 2" xfId="15812" xr:uid="{00000000-0005-0000-0000-00007E080000}"/>
    <cellStyle name="Comma 11 4 3" xfId="10730" xr:uid="{00000000-0005-0000-0000-00007F080000}"/>
    <cellStyle name="Comma 11 4 3 2" xfId="17943" xr:uid="{00000000-0005-0000-0000-000080080000}"/>
    <cellStyle name="Comma 11 4 4" xfId="11971" xr:uid="{00000000-0005-0000-0000-000081080000}"/>
    <cellStyle name="Comma 11 4 4 2" xfId="19178" xr:uid="{00000000-0005-0000-0000-000082080000}"/>
    <cellStyle name="Comma 11 4 5" xfId="14035" xr:uid="{00000000-0005-0000-0000-000083080000}"/>
    <cellStyle name="Comma 11 5" xfId="2535" xr:uid="{00000000-0005-0000-0000-000084080000}"/>
    <cellStyle name="Comma 12" xfId="2536" xr:uid="{00000000-0005-0000-0000-000085080000}"/>
    <cellStyle name="Comma 12 2" xfId="2537" xr:uid="{00000000-0005-0000-0000-000086080000}"/>
    <cellStyle name="Comma 12 2 2" xfId="2538" xr:uid="{00000000-0005-0000-0000-000087080000}"/>
    <cellStyle name="Comma 12 2 2 2" xfId="2539" xr:uid="{00000000-0005-0000-0000-000088080000}"/>
    <cellStyle name="Comma 12 2 2 2 2" xfId="8600" xr:uid="{00000000-0005-0000-0000-000089080000}"/>
    <cellStyle name="Comma 12 2 2 2 2 2" xfId="15813" xr:uid="{00000000-0005-0000-0000-00008A080000}"/>
    <cellStyle name="Comma 12 2 2 2 3" xfId="10731" xr:uid="{00000000-0005-0000-0000-00008B080000}"/>
    <cellStyle name="Comma 12 2 2 2 3 2" xfId="17944" xr:uid="{00000000-0005-0000-0000-00008C080000}"/>
    <cellStyle name="Comma 12 2 2 2 4" xfId="11972" xr:uid="{00000000-0005-0000-0000-00008D080000}"/>
    <cellStyle name="Comma 12 2 2 2 4 2" xfId="19179" xr:uid="{00000000-0005-0000-0000-00008E080000}"/>
    <cellStyle name="Comma 12 2 2 2 5" xfId="14036" xr:uid="{00000000-0005-0000-0000-00008F080000}"/>
    <cellStyle name="Comma 12 2 3" xfId="2540" xr:uid="{00000000-0005-0000-0000-000090080000}"/>
    <cellStyle name="Comma 12 2 3 2" xfId="8601" xr:uid="{00000000-0005-0000-0000-000091080000}"/>
    <cellStyle name="Comma 12 2 3 2 2" xfId="15814" xr:uid="{00000000-0005-0000-0000-000092080000}"/>
    <cellStyle name="Comma 12 2 3 3" xfId="10732" xr:uid="{00000000-0005-0000-0000-000093080000}"/>
    <cellStyle name="Comma 12 2 3 3 2" xfId="17945" xr:uid="{00000000-0005-0000-0000-000094080000}"/>
    <cellStyle name="Comma 12 2 3 4" xfId="11973" xr:uid="{00000000-0005-0000-0000-000095080000}"/>
    <cellStyle name="Comma 12 2 3 4 2" xfId="19180" xr:uid="{00000000-0005-0000-0000-000096080000}"/>
    <cellStyle name="Comma 12 2 3 5" xfId="14037" xr:uid="{00000000-0005-0000-0000-000097080000}"/>
    <cellStyle name="Comma 12 3" xfId="2541" xr:uid="{00000000-0005-0000-0000-000098080000}"/>
    <cellStyle name="Comma 12 3 2" xfId="2542" xr:uid="{00000000-0005-0000-0000-000099080000}"/>
    <cellStyle name="Comma 12 3 2 2" xfId="8602" xr:uid="{00000000-0005-0000-0000-00009A080000}"/>
    <cellStyle name="Comma 12 3 2 2 2" xfId="15815" xr:uid="{00000000-0005-0000-0000-00009B080000}"/>
    <cellStyle name="Comma 12 3 2 3" xfId="10733" xr:uid="{00000000-0005-0000-0000-00009C080000}"/>
    <cellStyle name="Comma 12 3 2 3 2" xfId="17946" xr:uid="{00000000-0005-0000-0000-00009D080000}"/>
    <cellStyle name="Comma 12 3 2 4" xfId="11974" xr:uid="{00000000-0005-0000-0000-00009E080000}"/>
    <cellStyle name="Comma 12 3 2 4 2" xfId="19181" xr:uid="{00000000-0005-0000-0000-00009F080000}"/>
    <cellStyle name="Comma 12 3 2 5" xfId="14038" xr:uid="{00000000-0005-0000-0000-0000A0080000}"/>
    <cellStyle name="Comma 12 4" xfId="2543" xr:uid="{00000000-0005-0000-0000-0000A1080000}"/>
    <cellStyle name="Comma 12 4 2" xfId="8603" xr:uid="{00000000-0005-0000-0000-0000A2080000}"/>
    <cellStyle name="Comma 12 4 2 2" xfId="15816" xr:uid="{00000000-0005-0000-0000-0000A3080000}"/>
    <cellStyle name="Comma 12 4 3" xfId="10734" xr:uid="{00000000-0005-0000-0000-0000A4080000}"/>
    <cellStyle name="Comma 12 4 3 2" xfId="17947" xr:uid="{00000000-0005-0000-0000-0000A5080000}"/>
    <cellStyle name="Comma 12 4 4" xfId="11975" xr:uid="{00000000-0005-0000-0000-0000A6080000}"/>
    <cellStyle name="Comma 12 4 4 2" xfId="19182" xr:uid="{00000000-0005-0000-0000-0000A7080000}"/>
    <cellStyle name="Comma 12 4 5" xfId="14039" xr:uid="{00000000-0005-0000-0000-0000A8080000}"/>
    <cellStyle name="Comma 12 5" xfId="2544" xr:uid="{00000000-0005-0000-0000-0000A9080000}"/>
    <cellStyle name="Comma 13" xfId="2545" xr:uid="{00000000-0005-0000-0000-0000AA080000}"/>
    <cellStyle name="Comma 13 2" xfId="2546" xr:uid="{00000000-0005-0000-0000-0000AB080000}"/>
    <cellStyle name="Comma 13 2 2" xfId="2547" xr:uid="{00000000-0005-0000-0000-0000AC080000}"/>
    <cellStyle name="Comma 13 2 2 2" xfId="8605" xr:uid="{00000000-0005-0000-0000-0000AD080000}"/>
    <cellStyle name="Comma 13 2 2 2 2" xfId="15818" xr:uid="{00000000-0005-0000-0000-0000AE080000}"/>
    <cellStyle name="Comma 13 2 2 3" xfId="10736" xr:uid="{00000000-0005-0000-0000-0000AF080000}"/>
    <cellStyle name="Comma 13 2 2 3 2" xfId="17949" xr:uid="{00000000-0005-0000-0000-0000B0080000}"/>
    <cellStyle name="Comma 13 2 2 4" xfId="11977" xr:uid="{00000000-0005-0000-0000-0000B1080000}"/>
    <cellStyle name="Comma 13 2 2 4 2" xfId="19184" xr:uid="{00000000-0005-0000-0000-0000B2080000}"/>
    <cellStyle name="Comma 13 2 2 5" xfId="14041" xr:uid="{00000000-0005-0000-0000-0000B3080000}"/>
    <cellStyle name="Comma 13 2 3" xfId="8604" xr:uid="{00000000-0005-0000-0000-0000B4080000}"/>
    <cellStyle name="Comma 13 2 3 2" xfId="15817" xr:uid="{00000000-0005-0000-0000-0000B5080000}"/>
    <cellStyle name="Comma 13 2 4" xfId="10735" xr:uid="{00000000-0005-0000-0000-0000B6080000}"/>
    <cellStyle name="Comma 13 2 4 2" xfId="17948" xr:uid="{00000000-0005-0000-0000-0000B7080000}"/>
    <cellStyle name="Comma 13 2 5" xfId="11976" xr:uid="{00000000-0005-0000-0000-0000B8080000}"/>
    <cellStyle name="Comma 13 2 5 2" xfId="19183" xr:uid="{00000000-0005-0000-0000-0000B9080000}"/>
    <cellStyle name="Comma 13 2 6" xfId="14040" xr:uid="{00000000-0005-0000-0000-0000BA080000}"/>
    <cellStyle name="Comma 13 3" xfId="2548" xr:uid="{00000000-0005-0000-0000-0000BB080000}"/>
    <cellStyle name="Comma 13 3 2" xfId="8606" xr:uid="{00000000-0005-0000-0000-0000BC080000}"/>
    <cellStyle name="Comma 13 3 2 2" xfId="15819" xr:uid="{00000000-0005-0000-0000-0000BD080000}"/>
    <cellStyle name="Comma 13 3 3" xfId="10737" xr:uid="{00000000-0005-0000-0000-0000BE080000}"/>
    <cellStyle name="Comma 13 3 3 2" xfId="17950" xr:uid="{00000000-0005-0000-0000-0000BF080000}"/>
    <cellStyle name="Comma 13 3 4" xfId="11978" xr:uid="{00000000-0005-0000-0000-0000C0080000}"/>
    <cellStyle name="Comma 13 3 4 2" xfId="19185" xr:uid="{00000000-0005-0000-0000-0000C1080000}"/>
    <cellStyle name="Comma 13 3 5" xfId="14042" xr:uid="{00000000-0005-0000-0000-0000C2080000}"/>
    <cellStyle name="Comma 13 4" xfId="2549" xr:uid="{00000000-0005-0000-0000-0000C3080000}"/>
    <cellStyle name="Comma 14" xfId="2550" xr:uid="{00000000-0005-0000-0000-0000C4080000}"/>
    <cellStyle name="Comma 14 2" xfId="2551" xr:uid="{00000000-0005-0000-0000-0000C5080000}"/>
    <cellStyle name="Comma 14 2 2" xfId="2552" xr:uid="{00000000-0005-0000-0000-0000C6080000}"/>
    <cellStyle name="Comma 14 2 2 2" xfId="8608" xr:uid="{00000000-0005-0000-0000-0000C7080000}"/>
    <cellStyle name="Comma 14 2 2 2 2" xfId="15821" xr:uid="{00000000-0005-0000-0000-0000C8080000}"/>
    <cellStyle name="Comma 14 2 2 3" xfId="10739" xr:uid="{00000000-0005-0000-0000-0000C9080000}"/>
    <cellStyle name="Comma 14 2 2 3 2" xfId="17952" xr:uid="{00000000-0005-0000-0000-0000CA080000}"/>
    <cellStyle name="Comma 14 2 2 4" xfId="11980" xr:uid="{00000000-0005-0000-0000-0000CB080000}"/>
    <cellStyle name="Comma 14 2 2 4 2" xfId="19187" xr:uid="{00000000-0005-0000-0000-0000CC080000}"/>
    <cellStyle name="Comma 14 2 2 5" xfId="14044" xr:uid="{00000000-0005-0000-0000-0000CD080000}"/>
    <cellStyle name="Comma 14 2 3" xfId="8607" xr:uid="{00000000-0005-0000-0000-0000CE080000}"/>
    <cellStyle name="Comma 14 2 3 2" xfId="15820" xr:uid="{00000000-0005-0000-0000-0000CF080000}"/>
    <cellStyle name="Comma 14 2 4" xfId="10738" xr:uid="{00000000-0005-0000-0000-0000D0080000}"/>
    <cellStyle name="Comma 14 2 4 2" xfId="17951" xr:uid="{00000000-0005-0000-0000-0000D1080000}"/>
    <cellStyle name="Comma 14 2 5" xfId="11979" xr:uid="{00000000-0005-0000-0000-0000D2080000}"/>
    <cellStyle name="Comma 14 2 5 2" xfId="19186" xr:uid="{00000000-0005-0000-0000-0000D3080000}"/>
    <cellStyle name="Comma 14 2 6" xfId="14043" xr:uid="{00000000-0005-0000-0000-0000D4080000}"/>
    <cellStyle name="Comma 14 3" xfId="2553" xr:uid="{00000000-0005-0000-0000-0000D5080000}"/>
    <cellStyle name="Comma 14 3 2" xfId="8609" xr:uid="{00000000-0005-0000-0000-0000D6080000}"/>
    <cellStyle name="Comma 14 3 2 2" xfId="15822" xr:uid="{00000000-0005-0000-0000-0000D7080000}"/>
    <cellStyle name="Comma 14 3 3" xfId="10740" xr:uid="{00000000-0005-0000-0000-0000D8080000}"/>
    <cellStyle name="Comma 14 3 3 2" xfId="17953" xr:uid="{00000000-0005-0000-0000-0000D9080000}"/>
    <cellStyle name="Comma 14 3 4" xfId="11981" xr:uid="{00000000-0005-0000-0000-0000DA080000}"/>
    <cellStyle name="Comma 14 3 4 2" xfId="19188" xr:uid="{00000000-0005-0000-0000-0000DB080000}"/>
    <cellStyle name="Comma 14 3 5" xfId="14045" xr:uid="{00000000-0005-0000-0000-0000DC080000}"/>
    <cellStyle name="Comma 14 4" xfId="2554" xr:uid="{00000000-0005-0000-0000-0000DD080000}"/>
    <cellStyle name="Comma 15" xfId="2555" xr:uid="{00000000-0005-0000-0000-0000DE080000}"/>
    <cellStyle name="Comma 16" xfId="2556" xr:uid="{00000000-0005-0000-0000-0000DF080000}"/>
    <cellStyle name="Comma 17" xfId="2557" xr:uid="{00000000-0005-0000-0000-0000E0080000}"/>
    <cellStyle name="Comma 18" xfId="25386" xr:uid="{00000000-0005-0000-0000-0000E1080000}"/>
    <cellStyle name="Comma 19" xfId="25390" xr:uid="{00000000-0005-0000-0000-0000E2080000}"/>
    <cellStyle name="Comma 2" xfId="134" xr:uid="{00000000-0005-0000-0000-0000E3080000}"/>
    <cellStyle name="Comma 2 2" xfId="143" xr:uid="{00000000-0005-0000-0000-0000E4080000}"/>
    <cellStyle name="Comma 2 2 2" xfId="2558" xr:uid="{00000000-0005-0000-0000-0000E5080000}"/>
    <cellStyle name="Comma 2 2 3" xfId="2559" xr:uid="{00000000-0005-0000-0000-0000E6080000}"/>
    <cellStyle name="Comma 2 2 4" xfId="7736" xr:uid="{00000000-0005-0000-0000-0000E7080000}"/>
    <cellStyle name="Comma 2 2 4 2" xfId="14949" xr:uid="{00000000-0005-0000-0000-0000E8080000}"/>
    <cellStyle name="Comma 2 3" xfId="2560" xr:uid="{00000000-0005-0000-0000-0000E9080000}"/>
    <cellStyle name="Comma 2 3 2" xfId="2561" xr:uid="{00000000-0005-0000-0000-0000EA080000}"/>
    <cellStyle name="Comma 2 4" xfId="2562" xr:uid="{00000000-0005-0000-0000-0000EB080000}"/>
    <cellStyle name="Comma 2 5" xfId="2563" xr:uid="{00000000-0005-0000-0000-0000EC080000}"/>
    <cellStyle name="Comma 2 6" xfId="2564" xr:uid="{00000000-0005-0000-0000-0000ED080000}"/>
    <cellStyle name="Comma 2 7" xfId="2565" xr:uid="{00000000-0005-0000-0000-0000EE080000}"/>
    <cellStyle name="Comma 2 7 2" xfId="8610" xr:uid="{00000000-0005-0000-0000-0000EF080000}"/>
    <cellStyle name="Comma 2 7 2 2" xfId="15823" xr:uid="{00000000-0005-0000-0000-0000F0080000}"/>
    <cellStyle name="Comma 2 7 3" xfId="10741" xr:uid="{00000000-0005-0000-0000-0000F1080000}"/>
    <cellStyle name="Comma 2 7 3 2" xfId="17954" xr:uid="{00000000-0005-0000-0000-0000F2080000}"/>
    <cellStyle name="Comma 2 7 4" xfId="11982" xr:uid="{00000000-0005-0000-0000-0000F3080000}"/>
    <cellStyle name="Comma 2 7 4 2" xfId="19189" xr:uid="{00000000-0005-0000-0000-0000F4080000}"/>
    <cellStyle name="Comma 2 7 5" xfId="14046" xr:uid="{00000000-0005-0000-0000-0000F5080000}"/>
    <cellStyle name="Comma 2 8" xfId="7732" xr:uid="{00000000-0005-0000-0000-0000F6080000}"/>
    <cellStyle name="Comma 3" xfId="775" xr:uid="{00000000-0005-0000-0000-0000F7080000}"/>
    <cellStyle name="Comma 3 2" xfId="2566" xr:uid="{00000000-0005-0000-0000-0000F8080000}"/>
    <cellStyle name="Comma 3 2 2" xfId="2567" xr:uid="{00000000-0005-0000-0000-0000F9080000}"/>
    <cellStyle name="Comma 3 2 2 2" xfId="2568" xr:uid="{00000000-0005-0000-0000-0000FA080000}"/>
    <cellStyle name="Comma 3 2 3" xfId="2569" xr:uid="{00000000-0005-0000-0000-0000FB080000}"/>
    <cellStyle name="Comma 3 3" xfId="2570" xr:uid="{00000000-0005-0000-0000-0000FC080000}"/>
    <cellStyle name="Comma 3 3 2" xfId="2571" xr:uid="{00000000-0005-0000-0000-0000FD080000}"/>
    <cellStyle name="Comma 3 4" xfId="2572" xr:uid="{00000000-0005-0000-0000-0000FE080000}"/>
    <cellStyle name="Comma 3 4 2" xfId="2573" xr:uid="{00000000-0005-0000-0000-0000FF080000}"/>
    <cellStyle name="Comma 3 5" xfId="2574" xr:uid="{00000000-0005-0000-0000-000000090000}"/>
    <cellStyle name="Comma 3 5 2" xfId="2575" xr:uid="{00000000-0005-0000-0000-000001090000}"/>
    <cellStyle name="Comma 3 6" xfId="2576" xr:uid="{00000000-0005-0000-0000-000002090000}"/>
    <cellStyle name="Comma 3 7" xfId="2577" xr:uid="{00000000-0005-0000-0000-000003090000}"/>
    <cellStyle name="Comma 3 8" xfId="2578" xr:uid="{00000000-0005-0000-0000-000004090000}"/>
    <cellStyle name="Comma 3 9" xfId="7734" xr:uid="{00000000-0005-0000-0000-000005090000}"/>
    <cellStyle name="Comma 3 9 2" xfId="14947" xr:uid="{00000000-0005-0000-0000-000006090000}"/>
    <cellStyle name="Comma 4" xfId="773" xr:uid="{00000000-0005-0000-0000-000007090000}"/>
    <cellStyle name="Comma 4 2" xfId="2579" xr:uid="{00000000-0005-0000-0000-000008090000}"/>
    <cellStyle name="Comma 4 2 2" xfId="2580" xr:uid="{00000000-0005-0000-0000-000009090000}"/>
    <cellStyle name="Comma 4 2 3" xfId="2581" xr:uid="{00000000-0005-0000-0000-00000A090000}"/>
    <cellStyle name="Comma 4 2 4" xfId="25515" xr:uid="{00000000-0005-0000-0000-00000B090000}"/>
    <cellStyle name="Comma 4 3" xfId="2582" xr:uid="{00000000-0005-0000-0000-00000C090000}"/>
    <cellStyle name="Comma 4 4" xfId="25512" xr:uid="{00000000-0005-0000-0000-00000D090000}"/>
    <cellStyle name="Comma 5" xfId="779" xr:uid="{00000000-0005-0000-0000-00000E090000}"/>
    <cellStyle name="Comma 5 2" xfId="2583" xr:uid="{00000000-0005-0000-0000-00000F090000}"/>
    <cellStyle name="Comma 5 2 2" xfId="2584" xr:uid="{00000000-0005-0000-0000-000010090000}"/>
    <cellStyle name="Comma 5 2 3" xfId="8611" xr:uid="{00000000-0005-0000-0000-000011090000}"/>
    <cellStyle name="Comma 5 2 3 2" xfId="15824" xr:uid="{00000000-0005-0000-0000-000012090000}"/>
    <cellStyle name="Comma 5 2 4" xfId="10742" xr:uid="{00000000-0005-0000-0000-000013090000}"/>
    <cellStyle name="Comma 5 2 4 2" xfId="17955" xr:uid="{00000000-0005-0000-0000-000014090000}"/>
    <cellStyle name="Comma 5 2 5" xfId="11983" xr:uid="{00000000-0005-0000-0000-000015090000}"/>
    <cellStyle name="Comma 5 2 5 2" xfId="19190" xr:uid="{00000000-0005-0000-0000-000016090000}"/>
    <cellStyle name="Comma 5 2 6" xfId="14047" xr:uid="{00000000-0005-0000-0000-000017090000}"/>
    <cellStyle name="Comma 5 3" xfId="2585" xr:uid="{00000000-0005-0000-0000-000018090000}"/>
    <cellStyle name="Comma 5 3 2" xfId="2586" xr:uid="{00000000-0005-0000-0000-000019090000}"/>
    <cellStyle name="Comma 5 3 2 2" xfId="8612" xr:uid="{00000000-0005-0000-0000-00001A090000}"/>
    <cellStyle name="Comma 5 3 2 2 2" xfId="15825" xr:uid="{00000000-0005-0000-0000-00001B090000}"/>
    <cellStyle name="Comma 5 3 2 3" xfId="10743" xr:uid="{00000000-0005-0000-0000-00001C090000}"/>
    <cellStyle name="Comma 5 3 2 3 2" xfId="17956" xr:uid="{00000000-0005-0000-0000-00001D090000}"/>
    <cellStyle name="Comma 5 3 2 4" xfId="11984" xr:uid="{00000000-0005-0000-0000-00001E090000}"/>
    <cellStyle name="Comma 5 3 2 4 2" xfId="19191" xr:uid="{00000000-0005-0000-0000-00001F090000}"/>
    <cellStyle name="Comma 5 3 2 5" xfId="14048" xr:uid="{00000000-0005-0000-0000-000020090000}"/>
    <cellStyle name="Comma 6" xfId="781" xr:uid="{00000000-0005-0000-0000-000021090000}"/>
    <cellStyle name="Comma 6 2" xfId="1196" xr:uid="{00000000-0005-0000-0000-000022090000}"/>
    <cellStyle name="Comma 6 2 2" xfId="8171" xr:uid="{00000000-0005-0000-0000-000023090000}"/>
    <cellStyle name="Comma 6 2 2 2" xfId="15384" xr:uid="{00000000-0005-0000-0000-000024090000}"/>
    <cellStyle name="Comma 6 2 3" xfId="10302" xr:uid="{00000000-0005-0000-0000-000025090000}"/>
    <cellStyle name="Comma 6 2 3 2" xfId="17515" xr:uid="{00000000-0005-0000-0000-000026090000}"/>
    <cellStyle name="Comma 6 2 4" xfId="11936" xr:uid="{00000000-0005-0000-0000-000027090000}"/>
    <cellStyle name="Comma 6 2 4 2" xfId="19143" xr:uid="{00000000-0005-0000-0000-000028090000}"/>
    <cellStyle name="Comma 6 2 5" xfId="14001" xr:uid="{00000000-0005-0000-0000-000029090000}"/>
    <cellStyle name="Comma 6 3" xfId="2587" xr:uid="{00000000-0005-0000-0000-00002A090000}"/>
    <cellStyle name="Comma 6 4" xfId="7740" xr:uid="{00000000-0005-0000-0000-00002B090000}"/>
    <cellStyle name="Comma 6 4 2" xfId="14953" xr:uid="{00000000-0005-0000-0000-00002C090000}"/>
    <cellStyle name="Comma 6 5" xfId="9882" xr:uid="{00000000-0005-0000-0000-00002D090000}"/>
    <cellStyle name="Comma 6 5 2" xfId="17095" xr:uid="{00000000-0005-0000-0000-00002E090000}"/>
    <cellStyle name="Comma 6 6" xfId="11527" xr:uid="{00000000-0005-0000-0000-00002F090000}"/>
    <cellStyle name="Comma 6 6 2" xfId="18734" xr:uid="{00000000-0005-0000-0000-000030090000}"/>
    <cellStyle name="Comma 6 7" xfId="13598" xr:uid="{00000000-0005-0000-0000-000031090000}"/>
    <cellStyle name="Comma 6 8" xfId="25404" xr:uid="{00000000-0005-0000-0000-000032090000}"/>
    <cellStyle name="Comma 7" xfId="782" xr:uid="{00000000-0005-0000-0000-000033090000}"/>
    <cellStyle name="Comma 7 2" xfId="2588" xr:uid="{00000000-0005-0000-0000-000034090000}"/>
    <cellStyle name="Comma 7 3" xfId="2589" xr:uid="{00000000-0005-0000-0000-000035090000}"/>
    <cellStyle name="Comma 8" xfId="786" xr:uid="{00000000-0005-0000-0000-000036090000}"/>
    <cellStyle name="Comma 8 2" xfId="2590" xr:uid="{00000000-0005-0000-0000-000037090000}"/>
    <cellStyle name="Comma 9" xfId="2591" xr:uid="{00000000-0005-0000-0000-000038090000}"/>
    <cellStyle name="Comma 9 2" xfId="2592" xr:uid="{00000000-0005-0000-0000-000039090000}"/>
    <cellStyle name="Comma 9 2 2" xfId="8614" xr:uid="{00000000-0005-0000-0000-00003A090000}"/>
    <cellStyle name="Comma 9 2 2 2" xfId="15827" xr:uid="{00000000-0005-0000-0000-00003B090000}"/>
    <cellStyle name="Comma 9 2 3" xfId="10745" xr:uid="{00000000-0005-0000-0000-00003C090000}"/>
    <cellStyle name="Comma 9 2 3 2" xfId="17958" xr:uid="{00000000-0005-0000-0000-00003D090000}"/>
    <cellStyle name="Comma 9 2 4" xfId="11986" xr:uid="{00000000-0005-0000-0000-00003E090000}"/>
    <cellStyle name="Comma 9 2 4 2" xfId="19193" xr:uid="{00000000-0005-0000-0000-00003F090000}"/>
    <cellStyle name="Comma 9 2 5" xfId="14050" xr:uid="{00000000-0005-0000-0000-000040090000}"/>
    <cellStyle name="Comma 9 3" xfId="2593" xr:uid="{00000000-0005-0000-0000-000041090000}"/>
    <cellStyle name="Comma 9 3 2" xfId="2594" xr:uid="{00000000-0005-0000-0000-000042090000}"/>
    <cellStyle name="Comma 9 3 2 2" xfId="8615" xr:uid="{00000000-0005-0000-0000-000043090000}"/>
    <cellStyle name="Comma 9 3 2 2 2" xfId="15828" xr:uid="{00000000-0005-0000-0000-000044090000}"/>
    <cellStyle name="Comma 9 3 2 3" xfId="10746" xr:uid="{00000000-0005-0000-0000-000045090000}"/>
    <cellStyle name="Comma 9 3 2 3 2" xfId="17959" xr:uid="{00000000-0005-0000-0000-000046090000}"/>
    <cellStyle name="Comma 9 3 2 4" xfId="11987" xr:uid="{00000000-0005-0000-0000-000047090000}"/>
    <cellStyle name="Comma 9 3 2 4 2" xfId="19194" xr:uid="{00000000-0005-0000-0000-000048090000}"/>
    <cellStyle name="Comma 9 3 2 5" xfId="14051" xr:uid="{00000000-0005-0000-0000-000049090000}"/>
    <cellStyle name="Comma 9 4" xfId="8613" xr:uid="{00000000-0005-0000-0000-00004A090000}"/>
    <cellStyle name="Comma 9 4 2" xfId="15826" xr:uid="{00000000-0005-0000-0000-00004B090000}"/>
    <cellStyle name="Comma 9 5" xfId="10744" xr:uid="{00000000-0005-0000-0000-00004C090000}"/>
    <cellStyle name="Comma 9 5 2" xfId="17957" xr:uid="{00000000-0005-0000-0000-00004D090000}"/>
    <cellStyle name="Comma 9 6" xfId="11985" xr:uid="{00000000-0005-0000-0000-00004E090000}"/>
    <cellStyle name="Comma 9 6 2" xfId="19192" xr:uid="{00000000-0005-0000-0000-00004F090000}"/>
    <cellStyle name="Comma 9 7" xfId="14049" xr:uid="{00000000-0005-0000-0000-000050090000}"/>
    <cellStyle name="Comma 9 8" xfId="25408" xr:uid="{00000000-0005-0000-0000-000051090000}"/>
    <cellStyle name="Comma0" xfId="2595" xr:uid="{00000000-0005-0000-0000-000052090000}"/>
    <cellStyle name="Comma0 2" xfId="2596" xr:uid="{00000000-0005-0000-0000-000053090000}"/>
    <cellStyle name="Comma0 2 2" xfId="2597" xr:uid="{00000000-0005-0000-0000-000054090000}"/>
    <cellStyle name="Comma0 3" xfId="2598" xr:uid="{00000000-0005-0000-0000-000055090000}"/>
    <cellStyle name="Comma0 3 2" xfId="2599" xr:uid="{00000000-0005-0000-0000-000056090000}"/>
    <cellStyle name="Comma0 4" xfId="2600" xr:uid="{00000000-0005-0000-0000-000057090000}"/>
    <cellStyle name="Copied" xfId="2601" xr:uid="{00000000-0005-0000-0000-000058090000}"/>
    <cellStyle name="Currency" xfId="789" builtinId="4"/>
    <cellStyle name="Currency [$0]" xfId="2602" xr:uid="{00000000-0005-0000-0000-00005A090000}"/>
    <cellStyle name="Currency [£0]" xfId="2603" xr:uid="{00000000-0005-0000-0000-00005B090000}"/>
    <cellStyle name="Currency 10" xfId="2604" xr:uid="{00000000-0005-0000-0000-00005C090000}"/>
    <cellStyle name="Currency 11" xfId="2605" xr:uid="{00000000-0005-0000-0000-00005D090000}"/>
    <cellStyle name="Currency 12" xfId="2606" xr:uid="{00000000-0005-0000-0000-00005E090000}"/>
    <cellStyle name="Currency 12 2" xfId="2607" xr:uid="{00000000-0005-0000-0000-00005F090000}"/>
    <cellStyle name="Currency 13" xfId="2608" xr:uid="{00000000-0005-0000-0000-000060090000}"/>
    <cellStyle name="Currency 13 2" xfId="2609" xr:uid="{00000000-0005-0000-0000-000061090000}"/>
    <cellStyle name="Currency 13 2 2" xfId="2610" xr:uid="{00000000-0005-0000-0000-000062090000}"/>
    <cellStyle name="Currency 13 2 3" xfId="2611" xr:uid="{00000000-0005-0000-0000-000063090000}"/>
    <cellStyle name="Currency 13 2 3 2" xfId="8616" xr:uid="{00000000-0005-0000-0000-000064090000}"/>
    <cellStyle name="Currency 13 2 3 2 2" xfId="15829" xr:uid="{00000000-0005-0000-0000-000065090000}"/>
    <cellStyle name="Currency 13 2 3 3" xfId="10747" xr:uid="{00000000-0005-0000-0000-000066090000}"/>
    <cellStyle name="Currency 13 2 3 3 2" xfId="17960" xr:uid="{00000000-0005-0000-0000-000067090000}"/>
    <cellStyle name="Currency 13 2 3 4" xfId="11988" xr:uid="{00000000-0005-0000-0000-000068090000}"/>
    <cellStyle name="Currency 13 2 3 4 2" xfId="19195" xr:uid="{00000000-0005-0000-0000-000069090000}"/>
    <cellStyle name="Currency 13 2 3 5" xfId="14052" xr:uid="{00000000-0005-0000-0000-00006A090000}"/>
    <cellStyle name="Currency 13 3" xfId="2612" xr:uid="{00000000-0005-0000-0000-00006B090000}"/>
    <cellStyle name="Currency 13 4" xfId="2613" xr:uid="{00000000-0005-0000-0000-00006C090000}"/>
    <cellStyle name="Currency 14" xfId="2614" xr:uid="{00000000-0005-0000-0000-00006D090000}"/>
    <cellStyle name="Currency 14 2" xfId="2615" xr:uid="{00000000-0005-0000-0000-00006E090000}"/>
    <cellStyle name="Currency 14 2 2" xfId="2616" xr:uid="{00000000-0005-0000-0000-00006F090000}"/>
    <cellStyle name="Currency 14 3" xfId="2617" xr:uid="{00000000-0005-0000-0000-000070090000}"/>
    <cellStyle name="Currency 15" xfId="2618" xr:uid="{00000000-0005-0000-0000-000071090000}"/>
    <cellStyle name="Currency 15 2" xfId="2619" xr:uid="{00000000-0005-0000-0000-000072090000}"/>
    <cellStyle name="Currency 16" xfId="2620" xr:uid="{00000000-0005-0000-0000-000073090000}"/>
    <cellStyle name="Currency 17" xfId="2621" xr:uid="{00000000-0005-0000-0000-000074090000}"/>
    <cellStyle name="Currency 17 2" xfId="8617" xr:uid="{00000000-0005-0000-0000-000075090000}"/>
    <cellStyle name="Currency 17 2 2" xfId="15830" xr:uid="{00000000-0005-0000-0000-000076090000}"/>
    <cellStyle name="Currency 17 3" xfId="10748" xr:uid="{00000000-0005-0000-0000-000077090000}"/>
    <cellStyle name="Currency 17 3 2" xfId="17961" xr:uid="{00000000-0005-0000-0000-000078090000}"/>
    <cellStyle name="Currency 17 4" xfId="11989" xr:uid="{00000000-0005-0000-0000-000079090000}"/>
    <cellStyle name="Currency 17 4 2" xfId="19196" xr:uid="{00000000-0005-0000-0000-00007A090000}"/>
    <cellStyle name="Currency 17 5" xfId="14053" xr:uid="{00000000-0005-0000-0000-00007B090000}"/>
    <cellStyle name="Currency 18" xfId="2622" xr:uid="{00000000-0005-0000-0000-00007C090000}"/>
    <cellStyle name="Currency 2" xfId="135" xr:uid="{00000000-0005-0000-0000-00007D090000}"/>
    <cellStyle name="Currency 2 2" xfId="2623" xr:uid="{00000000-0005-0000-0000-00007E090000}"/>
    <cellStyle name="Currency 2 2 2" xfId="2624" xr:uid="{00000000-0005-0000-0000-00007F090000}"/>
    <cellStyle name="Currency 2 2 3" xfId="2625" xr:uid="{00000000-0005-0000-0000-000080090000}"/>
    <cellStyle name="Currency 2 2 4" xfId="7570" xr:uid="{00000000-0005-0000-0000-000081090000}"/>
    <cellStyle name="Currency 2 3" xfId="2626" xr:uid="{00000000-0005-0000-0000-000082090000}"/>
    <cellStyle name="Currency 2 3 2" xfId="2627" xr:uid="{00000000-0005-0000-0000-000083090000}"/>
    <cellStyle name="Currency 2 4" xfId="2628" xr:uid="{00000000-0005-0000-0000-000084090000}"/>
    <cellStyle name="Currency 2 4 2" xfId="2629" xr:uid="{00000000-0005-0000-0000-000085090000}"/>
    <cellStyle name="Currency 2 4 2 2" xfId="2630" xr:uid="{00000000-0005-0000-0000-000086090000}"/>
    <cellStyle name="Currency 2 4 3" xfId="2631" xr:uid="{00000000-0005-0000-0000-000087090000}"/>
    <cellStyle name="Currency 2 5" xfId="2632" xr:uid="{00000000-0005-0000-0000-000088090000}"/>
    <cellStyle name="Currency 2 5 2" xfId="2633" xr:uid="{00000000-0005-0000-0000-000089090000}"/>
    <cellStyle name="Currency 2 6" xfId="2634" xr:uid="{00000000-0005-0000-0000-00008A090000}"/>
    <cellStyle name="Currency 2 7" xfId="2635" xr:uid="{00000000-0005-0000-0000-00008B090000}"/>
    <cellStyle name="Currency 2 7 2" xfId="8618" xr:uid="{00000000-0005-0000-0000-00008C090000}"/>
    <cellStyle name="Currency 2 7 2 2" xfId="15831" xr:uid="{00000000-0005-0000-0000-00008D090000}"/>
    <cellStyle name="Currency 2 7 3" xfId="10749" xr:uid="{00000000-0005-0000-0000-00008E090000}"/>
    <cellStyle name="Currency 2 7 3 2" xfId="17962" xr:uid="{00000000-0005-0000-0000-00008F090000}"/>
    <cellStyle name="Currency 2 7 4" xfId="11990" xr:uid="{00000000-0005-0000-0000-000090090000}"/>
    <cellStyle name="Currency 2 7 4 2" xfId="19197" xr:uid="{00000000-0005-0000-0000-000091090000}"/>
    <cellStyle name="Currency 2 7 5" xfId="14054" xr:uid="{00000000-0005-0000-0000-000092090000}"/>
    <cellStyle name="Currency 3" xfId="139" xr:uid="{00000000-0005-0000-0000-000093090000}"/>
    <cellStyle name="Currency 3 10" xfId="13247" xr:uid="{00000000-0005-0000-0000-000094090000}"/>
    <cellStyle name="Currency 3 11" xfId="25412" xr:uid="{00000000-0005-0000-0000-000095090000}"/>
    <cellStyle name="Currency 3 2" xfId="383" xr:uid="{00000000-0005-0000-0000-000096090000}"/>
    <cellStyle name="Currency 3 2 2" xfId="473" xr:uid="{00000000-0005-0000-0000-000097090000}"/>
    <cellStyle name="Currency 3 2 2 2" xfId="950" xr:uid="{00000000-0005-0000-0000-000098090000}"/>
    <cellStyle name="Currency 3 2 2 2 2" xfId="8172" xr:uid="{00000000-0005-0000-0000-000099090000}"/>
    <cellStyle name="Currency 3 2 2 2 2 2" xfId="15385" xr:uid="{00000000-0005-0000-0000-00009A090000}"/>
    <cellStyle name="Currency 3 2 2 2 3" xfId="10303" xr:uid="{00000000-0005-0000-0000-00009B090000}"/>
    <cellStyle name="Currency 3 2 2 2 3 2" xfId="17516" xr:uid="{00000000-0005-0000-0000-00009C090000}"/>
    <cellStyle name="Currency 3 2 2 2 4" xfId="11690" xr:uid="{00000000-0005-0000-0000-00009D090000}"/>
    <cellStyle name="Currency 3 2 2 2 4 2" xfId="18897" xr:uid="{00000000-0005-0000-0000-00009E090000}"/>
    <cellStyle name="Currency 3 2 2 2 5" xfId="13755" xr:uid="{00000000-0005-0000-0000-00009F090000}"/>
    <cellStyle name="Currency 3 2 2 3" xfId="7743" xr:uid="{00000000-0005-0000-0000-0000A0090000}"/>
    <cellStyle name="Currency 3 2 2 3 2" xfId="14956" xr:uid="{00000000-0005-0000-0000-0000A1090000}"/>
    <cellStyle name="Currency 3 2 2 4" xfId="9885" xr:uid="{00000000-0005-0000-0000-0000A2090000}"/>
    <cellStyle name="Currency 3 2 2 4 2" xfId="17098" xr:uid="{00000000-0005-0000-0000-0000A3090000}"/>
    <cellStyle name="Currency 3 2 2 5" xfId="11256" xr:uid="{00000000-0005-0000-0000-0000A4090000}"/>
    <cellStyle name="Currency 3 2 2 5 2" xfId="18463" xr:uid="{00000000-0005-0000-0000-0000A5090000}"/>
    <cellStyle name="Currency 3 2 2 6" xfId="13348" xr:uid="{00000000-0005-0000-0000-0000A6090000}"/>
    <cellStyle name="Currency 3 2 3" xfId="862" xr:uid="{00000000-0005-0000-0000-0000A7090000}"/>
    <cellStyle name="Currency 3 2 3 2" xfId="8173" xr:uid="{00000000-0005-0000-0000-0000A8090000}"/>
    <cellStyle name="Currency 3 2 3 2 2" xfId="15386" xr:uid="{00000000-0005-0000-0000-0000A9090000}"/>
    <cellStyle name="Currency 3 2 3 3" xfId="10304" xr:uid="{00000000-0005-0000-0000-0000AA090000}"/>
    <cellStyle name="Currency 3 2 3 3 2" xfId="17517" xr:uid="{00000000-0005-0000-0000-0000AB090000}"/>
    <cellStyle name="Currency 3 2 3 4" xfId="11602" xr:uid="{00000000-0005-0000-0000-0000AC090000}"/>
    <cellStyle name="Currency 3 2 3 4 2" xfId="18809" xr:uid="{00000000-0005-0000-0000-0000AD090000}"/>
    <cellStyle name="Currency 3 2 3 5" xfId="13667" xr:uid="{00000000-0005-0000-0000-0000AE090000}"/>
    <cellStyle name="Currency 3 2 4" xfId="7742" xr:uid="{00000000-0005-0000-0000-0000AF090000}"/>
    <cellStyle name="Currency 3 2 4 2" xfId="14955" xr:uid="{00000000-0005-0000-0000-0000B0090000}"/>
    <cellStyle name="Currency 3 2 5" xfId="9884" xr:uid="{00000000-0005-0000-0000-0000B1090000}"/>
    <cellStyle name="Currency 3 2 5 2" xfId="17097" xr:uid="{00000000-0005-0000-0000-0000B2090000}"/>
    <cellStyle name="Currency 3 2 6" xfId="11166" xr:uid="{00000000-0005-0000-0000-0000B3090000}"/>
    <cellStyle name="Currency 3 2 6 2" xfId="18373" xr:uid="{00000000-0005-0000-0000-0000B4090000}"/>
    <cellStyle name="Currency 3 2 7" xfId="13275" xr:uid="{00000000-0005-0000-0000-0000B5090000}"/>
    <cellStyle name="Currency 3 2 8" xfId="25413" xr:uid="{00000000-0005-0000-0000-0000B6090000}"/>
    <cellStyle name="Currency 3 3" xfId="500" xr:uid="{00000000-0005-0000-0000-0000B7090000}"/>
    <cellStyle name="Currency 3 3 2" xfId="977" xr:uid="{00000000-0005-0000-0000-0000B8090000}"/>
    <cellStyle name="Currency 3 3 2 2" xfId="8174" xr:uid="{00000000-0005-0000-0000-0000B9090000}"/>
    <cellStyle name="Currency 3 3 2 2 2" xfId="15387" xr:uid="{00000000-0005-0000-0000-0000BA090000}"/>
    <cellStyle name="Currency 3 3 2 3" xfId="10305" xr:uid="{00000000-0005-0000-0000-0000BB090000}"/>
    <cellStyle name="Currency 3 3 2 3 2" xfId="17518" xr:uid="{00000000-0005-0000-0000-0000BC090000}"/>
    <cellStyle name="Currency 3 3 2 4" xfId="11717" xr:uid="{00000000-0005-0000-0000-0000BD090000}"/>
    <cellStyle name="Currency 3 3 2 4 2" xfId="18924" xr:uid="{00000000-0005-0000-0000-0000BE090000}"/>
    <cellStyle name="Currency 3 3 2 5" xfId="13782" xr:uid="{00000000-0005-0000-0000-0000BF090000}"/>
    <cellStyle name="Currency 3 3 3" xfId="2636" xr:uid="{00000000-0005-0000-0000-0000C0090000}"/>
    <cellStyle name="Currency 3 3 4" xfId="7744" xr:uid="{00000000-0005-0000-0000-0000C1090000}"/>
    <cellStyle name="Currency 3 3 4 2" xfId="14957" xr:uid="{00000000-0005-0000-0000-0000C2090000}"/>
    <cellStyle name="Currency 3 3 5" xfId="9886" xr:uid="{00000000-0005-0000-0000-0000C3090000}"/>
    <cellStyle name="Currency 3 3 5 2" xfId="17099" xr:uid="{00000000-0005-0000-0000-0000C4090000}"/>
    <cellStyle name="Currency 3 3 6" xfId="11283" xr:uid="{00000000-0005-0000-0000-0000C5090000}"/>
    <cellStyle name="Currency 3 3 6 2" xfId="18490" xr:uid="{00000000-0005-0000-0000-0000C6090000}"/>
    <cellStyle name="Currency 3 3 7" xfId="13373" xr:uid="{00000000-0005-0000-0000-0000C7090000}"/>
    <cellStyle name="Currency 3 4" xfId="515" xr:uid="{00000000-0005-0000-0000-0000C8090000}"/>
    <cellStyle name="Currency 3 4 2" xfId="979" xr:uid="{00000000-0005-0000-0000-0000C9090000}"/>
    <cellStyle name="Currency 3 4 2 2" xfId="8175" xr:uid="{00000000-0005-0000-0000-0000CA090000}"/>
    <cellStyle name="Currency 3 4 2 2 2" xfId="15388" xr:uid="{00000000-0005-0000-0000-0000CB090000}"/>
    <cellStyle name="Currency 3 4 2 3" xfId="10306" xr:uid="{00000000-0005-0000-0000-0000CC090000}"/>
    <cellStyle name="Currency 3 4 2 3 2" xfId="17519" xr:uid="{00000000-0005-0000-0000-0000CD090000}"/>
    <cellStyle name="Currency 3 4 2 4" xfId="11719" xr:uid="{00000000-0005-0000-0000-0000CE090000}"/>
    <cellStyle name="Currency 3 4 2 4 2" xfId="18926" xr:uid="{00000000-0005-0000-0000-0000CF090000}"/>
    <cellStyle name="Currency 3 4 2 5" xfId="13784" xr:uid="{00000000-0005-0000-0000-0000D0090000}"/>
    <cellStyle name="Currency 3 4 3" xfId="7745" xr:uid="{00000000-0005-0000-0000-0000D1090000}"/>
    <cellStyle name="Currency 3 4 3 2" xfId="14958" xr:uid="{00000000-0005-0000-0000-0000D2090000}"/>
    <cellStyle name="Currency 3 4 4" xfId="9887" xr:uid="{00000000-0005-0000-0000-0000D3090000}"/>
    <cellStyle name="Currency 3 4 4 2" xfId="17100" xr:uid="{00000000-0005-0000-0000-0000D4090000}"/>
    <cellStyle name="Currency 3 4 5" xfId="11298" xr:uid="{00000000-0005-0000-0000-0000D5090000}"/>
    <cellStyle name="Currency 3 4 5 2" xfId="18505" xr:uid="{00000000-0005-0000-0000-0000D6090000}"/>
    <cellStyle name="Currency 3 4 6" xfId="13388" xr:uid="{00000000-0005-0000-0000-0000D7090000}"/>
    <cellStyle name="Currency 3 5" xfId="421" xr:uid="{00000000-0005-0000-0000-0000D8090000}"/>
    <cellStyle name="Currency 3 5 2" xfId="898" xr:uid="{00000000-0005-0000-0000-0000D9090000}"/>
    <cellStyle name="Currency 3 5 2 2" xfId="8176" xr:uid="{00000000-0005-0000-0000-0000DA090000}"/>
    <cellStyle name="Currency 3 5 2 2 2" xfId="15389" xr:uid="{00000000-0005-0000-0000-0000DB090000}"/>
    <cellStyle name="Currency 3 5 2 3" xfId="10307" xr:uid="{00000000-0005-0000-0000-0000DC090000}"/>
    <cellStyle name="Currency 3 5 2 3 2" xfId="17520" xr:uid="{00000000-0005-0000-0000-0000DD090000}"/>
    <cellStyle name="Currency 3 5 2 4" xfId="11638" xr:uid="{00000000-0005-0000-0000-0000DE090000}"/>
    <cellStyle name="Currency 3 5 2 4 2" xfId="18845" xr:uid="{00000000-0005-0000-0000-0000DF090000}"/>
    <cellStyle name="Currency 3 5 2 5" xfId="13703" xr:uid="{00000000-0005-0000-0000-0000E0090000}"/>
    <cellStyle name="Currency 3 5 3" xfId="7746" xr:uid="{00000000-0005-0000-0000-0000E1090000}"/>
    <cellStyle name="Currency 3 5 3 2" xfId="14959" xr:uid="{00000000-0005-0000-0000-0000E2090000}"/>
    <cellStyle name="Currency 3 5 4" xfId="9888" xr:uid="{00000000-0005-0000-0000-0000E3090000}"/>
    <cellStyle name="Currency 3 5 4 2" xfId="17101" xr:uid="{00000000-0005-0000-0000-0000E4090000}"/>
    <cellStyle name="Currency 3 5 5" xfId="11204" xr:uid="{00000000-0005-0000-0000-0000E5090000}"/>
    <cellStyle name="Currency 3 5 5 2" xfId="18411" xr:uid="{00000000-0005-0000-0000-0000E6090000}"/>
    <cellStyle name="Currency 3 5 6" xfId="13305" xr:uid="{00000000-0005-0000-0000-0000E7090000}"/>
    <cellStyle name="Currency 3 6" xfId="824" xr:uid="{00000000-0005-0000-0000-0000E8090000}"/>
    <cellStyle name="Currency 3 6 2" xfId="8177" xr:uid="{00000000-0005-0000-0000-0000E9090000}"/>
    <cellStyle name="Currency 3 6 2 2" xfId="15390" xr:uid="{00000000-0005-0000-0000-0000EA090000}"/>
    <cellStyle name="Currency 3 6 3" xfId="10308" xr:uid="{00000000-0005-0000-0000-0000EB090000}"/>
    <cellStyle name="Currency 3 6 3 2" xfId="17521" xr:uid="{00000000-0005-0000-0000-0000EC090000}"/>
    <cellStyle name="Currency 3 6 4" xfId="11564" xr:uid="{00000000-0005-0000-0000-0000ED090000}"/>
    <cellStyle name="Currency 3 6 4 2" xfId="18771" xr:uid="{00000000-0005-0000-0000-0000EE090000}"/>
    <cellStyle name="Currency 3 6 5" xfId="13630" xr:uid="{00000000-0005-0000-0000-0000EF090000}"/>
    <cellStyle name="Currency 3 7" xfId="7741" xr:uid="{00000000-0005-0000-0000-0000F0090000}"/>
    <cellStyle name="Currency 3 7 2" xfId="14954" xr:uid="{00000000-0005-0000-0000-0000F1090000}"/>
    <cellStyle name="Currency 3 8" xfId="9883" xr:uid="{00000000-0005-0000-0000-0000F2090000}"/>
    <cellStyle name="Currency 3 8 2" xfId="17096" xr:uid="{00000000-0005-0000-0000-0000F3090000}"/>
    <cellStyle name="Currency 3 9" xfId="11126" xr:uid="{00000000-0005-0000-0000-0000F4090000}"/>
    <cellStyle name="Currency 3 9 2" xfId="18333" xr:uid="{00000000-0005-0000-0000-0000F5090000}"/>
    <cellStyle name="Currency 4" xfId="2637" xr:uid="{00000000-0005-0000-0000-0000F6090000}"/>
    <cellStyle name="Currency 4 2" xfId="2638" xr:uid="{00000000-0005-0000-0000-0000F7090000}"/>
    <cellStyle name="Currency 4 2 2" xfId="2639" xr:uid="{00000000-0005-0000-0000-0000F8090000}"/>
    <cellStyle name="Currency 4 3" xfId="2640" xr:uid="{00000000-0005-0000-0000-0000F9090000}"/>
    <cellStyle name="Currency 4 3 2" xfId="2641" xr:uid="{00000000-0005-0000-0000-0000FA090000}"/>
    <cellStyle name="Currency 4 4" xfId="2642" xr:uid="{00000000-0005-0000-0000-0000FB090000}"/>
    <cellStyle name="Currency 4 4 2" xfId="8619" xr:uid="{00000000-0005-0000-0000-0000FC090000}"/>
    <cellStyle name="Currency 4 4 2 2" xfId="15832" xr:uid="{00000000-0005-0000-0000-0000FD090000}"/>
    <cellStyle name="Currency 4 4 3" xfId="10750" xr:uid="{00000000-0005-0000-0000-0000FE090000}"/>
    <cellStyle name="Currency 4 4 3 2" xfId="17963" xr:uid="{00000000-0005-0000-0000-0000FF090000}"/>
    <cellStyle name="Currency 4 4 4" xfId="11991" xr:uid="{00000000-0005-0000-0000-0000000A0000}"/>
    <cellStyle name="Currency 4 4 4 2" xfId="19198" xr:uid="{00000000-0005-0000-0000-0000010A0000}"/>
    <cellStyle name="Currency 4 4 5" xfId="14055" xr:uid="{00000000-0005-0000-0000-0000020A0000}"/>
    <cellStyle name="Currency 5" xfId="2643" xr:uid="{00000000-0005-0000-0000-0000030A0000}"/>
    <cellStyle name="Currency 5 2" xfId="2644" xr:uid="{00000000-0005-0000-0000-0000040A0000}"/>
    <cellStyle name="Currency 5 2 2" xfId="2645" xr:uid="{00000000-0005-0000-0000-0000050A0000}"/>
    <cellStyle name="Currency 5 3" xfId="2646" xr:uid="{00000000-0005-0000-0000-0000060A0000}"/>
    <cellStyle name="Currency 6" xfId="2647" xr:uid="{00000000-0005-0000-0000-0000070A0000}"/>
    <cellStyle name="Currency 6 2" xfId="2648" xr:uid="{00000000-0005-0000-0000-0000080A0000}"/>
    <cellStyle name="Currency 6 2 2" xfId="2649" xr:uid="{00000000-0005-0000-0000-0000090A0000}"/>
    <cellStyle name="Currency 6 3" xfId="2650" xr:uid="{00000000-0005-0000-0000-00000A0A0000}"/>
    <cellStyle name="Currency 6 4" xfId="8620" xr:uid="{00000000-0005-0000-0000-00000B0A0000}"/>
    <cellStyle name="Currency 6 4 2" xfId="15833" xr:uid="{00000000-0005-0000-0000-00000C0A0000}"/>
    <cellStyle name="Currency 6 5" xfId="10751" xr:uid="{00000000-0005-0000-0000-00000D0A0000}"/>
    <cellStyle name="Currency 6 5 2" xfId="17964" xr:uid="{00000000-0005-0000-0000-00000E0A0000}"/>
    <cellStyle name="Currency 6 6" xfId="11992" xr:uid="{00000000-0005-0000-0000-00000F0A0000}"/>
    <cellStyle name="Currency 6 6 2" xfId="19199" xr:uid="{00000000-0005-0000-0000-0000100A0000}"/>
    <cellStyle name="Currency 6 7" xfId="14056" xr:uid="{00000000-0005-0000-0000-0000110A0000}"/>
    <cellStyle name="Currency 7" xfId="2651" xr:uid="{00000000-0005-0000-0000-0000120A0000}"/>
    <cellStyle name="Currency 7 2" xfId="2652" xr:uid="{00000000-0005-0000-0000-0000130A0000}"/>
    <cellStyle name="Currency 7 2 2" xfId="8622" xr:uid="{00000000-0005-0000-0000-0000140A0000}"/>
    <cellStyle name="Currency 7 2 2 2" xfId="15835" xr:uid="{00000000-0005-0000-0000-0000150A0000}"/>
    <cellStyle name="Currency 7 2 3" xfId="10753" xr:uid="{00000000-0005-0000-0000-0000160A0000}"/>
    <cellStyle name="Currency 7 2 3 2" xfId="17966" xr:uid="{00000000-0005-0000-0000-0000170A0000}"/>
    <cellStyle name="Currency 7 2 4" xfId="11994" xr:uid="{00000000-0005-0000-0000-0000180A0000}"/>
    <cellStyle name="Currency 7 2 4 2" xfId="19201" xr:uid="{00000000-0005-0000-0000-0000190A0000}"/>
    <cellStyle name="Currency 7 2 5" xfId="14058" xr:uid="{00000000-0005-0000-0000-00001A0A0000}"/>
    <cellStyle name="Currency 7 3" xfId="2653" xr:uid="{00000000-0005-0000-0000-00001B0A0000}"/>
    <cellStyle name="Currency 7 3 2" xfId="2654" xr:uid="{00000000-0005-0000-0000-00001C0A0000}"/>
    <cellStyle name="Currency 7 3 2 2" xfId="8623" xr:uid="{00000000-0005-0000-0000-00001D0A0000}"/>
    <cellStyle name="Currency 7 3 2 2 2" xfId="15836" xr:uid="{00000000-0005-0000-0000-00001E0A0000}"/>
    <cellStyle name="Currency 7 3 2 3" xfId="10754" xr:uid="{00000000-0005-0000-0000-00001F0A0000}"/>
    <cellStyle name="Currency 7 3 2 3 2" xfId="17967" xr:uid="{00000000-0005-0000-0000-0000200A0000}"/>
    <cellStyle name="Currency 7 3 2 4" xfId="11995" xr:uid="{00000000-0005-0000-0000-0000210A0000}"/>
    <cellStyle name="Currency 7 3 2 4 2" xfId="19202" xr:uid="{00000000-0005-0000-0000-0000220A0000}"/>
    <cellStyle name="Currency 7 3 2 5" xfId="14059" xr:uid="{00000000-0005-0000-0000-0000230A0000}"/>
    <cellStyle name="Currency 7 4" xfId="2655" xr:uid="{00000000-0005-0000-0000-0000240A0000}"/>
    <cellStyle name="Currency 7 5" xfId="8621" xr:uid="{00000000-0005-0000-0000-0000250A0000}"/>
    <cellStyle name="Currency 7 5 2" xfId="15834" xr:uid="{00000000-0005-0000-0000-0000260A0000}"/>
    <cellStyle name="Currency 7 6" xfId="10752" xr:uid="{00000000-0005-0000-0000-0000270A0000}"/>
    <cellStyle name="Currency 7 6 2" xfId="17965" xr:uid="{00000000-0005-0000-0000-0000280A0000}"/>
    <cellStyle name="Currency 7 7" xfId="11993" xr:uid="{00000000-0005-0000-0000-0000290A0000}"/>
    <cellStyle name="Currency 7 7 2" xfId="19200" xr:uid="{00000000-0005-0000-0000-00002A0A0000}"/>
    <cellStyle name="Currency 7 8" xfId="14057" xr:uid="{00000000-0005-0000-0000-00002B0A0000}"/>
    <cellStyle name="Currency 8" xfId="2656" xr:uid="{00000000-0005-0000-0000-00002C0A0000}"/>
    <cellStyle name="Currency 8 2" xfId="2657" xr:uid="{00000000-0005-0000-0000-00002D0A0000}"/>
    <cellStyle name="Currency 8 2 2" xfId="2658" xr:uid="{00000000-0005-0000-0000-00002E0A0000}"/>
    <cellStyle name="Currency 8 2 2 2" xfId="8624" xr:uid="{00000000-0005-0000-0000-00002F0A0000}"/>
    <cellStyle name="Currency 8 2 2 2 2" xfId="15837" xr:uid="{00000000-0005-0000-0000-0000300A0000}"/>
    <cellStyle name="Currency 8 2 2 3" xfId="10755" xr:uid="{00000000-0005-0000-0000-0000310A0000}"/>
    <cellStyle name="Currency 8 2 2 3 2" xfId="17968" xr:uid="{00000000-0005-0000-0000-0000320A0000}"/>
    <cellStyle name="Currency 8 2 2 4" xfId="11996" xr:uid="{00000000-0005-0000-0000-0000330A0000}"/>
    <cellStyle name="Currency 8 2 2 4 2" xfId="19203" xr:uid="{00000000-0005-0000-0000-0000340A0000}"/>
    <cellStyle name="Currency 8 2 2 5" xfId="14060" xr:uid="{00000000-0005-0000-0000-0000350A0000}"/>
    <cellStyle name="Currency 8 3" xfId="2659" xr:uid="{00000000-0005-0000-0000-0000360A0000}"/>
    <cellStyle name="Currency 8 3 2" xfId="8625" xr:uid="{00000000-0005-0000-0000-0000370A0000}"/>
    <cellStyle name="Currency 8 3 2 2" xfId="15838" xr:uid="{00000000-0005-0000-0000-0000380A0000}"/>
    <cellStyle name="Currency 8 3 3" xfId="10756" xr:uid="{00000000-0005-0000-0000-0000390A0000}"/>
    <cellStyle name="Currency 8 3 3 2" xfId="17969" xr:uid="{00000000-0005-0000-0000-00003A0A0000}"/>
    <cellStyle name="Currency 8 3 4" xfId="11997" xr:uid="{00000000-0005-0000-0000-00003B0A0000}"/>
    <cellStyle name="Currency 8 3 4 2" xfId="19204" xr:uid="{00000000-0005-0000-0000-00003C0A0000}"/>
    <cellStyle name="Currency 8 3 5" xfId="14061" xr:uid="{00000000-0005-0000-0000-00003D0A0000}"/>
    <cellStyle name="Currency 9" xfId="2660" xr:uid="{00000000-0005-0000-0000-00003E0A0000}"/>
    <cellStyle name="Currency0" xfId="2661" xr:uid="{00000000-0005-0000-0000-00003F0A0000}"/>
    <cellStyle name="Currency0 2" xfId="2662" xr:uid="{00000000-0005-0000-0000-0000400A0000}"/>
    <cellStyle name="Currency0 2 2" xfId="2663" xr:uid="{00000000-0005-0000-0000-0000410A0000}"/>
    <cellStyle name="Currency0 3" xfId="2664" xr:uid="{00000000-0005-0000-0000-0000420A0000}"/>
    <cellStyle name="Currency0 3 2" xfId="2665" xr:uid="{00000000-0005-0000-0000-0000430A0000}"/>
    <cellStyle name="Currency0 4" xfId="2666" xr:uid="{00000000-0005-0000-0000-0000440A0000}"/>
    <cellStyle name="Currency0 5" xfId="2667" xr:uid="{00000000-0005-0000-0000-0000450A0000}"/>
    <cellStyle name="Currency0nospace" xfId="2668" xr:uid="{00000000-0005-0000-0000-0000460A0000}"/>
    <cellStyle name="Currency2" xfId="2669" xr:uid="{00000000-0005-0000-0000-0000470A0000}"/>
    <cellStyle name="Date" xfId="2670" xr:uid="{00000000-0005-0000-0000-0000480A0000}"/>
    <cellStyle name="Date 2" xfId="2671" xr:uid="{00000000-0005-0000-0000-0000490A0000}"/>
    <cellStyle name="Dollars &amp; Cents" xfId="2672" xr:uid="{00000000-0005-0000-0000-00004A0A0000}"/>
    <cellStyle name="Emphasis 1" xfId="321" xr:uid="{00000000-0005-0000-0000-00004B0A0000}"/>
    <cellStyle name="Emphasis 2" xfId="322" xr:uid="{00000000-0005-0000-0000-00004C0A0000}"/>
    <cellStyle name="Emphasis 3" xfId="323" xr:uid="{00000000-0005-0000-0000-00004D0A0000}"/>
    <cellStyle name="Entered" xfId="2673" xr:uid="{00000000-0005-0000-0000-00004E0A0000}"/>
    <cellStyle name="Euro" xfId="2674" xr:uid="{00000000-0005-0000-0000-00004F0A0000}"/>
    <cellStyle name="Euro 2" xfId="2675" xr:uid="{00000000-0005-0000-0000-0000500A0000}"/>
    <cellStyle name="Euro 2 2" xfId="2676" xr:uid="{00000000-0005-0000-0000-0000510A0000}"/>
    <cellStyle name="Euro 3" xfId="2677" xr:uid="{00000000-0005-0000-0000-0000520A0000}"/>
    <cellStyle name="Euro billion" xfId="2678" xr:uid="{00000000-0005-0000-0000-0000530A0000}"/>
    <cellStyle name="Euro billion 2" xfId="2679" xr:uid="{00000000-0005-0000-0000-0000540A0000}"/>
    <cellStyle name="Euro billion 2 2" xfId="2680" xr:uid="{00000000-0005-0000-0000-0000550A0000}"/>
    <cellStyle name="Euro billion 3" xfId="2681" xr:uid="{00000000-0005-0000-0000-0000560A0000}"/>
    <cellStyle name="Euro million" xfId="2682" xr:uid="{00000000-0005-0000-0000-0000570A0000}"/>
    <cellStyle name="Euro million 2" xfId="2683" xr:uid="{00000000-0005-0000-0000-0000580A0000}"/>
    <cellStyle name="Euro million 2 2" xfId="2684" xr:uid="{00000000-0005-0000-0000-0000590A0000}"/>
    <cellStyle name="Euro million 3" xfId="2685" xr:uid="{00000000-0005-0000-0000-00005A0A0000}"/>
    <cellStyle name="Euro thousand" xfId="2686" xr:uid="{00000000-0005-0000-0000-00005B0A0000}"/>
    <cellStyle name="Euro thousand 2" xfId="2687" xr:uid="{00000000-0005-0000-0000-00005C0A0000}"/>
    <cellStyle name="Euro thousand 2 2" xfId="2688" xr:uid="{00000000-0005-0000-0000-00005D0A0000}"/>
    <cellStyle name="Euro thousand 3" xfId="2689" xr:uid="{00000000-0005-0000-0000-00005E0A0000}"/>
    <cellStyle name="Euro_12889 GP Contracts v3" xfId="2690" xr:uid="{00000000-0005-0000-0000-00005F0A0000}"/>
    <cellStyle name="Explanatory Text" xfId="740" builtinId="53" customBuiltin="1"/>
    <cellStyle name="Explanatory Text 2" xfId="324" xr:uid="{00000000-0005-0000-0000-0000610A0000}"/>
    <cellStyle name="Explanatory Text 2 2" xfId="2691" xr:uid="{00000000-0005-0000-0000-0000620A0000}"/>
    <cellStyle name="Explanatory Text 3" xfId="2692" xr:uid="{00000000-0005-0000-0000-0000630A0000}"/>
    <cellStyle name="Explanatory Text 3 2" xfId="2693" xr:uid="{00000000-0005-0000-0000-0000640A0000}"/>
    <cellStyle name="Explanatory Text 3 3" xfId="25492" xr:uid="{00000000-0005-0000-0000-0000650A0000}"/>
    <cellStyle name="Explanatory Text 4" xfId="2694" xr:uid="{00000000-0005-0000-0000-0000660A0000}"/>
    <cellStyle name="Explanatory Text 4 2" xfId="2695" xr:uid="{00000000-0005-0000-0000-0000670A0000}"/>
    <cellStyle name="Explanatory Text 5" xfId="2696" xr:uid="{00000000-0005-0000-0000-0000680A0000}"/>
    <cellStyle name="Explanatory Text 6" xfId="2697" xr:uid="{00000000-0005-0000-0000-0000690A0000}"/>
    <cellStyle name="Explanatory Text 7" xfId="2698" xr:uid="{00000000-0005-0000-0000-00006A0A0000}"/>
    <cellStyle name="Explanatory Text 8" xfId="2699" xr:uid="{00000000-0005-0000-0000-00006B0A0000}"/>
    <cellStyle name="Explanatory Text 9" xfId="7677" xr:uid="{00000000-0005-0000-0000-00006C0A0000}"/>
    <cellStyle name="Fixed" xfId="2700" xr:uid="{00000000-0005-0000-0000-00006D0A0000}"/>
    <cellStyle name="Fixed 2" xfId="2701" xr:uid="{00000000-0005-0000-0000-00006E0A0000}"/>
    <cellStyle name="Fixed 2 2" xfId="2702" xr:uid="{00000000-0005-0000-0000-00006F0A0000}"/>
    <cellStyle name="Fixed 3" xfId="2703" xr:uid="{00000000-0005-0000-0000-0000700A0000}"/>
    <cellStyle name="Fixed 3 2" xfId="2704" xr:uid="{00000000-0005-0000-0000-0000710A0000}"/>
    <cellStyle name="Fixed 4" xfId="2705" xr:uid="{00000000-0005-0000-0000-0000720A0000}"/>
    <cellStyle name="Fixed 5" xfId="2706" xr:uid="{00000000-0005-0000-0000-0000730A0000}"/>
    <cellStyle name="Fixed_2010-2012 Program Workbook_Incent_FS" xfId="2707" xr:uid="{00000000-0005-0000-0000-0000740A0000}"/>
    <cellStyle name="Forecast" xfId="2708" xr:uid="{00000000-0005-0000-0000-0000750A0000}"/>
    <cellStyle name="fred" xfId="2709" xr:uid="{00000000-0005-0000-0000-0000760A0000}"/>
    <cellStyle name="Fred%" xfId="2710" xr:uid="{00000000-0005-0000-0000-0000770A0000}"/>
    <cellStyle name="GBP" xfId="2711" xr:uid="{00000000-0005-0000-0000-0000780A0000}"/>
    <cellStyle name="GBP 2" xfId="2712" xr:uid="{00000000-0005-0000-0000-0000790A0000}"/>
    <cellStyle name="GBP 2 2" xfId="2713" xr:uid="{00000000-0005-0000-0000-00007A0A0000}"/>
    <cellStyle name="GBP 3" xfId="2714" xr:uid="{00000000-0005-0000-0000-00007B0A0000}"/>
    <cellStyle name="GBP billion" xfId="2715" xr:uid="{00000000-0005-0000-0000-00007C0A0000}"/>
    <cellStyle name="GBP million" xfId="2716" xr:uid="{00000000-0005-0000-0000-00007D0A0000}"/>
    <cellStyle name="GBP million 2" xfId="2717" xr:uid="{00000000-0005-0000-0000-00007E0A0000}"/>
    <cellStyle name="GBP million 2 2" xfId="2718" xr:uid="{00000000-0005-0000-0000-00007F0A0000}"/>
    <cellStyle name="GBP million 3" xfId="2719" xr:uid="{00000000-0005-0000-0000-0000800A0000}"/>
    <cellStyle name="GBP thousand" xfId="2720" xr:uid="{00000000-0005-0000-0000-0000810A0000}"/>
    <cellStyle name="General" xfId="2721" xr:uid="{00000000-0005-0000-0000-0000820A0000}"/>
    <cellStyle name="General 2" xfId="2722" xr:uid="{00000000-0005-0000-0000-0000830A0000}"/>
    <cellStyle name="General 2 2" xfId="2723" xr:uid="{00000000-0005-0000-0000-0000840A0000}"/>
    <cellStyle name="General 3" xfId="2724" xr:uid="{00000000-0005-0000-0000-0000850A0000}"/>
    <cellStyle name="Good" xfId="731" builtinId="26" customBuiltin="1"/>
    <cellStyle name="Good 2" xfId="325" xr:uid="{00000000-0005-0000-0000-0000870A0000}"/>
    <cellStyle name="Good 2 2" xfId="2725" xr:uid="{00000000-0005-0000-0000-0000880A0000}"/>
    <cellStyle name="Good 3" xfId="2726" xr:uid="{00000000-0005-0000-0000-0000890A0000}"/>
    <cellStyle name="Good 3 2" xfId="2727" xr:uid="{00000000-0005-0000-0000-00008A0A0000}"/>
    <cellStyle name="Good 3 3" xfId="25493" xr:uid="{00000000-0005-0000-0000-00008B0A0000}"/>
    <cellStyle name="Good 4" xfId="2728" xr:uid="{00000000-0005-0000-0000-00008C0A0000}"/>
    <cellStyle name="Good 4 2" xfId="2729" xr:uid="{00000000-0005-0000-0000-00008D0A0000}"/>
    <cellStyle name="Good 5" xfId="2730" xr:uid="{00000000-0005-0000-0000-00008E0A0000}"/>
    <cellStyle name="Good 5 2" xfId="2731" xr:uid="{00000000-0005-0000-0000-00008F0A0000}"/>
    <cellStyle name="Good 6" xfId="2732" xr:uid="{00000000-0005-0000-0000-0000900A0000}"/>
    <cellStyle name="Good 7" xfId="2733" xr:uid="{00000000-0005-0000-0000-0000910A0000}"/>
    <cellStyle name="Good 8" xfId="2734" xr:uid="{00000000-0005-0000-0000-0000920A0000}"/>
    <cellStyle name="Good 9" xfId="7678" xr:uid="{00000000-0005-0000-0000-0000930A0000}"/>
    <cellStyle name="Grey" xfId="2735" xr:uid="{00000000-0005-0000-0000-0000940A0000}"/>
    <cellStyle name="Grey 2" xfId="2736" xr:uid="{00000000-0005-0000-0000-0000950A0000}"/>
    <cellStyle name="Grey_2010-2012 Program Workbook Completed_Incent_V2" xfId="2737" xr:uid="{00000000-0005-0000-0000-0000960A0000}"/>
    <cellStyle name="HEADER" xfId="2738" xr:uid="{00000000-0005-0000-0000-0000970A0000}"/>
    <cellStyle name="Header1" xfId="2739" xr:uid="{00000000-0005-0000-0000-0000980A0000}"/>
    <cellStyle name="Header2" xfId="2740" xr:uid="{00000000-0005-0000-0000-0000990A0000}"/>
    <cellStyle name="Header2 10" xfId="14062" xr:uid="{00000000-0005-0000-0000-00009A0A0000}"/>
    <cellStyle name="Header2 11" xfId="14131" xr:uid="{00000000-0005-0000-0000-00009B0A0000}"/>
    <cellStyle name="Header2 2" xfId="2741" xr:uid="{00000000-0005-0000-0000-00009C0A0000}"/>
    <cellStyle name="Header2 2 10" xfId="14130" xr:uid="{00000000-0005-0000-0000-00009D0A0000}"/>
    <cellStyle name="Header2 2 2" xfId="2742" xr:uid="{00000000-0005-0000-0000-00009E0A0000}"/>
    <cellStyle name="Header2 2 2 2" xfId="8628" xr:uid="{00000000-0005-0000-0000-00009F0A0000}"/>
    <cellStyle name="Header2 2 2 2 2" xfId="15841" xr:uid="{00000000-0005-0000-0000-0000A00A0000}"/>
    <cellStyle name="Header2 2 2 2 3" xfId="21437" xr:uid="{00000000-0005-0000-0000-0000A10A0000}"/>
    <cellStyle name="Header2 2 2 3" xfId="8692" xr:uid="{00000000-0005-0000-0000-0000A20A0000}"/>
    <cellStyle name="Header2 2 2 3 2" xfId="15905" xr:uid="{00000000-0005-0000-0000-0000A30A0000}"/>
    <cellStyle name="Header2 2 2 3 3" xfId="21474" xr:uid="{00000000-0005-0000-0000-0000A40A0000}"/>
    <cellStyle name="Header2 2 2 4" xfId="10759" xr:uid="{00000000-0005-0000-0000-0000A50A0000}"/>
    <cellStyle name="Header2 2 2 4 2" xfId="17972" xr:uid="{00000000-0005-0000-0000-0000A60A0000}"/>
    <cellStyle name="Header2 2 2 4 3" xfId="23319" xr:uid="{00000000-0005-0000-0000-0000A70A0000}"/>
    <cellStyle name="Header2 2 2 5" xfId="12000" xr:uid="{00000000-0005-0000-0000-0000A80A0000}"/>
    <cellStyle name="Header2 2 2 5 2" xfId="19207" xr:uid="{00000000-0005-0000-0000-0000A90A0000}"/>
    <cellStyle name="Header2 2 2 5 3" xfId="24295" xr:uid="{00000000-0005-0000-0000-0000AA0A0000}"/>
    <cellStyle name="Header2 2 2 6" xfId="12065" xr:uid="{00000000-0005-0000-0000-0000AB0A0000}"/>
    <cellStyle name="Header2 2 2 6 2" xfId="19272" xr:uid="{00000000-0005-0000-0000-0000AC0A0000}"/>
    <cellStyle name="Header2 2 2 6 3" xfId="24332" xr:uid="{00000000-0005-0000-0000-0000AD0A0000}"/>
    <cellStyle name="Header2 2 2 7" xfId="14064" xr:uid="{00000000-0005-0000-0000-0000AE0A0000}"/>
    <cellStyle name="Header2 2 2 8" xfId="14129" xr:uid="{00000000-0005-0000-0000-0000AF0A0000}"/>
    <cellStyle name="Header2 2 3" xfId="2743" xr:uid="{00000000-0005-0000-0000-0000B00A0000}"/>
    <cellStyle name="Header2 2 3 2" xfId="8629" xr:uid="{00000000-0005-0000-0000-0000B10A0000}"/>
    <cellStyle name="Header2 2 3 2 2" xfId="15842" xr:uid="{00000000-0005-0000-0000-0000B20A0000}"/>
    <cellStyle name="Header2 2 3 2 3" xfId="21438" xr:uid="{00000000-0005-0000-0000-0000B30A0000}"/>
    <cellStyle name="Header2 2 3 3" xfId="8691" xr:uid="{00000000-0005-0000-0000-0000B40A0000}"/>
    <cellStyle name="Header2 2 3 3 2" xfId="15904" xr:uid="{00000000-0005-0000-0000-0000B50A0000}"/>
    <cellStyle name="Header2 2 3 3 3" xfId="21473" xr:uid="{00000000-0005-0000-0000-0000B60A0000}"/>
    <cellStyle name="Header2 2 3 4" xfId="10760" xr:uid="{00000000-0005-0000-0000-0000B70A0000}"/>
    <cellStyle name="Header2 2 3 4 2" xfId="17973" xr:uid="{00000000-0005-0000-0000-0000B80A0000}"/>
    <cellStyle name="Header2 2 3 4 3" xfId="23320" xr:uid="{00000000-0005-0000-0000-0000B90A0000}"/>
    <cellStyle name="Header2 2 3 5" xfId="12001" xr:uid="{00000000-0005-0000-0000-0000BA0A0000}"/>
    <cellStyle name="Header2 2 3 5 2" xfId="19208" xr:uid="{00000000-0005-0000-0000-0000BB0A0000}"/>
    <cellStyle name="Header2 2 3 5 3" xfId="24296" xr:uid="{00000000-0005-0000-0000-0000BC0A0000}"/>
    <cellStyle name="Header2 2 3 6" xfId="12064" xr:uid="{00000000-0005-0000-0000-0000BD0A0000}"/>
    <cellStyle name="Header2 2 3 6 2" xfId="19271" xr:uid="{00000000-0005-0000-0000-0000BE0A0000}"/>
    <cellStyle name="Header2 2 3 6 3" xfId="24331" xr:uid="{00000000-0005-0000-0000-0000BF0A0000}"/>
    <cellStyle name="Header2 2 3 7" xfId="14065" xr:uid="{00000000-0005-0000-0000-0000C00A0000}"/>
    <cellStyle name="Header2 2 3 8" xfId="14128" xr:uid="{00000000-0005-0000-0000-0000C10A0000}"/>
    <cellStyle name="Header2 2 4" xfId="8627" xr:uid="{00000000-0005-0000-0000-0000C20A0000}"/>
    <cellStyle name="Header2 2 4 2" xfId="15840" xr:uid="{00000000-0005-0000-0000-0000C30A0000}"/>
    <cellStyle name="Header2 2 4 3" xfId="21436" xr:uid="{00000000-0005-0000-0000-0000C40A0000}"/>
    <cellStyle name="Header2 2 5" xfId="8693" xr:uid="{00000000-0005-0000-0000-0000C50A0000}"/>
    <cellStyle name="Header2 2 5 2" xfId="15906" xr:uid="{00000000-0005-0000-0000-0000C60A0000}"/>
    <cellStyle name="Header2 2 5 3" xfId="21475" xr:uid="{00000000-0005-0000-0000-0000C70A0000}"/>
    <cellStyle name="Header2 2 6" xfId="10758" xr:uid="{00000000-0005-0000-0000-0000C80A0000}"/>
    <cellStyle name="Header2 2 6 2" xfId="17971" xr:uid="{00000000-0005-0000-0000-0000C90A0000}"/>
    <cellStyle name="Header2 2 6 3" xfId="23318" xr:uid="{00000000-0005-0000-0000-0000CA0A0000}"/>
    <cellStyle name="Header2 2 7" xfId="11999" xr:uid="{00000000-0005-0000-0000-0000CB0A0000}"/>
    <cellStyle name="Header2 2 7 2" xfId="19206" xr:uid="{00000000-0005-0000-0000-0000CC0A0000}"/>
    <cellStyle name="Header2 2 7 3" xfId="24294" xr:uid="{00000000-0005-0000-0000-0000CD0A0000}"/>
    <cellStyle name="Header2 2 8" xfId="12066" xr:uid="{00000000-0005-0000-0000-0000CE0A0000}"/>
    <cellStyle name="Header2 2 8 2" xfId="19273" xr:uid="{00000000-0005-0000-0000-0000CF0A0000}"/>
    <cellStyle name="Header2 2 8 3" xfId="24333" xr:uid="{00000000-0005-0000-0000-0000D00A0000}"/>
    <cellStyle name="Header2 2 9" xfId="14063" xr:uid="{00000000-0005-0000-0000-0000D10A0000}"/>
    <cellStyle name="Header2 3" xfId="2744" xr:uid="{00000000-0005-0000-0000-0000D20A0000}"/>
    <cellStyle name="Header2 3 2" xfId="8630" xr:uid="{00000000-0005-0000-0000-0000D30A0000}"/>
    <cellStyle name="Header2 3 2 2" xfId="15843" xr:uid="{00000000-0005-0000-0000-0000D40A0000}"/>
    <cellStyle name="Header2 3 2 3" xfId="21439" xr:uid="{00000000-0005-0000-0000-0000D50A0000}"/>
    <cellStyle name="Header2 3 3" xfId="8690" xr:uid="{00000000-0005-0000-0000-0000D60A0000}"/>
    <cellStyle name="Header2 3 3 2" xfId="15903" xr:uid="{00000000-0005-0000-0000-0000D70A0000}"/>
    <cellStyle name="Header2 3 3 3" xfId="21472" xr:uid="{00000000-0005-0000-0000-0000D80A0000}"/>
    <cellStyle name="Header2 3 4" xfId="10761" xr:uid="{00000000-0005-0000-0000-0000D90A0000}"/>
    <cellStyle name="Header2 3 4 2" xfId="17974" xr:uid="{00000000-0005-0000-0000-0000DA0A0000}"/>
    <cellStyle name="Header2 3 4 3" xfId="23321" xr:uid="{00000000-0005-0000-0000-0000DB0A0000}"/>
    <cellStyle name="Header2 3 5" xfId="12002" xr:uid="{00000000-0005-0000-0000-0000DC0A0000}"/>
    <cellStyle name="Header2 3 5 2" xfId="19209" xr:uid="{00000000-0005-0000-0000-0000DD0A0000}"/>
    <cellStyle name="Header2 3 5 3" xfId="24297" xr:uid="{00000000-0005-0000-0000-0000DE0A0000}"/>
    <cellStyle name="Header2 3 6" xfId="12063" xr:uid="{00000000-0005-0000-0000-0000DF0A0000}"/>
    <cellStyle name="Header2 3 6 2" xfId="19270" xr:uid="{00000000-0005-0000-0000-0000E00A0000}"/>
    <cellStyle name="Header2 3 6 3" xfId="24330" xr:uid="{00000000-0005-0000-0000-0000E10A0000}"/>
    <cellStyle name="Header2 3 7" xfId="14066" xr:uid="{00000000-0005-0000-0000-0000E20A0000}"/>
    <cellStyle name="Header2 3 8" xfId="14127" xr:uid="{00000000-0005-0000-0000-0000E30A0000}"/>
    <cellStyle name="Header2 4" xfId="2745" xr:uid="{00000000-0005-0000-0000-0000E40A0000}"/>
    <cellStyle name="Header2 4 2" xfId="8631" xr:uid="{00000000-0005-0000-0000-0000E50A0000}"/>
    <cellStyle name="Header2 4 2 2" xfId="15844" xr:uid="{00000000-0005-0000-0000-0000E60A0000}"/>
    <cellStyle name="Header2 4 2 3" xfId="21440" xr:uid="{00000000-0005-0000-0000-0000E70A0000}"/>
    <cellStyle name="Header2 4 3" xfId="8689" xr:uid="{00000000-0005-0000-0000-0000E80A0000}"/>
    <cellStyle name="Header2 4 3 2" xfId="15902" xr:uid="{00000000-0005-0000-0000-0000E90A0000}"/>
    <cellStyle name="Header2 4 3 3" xfId="21471" xr:uid="{00000000-0005-0000-0000-0000EA0A0000}"/>
    <cellStyle name="Header2 4 4" xfId="10762" xr:uid="{00000000-0005-0000-0000-0000EB0A0000}"/>
    <cellStyle name="Header2 4 4 2" xfId="17975" xr:uid="{00000000-0005-0000-0000-0000EC0A0000}"/>
    <cellStyle name="Header2 4 4 3" xfId="23322" xr:uid="{00000000-0005-0000-0000-0000ED0A0000}"/>
    <cellStyle name="Header2 4 5" xfId="12003" xr:uid="{00000000-0005-0000-0000-0000EE0A0000}"/>
    <cellStyle name="Header2 4 5 2" xfId="19210" xr:uid="{00000000-0005-0000-0000-0000EF0A0000}"/>
    <cellStyle name="Header2 4 5 3" xfId="24298" xr:uid="{00000000-0005-0000-0000-0000F00A0000}"/>
    <cellStyle name="Header2 4 6" xfId="12062" xr:uid="{00000000-0005-0000-0000-0000F10A0000}"/>
    <cellStyle name="Header2 4 6 2" xfId="19269" xr:uid="{00000000-0005-0000-0000-0000F20A0000}"/>
    <cellStyle name="Header2 4 6 3" xfId="24329" xr:uid="{00000000-0005-0000-0000-0000F30A0000}"/>
    <cellStyle name="Header2 4 7" xfId="14067" xr:uid="{00000000-0005-0000-0000-0000F40A0000}"/>
    <cellStyle name="Header2 4 8" xfId="14126" xr:uid="{00000000-0005-0000-0000-0000F50A0000}"/>
    <cellStyle name="Header2 5" xfId="8626" xr:uid="{00000000-0005-0000-0000-0000F60A0000}"/>
    <cellStyle name="Header2 5 2" xfId="15839" xr:uid="{00000000-0005-0000-0000-0000F70A0000}"/>
    <cellStyle name="Header2 5 3" xfId="21435" xr:uid="{00000000-0005-0000-0000-0000F80A0000}"/>
    <cellStyle name="Header2 6" xfId="8694" xr:uid="{00000000-0005-0000-0000-0000F90A0000}"/>
    <cellStyle name="Header2 6 2" xfId="15907" xr:uid="{00000000-0005-0000-0000-0000FA0A0000}"/>
    <cellStyle name="Header2 6 3" xfId="21476" xr:uid="{00000000-0005-0000-0000-0000FB0A0000}"/>
    <cellStyle name="Header2 7" xfId="10757" xr:uid="{00000000-0005-0000-0000-0000FC0A0000}"/>
    <cellStyle name="Header2 7 2" xfId="17970" xr:uid="{00000000-0005-0000-0000-0000FD0A0000}"/>
    <cellStyle name="Header2 7 3" xfId="23317" xr:uid="{00000000-0005-0000-0000-0000FE0A0000}"/>
    <cellStyle name="Header2 8" xfId="11998" xr:uid="{00000000-0005-0000-0000-0000FF0A0000}"/>
    <cellStyle name="Header2 8 2" xfId="19205" xr:uid="{00000000-0005-0000-0000-0000000B0000}"/>
    <cellStyle name="Header2 8 3" xfId="24293" xr:uid="{00000000-0005-0000-0000-0000010B0000}"/>
    <cellStyle name="Header2 9" xfId="12067" xr:uid="{00000000-0005-0000-0000-0000020B0000}"/>
    <cellStyle name="Header2 9 2" xfId="19274" xr:uid="{00000000-0005-0000-0000-0000030B0000}"/>
    <cellStyle name="Header2 9 3" xfId="24334" xr:uid="{00000000-0005-0000-0000-0000040B0000}"/>
    <cellStyle name="Heading 1" xfId="727" builtinId="16" customBuiltin="1"/>
    <cellStyle name="Heading 1 10" xfId="2746" xr:uid="{00000000-0005-0000-0000-0000060B0000}"/>
    <cellStyle name="Heading 1 11" xfId="2747" xr:uid="{00000000-0005-0000-0000-0000070B0000}"/>
    <cellStyle name="Heading 1 12" xfId="2748" xr:uid="{00000000-0005-0000-0000-0000080B0000}"/>
    <cellStyle name="Heading 1 13" xfId="2749" xr:uid="{00000000-0005-0000-0000-0000090B0000}"/>
    <cellStyle name="Heading 1 14" xfId="2750" xr:uid="{00000000-0005-0000-0000-00000A0B0000}"/>
    <cellStyle name="Heading 1 15" xfId="7679" xr:uid="{00000000-0005-0000-0000-00000B0B0000}"/>
    <cellStyle name="Heading 1 2" xfId="326" xr:uid="{00000000-0005-0000-0000-00000C0B0000}"/>
    <cellStyle name="Heading 1 2 2" xfId="2751" xr:uid="{00000000-0005-0000-0000-00000D0B0000}"/>
    <cellStyle name="Heading 1 2 3" xfId="2752" xr:uid="{00000000-0005-0000-0000-00000E0B0000}"/>
    <cellStyle name="Heading 1 3" xfId="2753" xr:uid="{00000000-0005-0000-0000-00000F0B0000}"/>
    <cellStyle name="Heading 1 3 2" xfId="2754" xr:uid="{00000000-0005-0000-0000-0000100B0000}"/>
    <cellStyle name="Heading 1 3 3" xfId="2755" xr:uid="{00000000-0005-0000-0000-0000110B0000}"/>
    <cellStyle name="Heading 1 4" xfId="2756" xr:uid="{00000000-0005-0000-0000-0000120B0000}"/>
    <cellStyle name="Heading 1 4 2" xfId="2757" xr:uid="{00000000-0005-0000-0000-0000130B0000}"/>
    <cellStyle name="Heading 1 4 3" xfId="2758" xr:uid="{00000000-0005-0000-0000-0000140B0000}"/>
    <cellStyle name="Heading 1 5" xfId="2759" xr:uid="{00000000-0005-0000-0000-0000150B0000}"/>
    <cellStyle name="Heading 1 5 2" xfId="2760" xr:uid="{00000000-0005-0000-0000-0000160B0000}"/>
    <cellStyle name="Heading 1 6" xfId="2761" xr:uid="{00000000-0005-0000-0000-0000170B0000}"/>
    <cellStyle name="Heading 1 6 2" xfId="2762" xr:uid="{00000000-0005-0000-0000-0000180B0000}"/>
    <cellStyle name="Heading 1 7" xfId="2763" xr:uid="{00000000-0005-0000-0000-0000190B0000}"/>
    <cellStyle name="Heading 1 7 2" xfId="2764" xr:uid="{00000000-0005-0000-0000-00001A0B0000}"/>
    <cellStyle name="Heading 1 8" xfId="2765" xr:uid="{00000000-0005-0000-0000-00001B0B0000}"/>
    <cellStyle name="Heading 1 8 2" xfId="2766" xr:uid="{00000000-0005-0000-0000-00001C0B0000}"/>
    <cellStyle name="Heading 1 9" xfId="2767" xr:uid="{00000000-0005-0000-0000-00001D0B0000}"/>
    <cellStyle name="Heading 2" xfId="728" builtinId="17" customBuiltin="1"/>
    <cellStyle name="Heading 2 10" xfId="2768" xr:uid="{00000000-0005-0000-0000-00001F0B0000}"/>
    <cellStyle name="Heading 2 11" xfId="2769" xr:uid="{00000000-0005-0000-0000-0000200B0000}"/>
    <cellStyle name="Heading 2 12" xfId="2770" xr:uid="{00000000-0005-0000-0000-0000210B0000}"/>
    <cellStyle name="Heading 2 13" xfId="2771" xr:uid="{00000000-0005-0000-0000-0000220B0000}"/>
    <cellStyle name="Heading 2 14" xfId="2772" xr:uid="{00000000-0005-0000-0000-0000230B0000}"/>
    <cellStyle name="Heading 2 15" xfId="7680" xr:uid="{00000000-0005-0000-0000-0000240B0000}"/>
    <cellStyle name="Heading 2 2" xfId="327" xr:uid="{00000000-0005-0000-0000-0000250B0000}"/>
    <cellStyle name="Heading 2 2 2" xfId="2773" xr:uid="{00000000-0005-0000-0000-0000260B0000}"/>
    <cellStyle name="Heading 2 2 3" xfId="2774" xr:uid="{00000000-0005-0000-0000-0000270B0000}"/>
    <cellStyle name="Heading 2 3" xfId="2775" xr:uid="{00000000-0005-0000-0000-0000280B0000}"/>
    <cellStyle name="Heading 2 3 2" xfId="2776" xr:uid="{00000000-0005-0000-0000-0000290B0000}"/>
    <cellStyle name="Heading 2 3 3" xfId="2777" xr:uid="{00000000-0005-0000-0000-00002A0B0000}"/>
    <cellStyle name="Heading 2 4" xfId="2778" xr:uid="{00000000-0005-0000-0000-00002B0B0000}"/>
    <cellStyle name="Heading 2 4 2" xfId="2779" xr:uid="{00000000-0005-0000-0000-00002C0B0000}"/>
    <cellStyle name="Heading 2 4 3" xfId="2780" xr:uid="{00000000-0005-0000-0000-00002D0B0000}"/>
    <cellStyle name="Heading 2 5" xfId="2781" xr:uid="{00000000-0005-0000-0000-00002E0B0000}"/>
    <cellStyle name="Heading 2 5 2" xfId="2782" xr:uid="{00000000-0005-0000-0000-00002F0B0000}"/>
    <cellStyle name="Heading 2 6" xfId="2783" xr:uid="{00000000-0005-0000-0000-0000300B0000}"/>
    <cellStyle name="Heading 2 6 2" xfId="2784" xr:uid="{00000000-0005-0000-0000-0000310B0000}"/>
    <cellStyle name="Heading 2 7" xfId="2785" xr:uid="{00000000-0005-0000-0000-0000320B0000}"/>
    <cellStyle name="Heading 2 7 2" xfId="2786" xr:uid="{00000000-0005-0000-0000-0000330B0000}"/>
    <cellStyle name="Heading 2 8" xfId="2787" xr:uid="{00000000-0005-0000-0000-0000340B0000}"/>
    <cellStyle name="Heading 2 8 2" xfId="2788" xr:uid="{00000000-0005-0000-0000-0000350B0000}"/>
    <cellStyle name="Heading 2 9" xfId="2789" xr:uid="{00000000-0005-0000-0000-0000360B0000}"/>
    <cellStyle name="Heading 3" xfId="729" builtinId="18" customBuiltin="1"/>
    <cellStyle name="Heading 3 2" xfId="328" xr:uid="{00000000-0005-0000-0000-0000380B0000}"/>
    <cellStyle name="Heading 3 2 2" xfId="2790" xr:uid="{00000000-0005-0000-0000-0000390B0000}"/>
    <cellStyle name="Heading 3 3" xfId="2791" xr:uid="{00000000-0005-0000-0000-00003A0B0000}"/>
    <cellStyle name="Heading 3 3 2" xfId="2792" xr:uid="{00000000-0005-0000-0000-00003B0B0000}"/>
    <cellStyle name="Heading 3 4" xfId="2793" xr:uid="{00000000-0005-0000-0000-00003C0B0000}"/>
    <cellStyle name="Heading 3 4 2" xfId="2794" xr:uid="{00000000-0005-0000-0000-00003D0B0000}"/>
    <cellStyle name="Heading 3 5" xfId="2795" xr:uid="{00000000-0005-0000-0000-00003E0B0000}"/>
    <cellStyle name="Heading 3 6" xfId="2796" xr:uid="{00000000-0005-0000-0000-00003F0B0000}"/>
    <cellStyle name="Heading 3 7" xfId="2797" xr:uid="{00000000-0005-0000-0000-0000400B0000}"/>
    <cellStyle name="Heading 3 8" xfId="2798" xr:uid="{00000000-0005-0000-0000-0000410B0000}"/>
    <cellStyle name="Heading 3 9" xfId="7681" xr:uid="{00000000-0005-0000-0000-0000420B0000}"/>
    <cellStyle name="Heading 4" xfId="730" builtinId="19" customBuiltin="1"/>
    <cellStyle name="Heading 4 2" xfId="329" xr:uid="{00000000-0005-0000-0000-0000440B0000}"/>
    <cellStyle name="Heading 4 2 2" xfId="2799" xr:uid="{00000000-0005-0000-0000-0000450B0000}"/>
    <cellStyle name="Heading 4 3" xfId="2800" xr:uid="{00000000-0005-0000-0000-0000460B0000}"/>
    <cellStyle name="Heading 4 3 2" xfId="2801" xr:uid="{00000000-0005-0000-0000-0000470B0000}"/>
    <cellStyle name="Heading 4 4" xfId="2802" xr:uid="{00000000-0005-0000-0000-0000480B0000}"/>
    <cellStyle name="Heading 4 4 2" xfId="2803" xr:uid="{00000000-0005-0000-0000-0000490B0000}"/>
    <cellStyle name="Heading 4 5" xfId="2804" xr:uid="{00000000-0005-0000-0000-00004A0B0000}"/>
    <cellStyle name="Heading 4 6" xfId="2805" xr:uid="{00000000-0005-0000-0000-00004B0B0000}"/>
    <cellStyle name="Heading 4 7" xfId="2806" xr:uid="{00000000-0005-0000-0000-00004C0B0000}"/>
    <cellStyle name="Heading 4 8" xfId="2807" xr:uid="{00000000-0005-0000-0000-00004D0B0000}"/>
    <cellStyle name="Heading1" xfId="2808" xr:uid="{00000000-0005-0000-0000-00004E0B0000}"/>
    <cellStyle name="Heading1 2" xfId="2809" xr:uid="{00000000-0005-0000-0000-00004F0B0000}"/>
    <cellStyle name="Heading1 2 2" xfId="2810" xr:uid="{00000000-0005-0000-0000-0000500B0000}"/>
    <cellStyle name="Heading1 3" xfId="2811" xr:uid="{00000000-0005-0000-0000-0000510B0000}"/>
    <cellStyle name="Heading1 3 2" xfId="2812" xr:uid="{00000000-0005-0000-0000-0000520B0000}"/>
    <cellStyle name="Heading1 4" xfId="2813" xr:uid="{00000000-0005-0000-0000-0000530B0000}"/>
    <cellStyle name="Heading1_2010-2012 Program Workbook_Incent_FS" xfId="2814" xr:uid="{00000000-0005-0000-0000-0000540B0000}"/>
    <cellStyle name="Heading2" xfId="2815" xr:uid="{00000000-0005-0000-0000-0000550B0000}"/>
    <cellStyle name="Heading2 2" xfId="2816" xr:uid="{00000000-0005-0000-0000-0000560B0000}"/>
    <cellStyle name="Heading2 2 2" xfId="2817" xr:uid="{00000000-0005-0000-0000-0000570B0000}"/>
    <cellStyle name="Heading2 3" xfId="2818" xr:uid="{00000000-0005-0000-0000-0000580B0000}"/>
    <cellStyle name="Heading2 3 2" xfId="2819" xr:uid="{00000000-0005-0000-0000-0000590B0000}"/>
    <cellStyle name="Heading2 4" xfId="2820" xr:uid="{00000000-0005-0000-0000-00005A0B0000}"/>
    <cellStyle name="Heading2_2010-2012 Program Workbook_Incent_FS" xfId="2821" xr:uid="{00000000-0005-0000-0000-00005B0B0000}"/>
    <cellStyle name="Hidden" xfId="2822" xr:uid="{00000000-0005-0000-0000-00005C0B0000}"/>
    <cellStyle name="Hidden 2" xfId="2823" xr:uid="{00000000-0005-0000-0000-00005D0B0000}"/>
    <cellStyle name="HIGHLIGHT" xfId="2824" xr:uid="{00000000-0005-0000-0000-00005E0B0000}"/>
    <cellStyle name="highlite" xfId="2825" xr:uid="{00000000-0005-0000-0000-00005F0B0000}"/>
    <cellStyle name="hilite" xfId="2826" xr:uid="{00000000-0005-0000-0000-0000600B0000}"/>
    <cellStyle name="Hyperlink" xfId="2" builtinId="8"/>
    <cellStyle name="Hyperlink 2" xfId="341" xr:uid="{00000000-0005-0000-0000-0000620B0000}"/>
    <cellStyle name="Hyperlink 2 2" xfId="2827" xr:uid="{00000000-0005-0000-0000-0000630B0000}"/>
    <cellStyle name="Input" xfId="734" builtinId="20" customBuiltin="1"/>
    <cellStyle name="Input [yellow]" xfId="2828" xr:uid="{00000000-0005-0000-0000-0000650B0000}"/>
    <cellStyle name="Input [yellow] 10" xfId="14068" xr:uid="{00000000-0005-0000-0000-0000660B0000}"/>
    <cellStyle name="Input [yellow] 11" xfId="14125" xr:uid="{00000000-0005-0000-0000-0000670B0000}"/>
    <cellStyle name="Input [yellow] 2" xfId="2829" xr:uid="{00000000-0005-0000-0000-0000680B0000}"/>
    <cellStyle name="Input [yellow] 2 10" xfId="14124" xr:uid="{00000000-0005-0000-0000-0000690B0000}"/>
    <cellStyle name="Input [yellow] 2 2" xfId="2830" xr:uid="{00000000-0005-0000-0000-00006A0B0000}"/>
    <cellStyle name="Input [yellow] 2 2 2" xfId="2831" xr:uid="{00000000-0005-0000-0000-00006B0B0000}"/>
    <cellStyle name="Input [yellow] 2 2 2 2" xfId="8635" xr:uid="{00000000-0005-0000-0000-00006C0B0000}"/>
    <cellStyle name="Input [yellow] 2 2 2 2 2" xfId="15848" xr:uid="{00000000-0005-0000-0000-00006D0B0000}"/>
    <cellStyle name="Input [yellow] 2 2 2 2 3" xfId="21444" xr:uid="{00000000-0005-0000-0000-00006E0B0000}"/>
    <cellStyle name="Input [yellow] 2 2 2 3" xfId="8685" xr:uid="{00000000-0005-0000-0000-00006F0B0000}"/>
    <cellStyle name="Input [yellow] 2 2 2 3 2" xfId="15898" xr:uid="{00000000-0005-0000-0000-0000700B0000}"/>
    <cellStyle name="Input [yellow] 2 2 2 3 3" xfId="21467" xr:uid="{00000000-0005-0000-0000-0000710B0000}"/>
    <cellStyle name="Input [yellow] 2 2 2 4" xfId="10766" xr:uid="{00000000-0005-0000-0000-0000720B0000}"/>
    <cellStyle name="Input [yellow] 2 2 2 4 2" xfId="17979" xr:uid="{00000000-0005-0000-0000-0000730B0000}"/>
    <cellStyle name="Input [yellow] 2 2 2 4 3" xfId="23326" xr:uid="{00000000-0005-0000-0000-0000740B0000}"/>
    <cellStyle name="Input [yellow] 2 2 2 5" xfId="12007" xr:uid="{00000000-0005-0000-0000-0000750B0000}"/>
    <cellStyle name="Input [yellow] 2 2 2 5 2" xfId="19214" xr:uid="{00000000-0005-0000-0000-0000760B0000}"/>
    <cellStyle name="Input [yellow] 2 2 2 5 3" xfId="24302" xr:uid="{00000000-0005-0000-0000-0000770B0000}"/>
    <cellStyle name="Input [yellow] 2 2 2 6" xfId="12058" xr:uid="{00000000-0005-0000-0000-0000780B0000}"/>
    <cellStyle name="Input [yellow] 2 2 2 6 2" xfId="19265" xr:uid="{00000000-0005-0000-0000-0000790B0000}"/>
    <cellStyle name="Input [yellow] 2 2 2 6 3" xfId="24325" xr:uid="{00000000-0005-0000-0000-00007A0B0000}"/>
    <cellStyle name="Input [yellow] 2 2 2 7" xfId="14071" xr:uid="{00000000-0005-0000-0000-00007B0B0000}"/>
    <cellStyle name="Input [yellow] 2 2 2 8" xfId="14122" xr:uid="{00000000-0005-0000-0000-00007C0B0000}"/>
    <cellStyle name="Input [yellow] 2 2 3" xfId="8634" xr:uid="{00000000-0005-0000-0000-00007D0B0000}"/>
    <cellStyle name="Input [yellow] 2 2 3 2" xfId="15847" xr:uid="{00000000-0005-0000-0000-00007E0B0000}"/>
    <cellStyle name="Input [yellow] 2 2 3 3" xfId="21443" xr:uid="{00000000-0005-0000-0000-00007F0B0000}"/>
    <cellStyle name="Input [yellow] 2 2 4" xfId="8686" xr:uid="{00000000-0005-0000-0000-0000800B0000}"/>
    <cellStyle name="Input [yellow] 2 2 4 2" xfId="15899" xr:uid="{00000000-0005-0000-0000-0000810B0000}"/>
    <cellStyle name="Input [yellow] 2 2 4 3" xfId="21468" xr:uid="{00000000-0005-0000-0000-0000820B0000}"/>
    <cellStyle name="Input [yellow] 2 2 5" xfId="10765" xr:uid="{00000000-0005-0000-0000-0000830B0000}"/>
    <cellStyle name="Input [yellow] 2 2 5 2" xfId="17978" xr:uid="{00000000-0005-0000-0000-0000840B0000}"/>
    <cellStyle name="Input [yellow] 2 2 5 3" xfId="23325" xr:uid="{00000000-0005-0000-0000-0000850B0000}"/>
    <cellStyle name="Input [yellow] 2 2 6" xfId="12006" xr:uid="{00000000-0005-0000-0000-0000860B0000}"/>
    <cellStyle name="Input [yellow] 2 2 6 2" xfId="19213" xr:uid="{00000000-0005-0000-0000-0000870B0000}"/>
    <cellStyle name="Input [yellow] 2 2 6 3" xfId="24301" xr:uid="{00000000-0005-0000-0000-0000880B0000}"/>
    <cellStyle name="Input [yellow] 2 2 7" xfId="12059" xr:uid="{00000000-0005-0000-0000-0000890B0000}"/>
    <cellStyle name="Input [yellow] 2 2 7 2" xfId="19266" xr:uid="{00000000-0005-0000-0000-00008A0B0000}"/>
    <cellStyle name="Input [yellow] 2 2 7 3" xfId="24326" xr:uid="{00000000-0005-0000-0000-00008B0B0000}"/>
    <cellStyle name="Input [yellow] 2 2 8" xfId="14070" xr:uid="{00000000-0005-0000-0000-00008C0B0000}"/>
    <cellStyle name="Input [yellow] 2 2 9" xfId="14123" xr:uid="{00000000-0005-0000-0000-00008D0B0000}"/>
    <cellStyle name="Input [yellow] 2 3" xfId="2832" xr:uid="{00000000-0005-0000-0000-00008E0B0000}"/>
    <cellStyle name="Input [yellow] 2 3 2" xfId="8636" xr:uid="{00000000-0005-0000-0000-00008F0B0000}"/>
    <cellStyle name="Input [yellow] 2 3 2 2" xfId="15849" xr:uid="{00000000-0005-0000-0000-0000900B0000}"/>
    <cellStyle name="Input [yellow] 2 3 2 3" xfId="21445" xr:uid="{00000000-0005-0000-0000-0000910B0000}"/>
    <cellStyle name="Input [yellow] 2 3 3" xfId="8684" xr:uid="{00000000-0005-0000-0000-0000920B0000}"/>
    <cellStyle name="Input [yellow] 2 3 3 2" xfId="15897" xr:uid="{00000000-0005-0000-0000-0000930B0000}"/>
    <cellStyle name="Input [yellow] 2 3 3 3" xfId="21466" xr:uid="{00000000-0005-0000-0000-0000940B0000}"/>
    <cellStyle name="Input [yellow] 2 3 4" xfId="10767" xr:uid="{00000000-0005-0000-0000-0000950B0000}"/>
    <cellStyle name="Input [yellow] 2 3 4 2" xfId="17980" xr:uid="{00000000-0005-0000-0000-0000960B0000}"/>
    <cellStyle name="Input [yellow] 2 3 4 3" xfId="23327" xr:uid="{00000000-0005-0000-0000-0000970B0000}"/>
    <cellStyle name="Input [yellow] 2 3 5" xfId="12008" xr:uid="{00000000-0005-0000-0000-0000980B0000}"/>
    <cellStyle name="Input [yellow] 2 3 5 2" xfId="19215" xr:uid="{00000000-0005-0000-0000-0000990B0000}"/>
    <cellStyle name="Input [yellow] 2 3 5 3" xfId="24303" xr:uid="{00000000-0005-0000-0000-00009A0B0000}"/>
    <cellStyle name="Input [yellow] 2 3 6" xfId="12057" xr:uid="{00000000-0005-0000-0000-00009B0B0000}"/>
    <cellStyle name="Input [yellow] 2 3 6 2" xfId="19264" xr:uid="{00000000-0005-0000-0000-00009C0B0000}"/>
    <cellStyle name="Input [yellow] 2 3 6 3" xfId="24324" xr:uid="{00000000-0005-0000-0000-00009D0B0000}"/>
    <cellStyle name="Input [yellow] 2 3 7" xfId="14072" xr:uid="{00000000-0005-0000-0000-00009E0B0000}"/>
    <cellStyle name="Input [yellow] 2 3 8" xfId="14121" xr:uid="{00000000-0005-0000-0000-00009F0B0000}"/>
    <cellStyle name="Input [yellow] 2 4" xfId="8633" xr:uid="{00000000-0005-0000-0000-0000A00B0000}"/>
    <cellStyle name="Input [yellow] 2 4 2" xfId="15846" xr:uid="{00000000-0005-0000-0000-0000A10B0000}"/>
    <cellStyle name="Input [yellow] 2 4 3" xfId="21442" xr:uid="{00000000-0005-0000-0000-0000A20B0000}"/>
    <cellStyle name="Input [yellow] 2 5" xfId="8687" xr:uid="{00000000-0005-0000-0000-0000A30B0000}"/>
    <cellStyle name="Input [yellow] 2 5 2" xfId="15900" xr:uid="{00000000-0005-0000-0000-0000A40B0000}"/>
    <cellStyle name="Input [yellow] 2 5 3" xfId="21469" xr:uid="{00000000-0005-0000-0000-0000A50B0000}"/>
    <cellStyle name="Input [yellow] 2 6" xfId="10764" xr:uid="{00000000-0005-0000-0000-0000A60B0000}"/>
    <cellStyle name="Input [yellow] 2 6 2" xfId="17977" xr:uid="{00000000-0005-0000-0000-0000A70B0000}"/>
    <cellStyle name="Input [yellow] 2 6 3" xfId="23324" xr:uid="{00000000-0005-0000-0000-0000A80B0000}"/>
    <cellStyle name="Input [yellow] 2 7" xfId="12005" xr:uid="{00000000-0005-0000-0000-0000A90B0000}"/>
    <cellStyle name="Input [yellow] 2 7 2" xfId="19212" xr:uid="{00000000-0005-0000-0000-0000AA0B0000}"/>
    <cellStyle name="Input [yellow] 2 7 3" xfId="24300" xr:uid="{00000000-0005-0000-0000-0000AB0B0000}"/>
    <cellStyle name="Input [yellow] 2 8" xfId="12060" xr:uid="{00000000-0005-0000-0000-0000AC0B0000}"/>
    <cellStyle name="Input [yellow] 2 8 2" xfId="19267" xr:uid="{00000000-0005-0000-0000-0000AD0B0000}"/>
    <cellStyle name="Input [yellow] 2 8 3" xfId="24327" xr:uid="{00000000-0005-0000-0000-0000AE0B0000}"/>
    <cellStyle name="Input [yellow] 2 9" xfId="14069" xr:uid="{00000000-0005-0000-0000-0000AF0B0000}"/>
    <cellStyle name="Input [yellow] 3" xfId="2833" xr:uid="{00000000-0005-0000-0000-0000B00B0000}"/>
    <cellStyle name="Input [yellow] 3 2" xfId="2834" xr:uid="{00000000-0005-0000-0000-0000B10B0000}"/>
    <cellStyle name="Input [yellow] 3 2 2" xfId="8638" xr:uid="{00000000-0005-0000-0000-0000B20B0000}"/>
    <cellStyle name="Input [yellow] 3 2 2 2" xfId="15851" xr:uid="{00000000-0005-0000-0000-0000B30B0000}"/>
    <cellStyle name="Input [yellow] 3 2 2 3" xfId="21447" xr:uid="{00000000-0005-0000-0000-0000B40B0000}"/>
    <cellStyle name="Input [yellow] 3 2 3" xfId="8682" xr:uid="{00000000-0005-0000-0000-0000B50B0000}"/>
    <cellStyle name="Input [yellow] 3 2 3 2" xfId="15895" xr:uid="{00000000-0005-0000-0000-0000B60B0000}"/>
    <cellStyle name="Input [yellow] 3 2 3 3" xfId="21464" xr:uid="{00000000-0005-0000-0000-0000B70B0000}"/>
    <cellStyle name="Input [yellow] 3 2 4" xfId="10769" xr:uid="{00000000-0005-0000-0000-0000B80B0000}"/>
    <cellStyle name="Input [yellow] 3 2 4 2" xfId="17982" xr:uid="{00000000-0005-0000-0000-0000B90B0000}"/>
    <cellStyle name="Input [yellow] 3 2 4 3" xfId="23329" xr:uid="{00000000-0005-0000-0000-0000BA0B0000}"/>
    <cellStyle name="Input [yellow] 3 2 5" xfId="12010" xr:uid="{00000000-0005-0000-0000-0000BB0B0000}"/>
    <cellStyle name="Input [yellow] 3 2 5 2" xfId="19217" xr:uid="{00000000-0005-0000-0000-0000BC0B0000}"/>
    <cellStyle name="Input [yellow] 3 2 5 3" xfId="24305" xr:uid="{00000000-0005-0000-0000-0000BD0B0000}"/>
    <cellStyle name="Input [yellow] 3 2 6" xfId="12055" xr:uid="{00000000-0005-0000-0000-0000BE0B0000}"/>
    <cellStyle name="Input [yellow] 3 2 6 2" xfId="19262" xr:uid="{00000000-0005-0000-0000-0000BF0B0000}"/>
    <cellStyle name="Input [yellow] 3 2 6 3" xfId="24322" xr:uid="{00000000-0005-0000-0000-0000C00B0000}"/>
    <cellStyle name="Input [yellow] 3 2 7" xfId="14074" xr:uid="{00000000-0005-0000-0000-0000C10B0000}"/>
    <cellStyle name="Input [yellow] 3 2 8" xfId="14119" xr:uid="{00000000-0005-0000-0000-0000C20B0000}"/>
    <cellStyle name="Input [yellow] 3 3" xfId="8637" xr:uid="{00000000-0005-0000-0000-0000C30B0000}"/>
    <cellStyle name="Input [yellow] 3 3 2" xfId="15850" xr:uid="{00000000-0005-0000-0000-0000C40B0000}"/>
    <cellStyle name="Input [yellow] 3 3 3" xfId="21446" xr:uid="{00000000-0005-0000-0000-0000C50B0000}"/>
    <cellStyle name="Input [yellow] 3 4" xfId="8683" xr:uid="{00000000-0005-0000-0000-0000C60B0000}"/>
    <cellStyle name="Input [yellow] 3 4 2" xfId="15896" xr:uid="{00000000-0005-0000-0000-0000C70B0000}"/>
    <cellStyle name="Input [yellow] 3 4 3" xfId="21465" xr:uid="{00000000-0005-0000-0000-0000C80B0000}"/>
    <cellStyle name="Input [yellow] 3 5" xfId="10768" xr:uid="{00000000-0005-0000-0000-0000C90B0000}"/>
    <cellStyle name="Input [yellow] 3 5 2" xfId="17981" xr:uid="{00000000-0005-0000-0000-0000CA0B0000}"/>
    <cellStyle name="Input [yellow] 3 5 3" xfId="23328" xr:uid="{00000000-0005-0000-0000-0000CB0B0000}"/>
    <cellStyle name="Input [yellow] 3 6" xfId="12009" xr:uid="{00000000-0005-0000-0000-0000CC0B0000}"/>
    <cellStyle name="Input [yellow] 3 6 2" xfId="19216" xr:uid="{00000000-0005-0000-0000-0000CD0B0000}"/>
    <cellStyle name="Input [yellow] 3 6 3" xfId="24304" xr:uid="{00000000-0005-0000-0000-0000CE0B0000}"/>
    <cellStyle name="Input [yellow] 3 7" xfId="12056" xr:uid="{00000000-0005-0000-0000-0000CF0B0000}"/>
    <cellStyle name="Input [yellow] 3 7 2" xfId="19263" xr:uid="{00000000-0005-0000-0000-0000D00B0000}"/>
    <cellStyle name="Input [yellow] 3 7 3" xfId="24323" xr:uid="{00000000-0005-0000-0000-0000D10B0000}"/>
    <cellStyle name="Input [yellow] 3 8" xfId="14073" xr:uid="{00000000-0005-0000-0000-0000D20B0000}"/>
    <cellStyle name="Input [yellow] 3 9" xfId="14120" xr:uid="{00000000-0005-0000-0000-0000D30B0000}"/>
    <cellStyle name="Input [yellow] 4" xfId="2835" xr:uid="{00000000-0005-0000-0000-0000D40B0000}"/>
    <cellStyle name="Input [yellow] 4 2" xfId="8639" xr:uid="{00000000-0005-0000-0000-0000D50B0000}"/>
    <cellStyle name="Input [yellow] 4 2 2" xfId="15852" xr:uid="{00000000-0005-0000-0000-0000D60B0000}"/>
    <cellStyle name="Input [yellow] 4 2 3" xfId="21448" xr:uid="{00000000-0005-0000-0000-0000D70B0000}"/>
    <cellStyle name="Input [yellow] 4 3" xfId="8681" xr:uid="{00000000-0005-0000-0000-0000D80B0000}"/>
    <cellStyle name="Input [yellow] 4 3 2" xfId="15894" xr:uid="{00000000-0005-0000-0000-0000D90B0000}"/>
    <cellStyle name="Input [yellow] 4 3 3" xfId="21463" xr:uid="{00000000-0005-0000-0000-0000DA0B0000}"/>
    <cellStyle name="Input [yellow] 4 4" xfId="10770" xr:uid="{00000000-0005-0000-0000-0000DB0B0000}"/>
    <cellStyle name="Input [yellow] 4 4 2" xfId="17983" xr:uid="{00000000-0005-0000-0000-0000DC0B0000}"/>
    <cellStyle name="Input [yellow] 4 4 3" xfId="23330" xr:uid="{00000000-0005-0000-0000-0000DD0B0000}"/>
    <cellStyle name="Input [yellow] 4 5" xfId="12011" xr:uid="{00000000-0005-0000-0000-0000DE0B0000}"/>
    <cellStyle name="Input [yellow] 4 5 2" xfId="19218" xr:uid="{00000000-0005-0000-0000-0000DF0B0000}"/>
    <cellStyle name="Input [yellow] 4 5 3" xfId="24306" xr:uid="{00000000-0005-0000-0000-0000E00B0000}"/>
    <cellStyle name="Input [yellow] 4 6" xfId="12054" xr:uid="{00000000-0005-0000-0000-0000E10B0000}"/>
    <cellStyle name="Input [yellow] 4 6 2" xfId="19261" xr:uid="{00000000-0005-0000-0000-0000E20B0000}"/>
    <cellStyle name="Input [yellow] 4 6 3" xfId="24321" xr:uid="{00000000-0005-0000-0000-0000E30B0000}"/>
    <cellStyle name="Input [yellow] 4 7" xfId="14075" xr:uid="{00000000-0005-0000-0000-0000E40B0000}"/>
    <cellStyle name="Input [yellow] 4 8" xfId="14118" xr:uid="{00000000-0005-0000-0000-0000E50B0000}"/>
    <cellStyle name="Input [yellow] 5" xfId="8632" xr:uid="{00000000-0005-0000-0000-0000E60B0000}"/>
    <cellStyle name="Input [yellow] 5 2" xfId="15845" xr:uid="{00000000-0005-0000-0000-0000E70B0000}"/>
    <cellStyle name="Input [yellow] 5 3" xfId="21441" xr:uid="{00000000-0005-0000-0000-0000E80B0000}"/>
    <cellStyle name="Input [yellow] 6" xfId="8688" xr:uid="{00000000-0005-0000-0000-0000E90B0000}"/>
    <cellStyle name="Input [yellow] 6 2" xfId="15901" xr:uid="{00000000-0005-0000-0000-0000EA0B0000}"/>
    <cellStyle name="Input [yellow] 6 3" xfId="21470" xr:uid="{00000000-0005-0000-0000-0000EB0B0000}"/>
    <cellStyle name="Input [yellow] 7" xfId="10763" xr:uid="{00000000-0005-0000-0000-0000EC0B0000}"/>
    <cellStyle name="Input [yellow] 7 2" xfId="17976" xr:uid="{00000000-0005-0000-0000-0000ED0B0000}"/>
    <cellStyle name="Input [yellow] 7 3" xfId="23323" xr:uid="{00000000-0005-0000-0000-0000EE0B0000}"/>
    <cellStyle name="Input [yellow] 8" xfId="12004" xr:uid="{00000000-0005-0000-0000-0000EF0B0000}"/>
    <cellStyle name="Input [yellow] 8 2" xfId="19211" xr:uid="{00000000-0005-0000-0000-0000F00B0000}"/>
    <cellStyle name="Input [yellow] 8 3" xfId="24299" xr:uid="{00000000-0005-0000-0000-0000F10B0000}"/>
    <cellStyle name="Input [yellow] 9" xfId="12061" xr:uid="{00000000-0005-0000-0000-0000F20B0000}"/>
    <cellStyle name="Input [yellow] 9 2" xfId="19268" xr:uid="{00000000-0005-0000-0000-0000F30B0000}"/>
    <cellStyle name="Input [yellow] 9 3" xfId="24328" xr:uid="{00000000-0005-0000-0000-0000F40B0000}"/>
    <cellStyle name="Input [yellow]_2010-2012 Program Workbook Completed_Incent_V2" xfId="2836" xr:uid="{00000000-0005-0000-0000-0000F50B0000}"/>
    <cellStyle name="Input 2" xfId="330" xr:uid="{00000000-0005-0000-0000-0000F60B0000}"/>
    <cellStyle name="Input 2 2" xfId="2837" xr:uid="{00000000-0005-0000-0000-0000F70B0000}"/>
    <cellStyle name="Input 2 3" xfId="2838" xr:uid="{00000000-0005-0000-0000-0000F80B0000}"/>
    <cellStyle name="Input 2 3 2" xfId="8640" xr:uid="{00000000-0005-0000-0000-0000F90B0000}"/>
    <cellStyle name="Input 2 3 2 2" xfId="15853" xr:uid="{00000000-0005-0000-0000-0000FA0B0000}"/>
    <cellStyle name="Input 2 3 2 3" xfId="21449" xr:uid="{00000000-0005-0000-0000-0000FB0B0000}"/>
    <cellStyle name="Input 2 3 3" xfId="8680" xr:uid="{00000000-0005-0000-0000-0000FC0B0000}"/>
    <cellStyle name="Input 2 3 3 2" xfId="15893" xr:uid="{00000000-0005-0000-0000-0000FD0B0000}"/>
    <cellStyle name="Input 2 3 3 3" xfId="21462" xr:uid="{00000000-0005-0000-0000-0000FE0B0000}"/>
    <cellStyle name="Input 2 3 4" xfId="10771" xr:uid="{00000000-0005-0000-0000-0000FF0B0000}"/>
    <cellStyle name="Input 2 3 4 2" xfId="17984" xr:uid="{00000000-0005-0000-0000-0000000C0000}"/>
    <cellStyle name="Input 2 3 4 3" xfId="23331" xr:uid="{00000000-0005-0000-0000-0000010C0000}"/>
    <cellStyle name="Input 2 3 5" xfId="12012" xr:uid="{00000000-0005-0000-0000-0000020C0000}"/>
    <cellStyle name="Input 2 3 5 2" xfId="19219" xr:uid="{00000000-0005-0000-0000-0000030C0000}"/>
    <cellStyle name="Input 2 3 5 3" xfId="24307" xr:uid="{00000000-0005-0000-0000-0000040C0000}"/>
    <cellStyle name="Input 2 3 6" xfId="12053" xr:uid="{00000000-0005-0000-0000-0000050C0000}"/>
    <cellStyle name="Input 2 3 6 2" xfId="19260" xr:uid="{00000000-0005-0000-0000-0000060C0000}"/>
    <cellStyle name="Input 2 3 6 3" xfId="24320" xr:uid="{00000000-0005-0000-0000-0000070C0000}"/>
    <cellStyle name="Input 2 3 7" xfId="14076" xr:uid="{00000000-0005-0000-0000-0000080C0000}"/>
    <cellStyle name="Input 2 3 8" xfId="14117" xr:uid="{00000000-0005-0000-0000-0000090C0000}"/>
    <cellStyle name="Input 3" xfId="2839" xr:uid="{00000000-0005-0000-0000-00000A0C0000}"/>
    <cellStyle name="Input 3 2" xfId="2840" xr:uid="{00000000-0005-0000-0000-00000B0C0000}"/>
    <cellStyle name="Input 3 2 2" xfId="8641" xr:uid="{00000000-0005-0000-0000-00000C0C0000}"/>
    <cellStyle name="Input 3 2 2 2" xfId="15854" xr:uid="{00000000-0005-0000-0000-00000D0C0000}"/>
    <cellStyle name="Input 3 2 2 3" xfId="21450" xr:uid="{00000000-0005-0000-0000-00000E0C0000}"/>
    <cellStyle name="Input 3 2 3" xfId="8679" xr:uid="{00000000-0005-0000-0000-00000F0C0000}"/>
    <cellStyle name="Input 3 2 3 2" xfId="15892" xr:uid="{00000000-0005-0000-0000-0000100C0000}"/>
    <cellStyle name="Input 3 2 3 3" xfId="21461" xr:uid="{00000000-0005-0000-0000-0000110C0000}"/>
    <cellStyle name="Input 3 2 4" xfId="10772" xr:uid="{00000000-0005-0000-0000-0000120C0000}"/>
    <cellStyle name="Input 3 2 4 2" xfId="17985" xr:uid="{00000000-0005-0000-0000-0000130C0000}"/>
    <cellStyle name="Input 3 2 4 3" xfId="23332" xr:uid="{00000000-0005-0000-0000-0000140C0000}"/>
    <cellStyle name="Input 3 2 5" xfId="12013" xr:uid="{00000000-0005-0000-0000-0000150C0000}"/>
    <cellStyle name="Input 3 2 5 2" xfId="19220" xr:uid="{00000000-0005-0000-0000-0000160C0000}"/>
    <cellStyle name="Input 3 2 5 3" xfId="24308" xr:uid="{00000000-0005-0000-0000-0000170C0000}"/>
    <cellStyle name="Input 3 2 6" xfId="12052" xr:uid="{00000000-0005-0000-0000-0000180C0000}"/>
    <cellStyle name="Input 3 2 6 2" xfId="19259" xr:uid="{00000000-0005-0000-0000-0000190C0000}"/>
    <cellStyle name="Input 3 2 6 3" xfId="24319" xr:uid="{00000000-0005-0000-0000-00001A0C0000}"/>
    <cellStyle name="Input 3 2 7" xfId="14077" xr:uid="{00000000-0005-0000-0000-00001B0C0000}"/>
    <cellStyle name="Input 3 2 8" xfId="14116" xr:uid="{00000000-0005-0000-0000-00001C0C0000}"/>
    <cellStyle name="Input 3 3" xfId="25494" xr:uid="{00000000-0005-0000-0000-00001D0C0000}"/>
    <cellStyle name="Input 4" xfId="2841" xr:uid="{00000000-0005-0000-0000-00001E0C0000}"/>
    <cellStyle name="Input 4 2" xfId="2842" xr:uid="{00000000-0005-0000-0000-00001F0C0000}"/>
    <cellStyle name="Input 4 2 2" xfId="8642" xr:uid="{00000000-0005-0000-0000-0000200C0000}"/>
    <cellStyle name="Input 4 2 2 2" xfId="15855" xr:uid="{00000000-0005-0000-0000-0000210C0000}"/>
    <cellStyle name="Input 4 2 2 3" xfId="21451" xr:uid="{00000000-0005-0000-0000-0000220C0000}"/>
    <cellStyle name="Input 4 2 3" xfId="8678" xr:uid="{00000000-0005-0000-0000-0000230C0000}"/>
    <cellStyle name="Input 4 2 3 2" xfId="15891" xr:uid="{00000000-0005-0000-0000-0000240C0000}"/>
    <cellStyle name="Input 4 2 3 3" xfId="21460" xr:uid="{00000000-0005-0000-0000-0000250C0000}"/>
    <cellStyle name="Input 4 2 4" xfId="10773" xr:uid="{00000000-0005-0000-0000-0000260C0000}"/>
    <cellStyle name="Input 4 2 4 2" xfId="17986" xr:uid="{00000000-0005-0000-0000-0000270C0000}"/>
    <cellStyle name="Input 4 2 4 3" xfId="23333" xr:uid="{00000000-0005-0000-0000-0000280C0000}"/>
    <cellStyle name="Input 4 2 5" xfId="12014" xr:uid="{00000000-0005-0000-0000-0000290C0000}"/>
    <cellStyle name="Input 4 2 5 2" xfId="19221" xr:uid="{00000000-0005-0000-0000-00002A0C0000}"/>
    <cellStyle name="Input 4 2 5 3" xfId="24309" xr:uid="{00000000-0005-0000-0000-00002B0C0000}"/>
    <cellStyle name="Input 4 2 6" xfId="12051" xr:uid="{00000000-0005-0000-0000-00002C0C0000}"/>
    <cellStyle name="Input 4 2 6 2" xfId="19258" xr:uid="{00000000-0005-0000-0000-00002D0C0000}"/>
    <cellStyle name="Input 4 2 6 3" xfId="24318" xr:uid="{00000000-0005-0000-0000-00002E0C0000}"/>
    <cellStyle name="Input 4 2 7" xfId="14078" xr:uid="{00000000-0005-0000-0000-00002F0C0000}"/>
    <cellStyle name="Input 4 2 8" xfId="14115" xr:uid="{00000000-0005-0000-0000-0000300C0000}"/>
    <cellStyle name="Input 5" xfId="2843" xr:uid="{00000000-0005-0000-0000-0000310C0000}"/>
    <cellStyle name="Input 5 2" xfId="2844" xr:uid="{00000000-0005-0000-0000-0000320C0000}"/>
    <cellStyle name="Input 5 2 2" xfId="8643" xr:uid="{00000000-0005-0000-0000-0000330C0000}"/>
    <cellStyle name="Input 5 2 2 2" xfId="15856" xr:uid="{00000000-0005-0000-0000-0000340C0000}"/>
    <cellStyle name="Input 5 2 2 3" xfId="21452" xr:uid="{00000000-0005-0000-0000-0000350C0000}"/>
    <cellStyle name="Input 5 2 3" xfId="8677" xr:uid="{00000000-0005-0000-0000-0000360C0000}"/>
    <cellStyle name="Input 5 2 3 2" xfId="15890" xr:uid="{00000000-0005-0000-0000-0000370C0000}"/>
    <cellStyle name="Input 5 2 3 3" xfId="21459" xr:uid="{00000000-0005-0000-0000-0000380C0000}"/>
    <cellStyle name="Input 5 2 4" xfId="10774" xr:uid="{00000000-0005-0000-0000-0000390C0000}"/>
    <cellStyle name="Input 5 2 4 2" xfId="17987" xr:uid="{00000000-0005-0000-0000-00003A0C0000}"/>
    <cellStyle name="Input 5 2 4 3" xfId="23334" xr:uid="{00000000-0005-0000-0000-00003B0C0000}"/>
    <cellStyle name="Input 5 2 5" xfId="12015" xr:uid="{00000000-0005-0000-0000-00003C0C0000}"/>
    <cellStyle name="Input 5 2 5 2" xfId="19222" xr:uid="{00000000-0005-0000-0000-00003D0C0000}"/>
    <cellStyle name="Input 5 2 5 3" xfId="24310" xr:uid="{00000000-0005-0000-0000-00003E0C0000}"/>
    <cellStyle name="Input 5 2 6" xfId="12050" xr:uid="{00000000-0005-0000-0000-00003F0C0000}"/>
    <cellStyle name="Input 5 2 6 2" xfId="19257" xr:uid="{00000000-0005-0000-0000-0000400C0000}"/>
    <cellStyle name="Input 5 2 6 3" xfId="24317" xr:uid="{00000000-0005-0000-0000-0000410C0000}"/>
    <cellStyle name="Input 5 2 7" xfId="14079" xr:uid="{00000000-0005-0000-0000-0000420C0000}"/>
    <cellStyle name="Input 5 2 8" xfId="14114" xr:uid="{00000000-0005-0000-0000-0000430C0000}"/>
    <cellStyle name="Input 6" xfId="2845" xr:uid="{00000000-0005-0000-0000-0000440C0000}"/>
    <cellStyle name="Input 6 2" xfId="2846" xr:uid="{00000000-0005-0000-0000-0000450C0000}"/>
    <cellStyle name="Input 6 2 2" xfId="8644" xr:uid="{00000000-0005-0000-0000-0000460C0000}"/>
    <cellStyle name="Input 6 2 2 2" xfId="15857" xr:uid="{00000000-0005-0000-0000-0000470C0000}"/>
    <cellStyle name="Input 6 2 2 3" xfId="21453" xr:uid="{00000000-0005-0000-0000-0000480C0000}"/>
    <cellStyle name="Input 6 2 3" xfId="8676" xr:uid="{00000000-0005-0000-0000-0000490C0000}"/>
    <cellStyle name="Input 6 2 3 2" xfId="15889" xr:uid="{00000000-0005-0000-0000-00004A0C0000}"/>
    <cellStyle name="Input 6 2 3 3" xfId="21458" xr:uid="{00000000-0005-0000-0000-00004B0C0000}"/>
    <cellStyle name="Input 6 2 4" xfId="10775" xr:uid="{00000000-0005-0000-0000-00004C0C0000}"/>
    <cellStyle name="Input 6 2 4 2" xfId="17988" xr:uid="{00000000-0005-0000-0000-00004D0C0000}"/>
    <cellStyle name="Input 6 2 4 3" xfId="23335" xr:uid="{00000000-0005-0000-0000-00004E0C0000}"/>
    <cellStyle name="Input 6 2 5" xfId="12016" xr:uid="{00000000-0005-0000-0000-00004F0C0000}"/>
    <cellStyle name="Input 6 2 5 2" xfId="19223" xr:uid="{00000000-0005-0000-0000-0000500C0000}"/>
    <cellStyle name="Input 6 2 5 3" xfId="24311" xr:uid="{00000000-0005-0000-0000-0000510C0000}"/>
    <cellStyle name="Input 6 2 6" xfId="12049" xr:uid="{00000000-0005-0000-0000-0000520C0000}"/>
    <cellStyle name="Input 6 2 6 2" xfId="19256" xr:uid="{00000000-0005-0000-0000-0000530C0000}"/>
    <cellStyle name="Input 6 2 6 3" xfId="24316" xr:uid="{00000000-0005-0000-0000-0000540C0000}"/>
    <cellStyle name="Input 6 2 7" xfId="14080" xr:uid="{00000000-0005-0000-0000-0000550C0000}"/>
    <cellStyle name="Input 6 2 8" xfId="14113" xr:uid="{00000000-0005-0000-0000-0000560C0000}"/>
    <cellStyle name="Input 7" xfId="2847" xr:uid="{00000000-0005-0000-0000-0000570C0000}"/>
    <cellStyle name="Input 7 2" xfId="2848" xr:uid="{00000000-0005-0000-0000-0000580C0000}"/>
    <cellStyle name="Input 7 2 2" xfId="8646" xr:uid="{00000000-0005-0000-0000-0000590C0000}"/>
    <cellStyle name="Input 7 2 2 2" xfId="15859" xr:uid="{00000000-0005-0000-0000-00005A0C0000}"/>
    <cellStyle name="Input 7 2 2 3" xfId="21455" xr:uid="{00000000-0005-0000-0000-00005B0C0000}"/>
    <cellStyle name="Input 7 2 3" xfId="8674" xr:uid="{00000000-0005-0000-0000-00005C0C0000}"/>
    <cellStyle name="Input 7 2 3 2" xfId="15887" xr:uid="{00000000-0005-0000-0000-00005D0C0000}"/>
    <cellStyle name="Input 7 2 3 3" xfId="21456" xr:uid="{00000000-0005-0000-0000-00005E0C0000}"/>
    <cellStyle name="Input 7 2 4" xfId="10777" xr:uid="{00000000-0005-0000-0000-00005F0C0000}"/>
    <cellStyle name="Input 7 2 4 2" xfId="17990" xr:uid="{00000000-0005-0000-0000-0000600C0000}"/>
    <cellStyle name="Input 7 2 4 3" xfId="23337" xr:uid="{00000000-0005-0000-0000-0000610C0000}"/>
    <cellStyle name="Input 7 2 5" xfId="12018" xr:uid="{00000000-0005-0000-0000-0000620C0000}"/>
    <cellStyle name="Input 7 2 5 2" xfId="19225" xr:uid="{00000000-0005-0000-0000-0000630C0000}"/>
    <cellStyle name="Input 7 2 5 3" xfId="24313" xr:uid="{00000000-0005-0000-0000-0000640C0000}"/>
    <cellStyle name="Input 7 2 6" xfId="12047" xr:uid="{00000000-0005-0000-0000-0000650C0000}"/>
    <cellStyle name="Input 7 2 6 2" xfId="19254" xr:uid="{00000000-0005-0000-0000-0000660C0000}"/>
    <cellStyle name="Input 7 2 6 3" xfId="24314" xr:uid="{00000000-0005-0000-0000-0000670C0000}"/>
    <cellStyle name="Input 7 2 7" xfId="14082" xr:uid="{00000000-0005-0000-0000-0000680C0000}"/>
    <cellStyle name="Input 7 2 8" xfId="14111" xr:uid="{00000000-0005-0000-0000-0000690C0000}"/>
    <cellStyle name="Input 7 3" xfId="8645" xr:uid="{00000000-0005-0000-0000-00006A0C0000}"/>
    <cellStyle name="Input 7 3 2" xfId="15858" xr:uid="{00000000-0005-0000-0000-00006B0C0000}"/>
    <cellStyle name="Input 7 3 3" xfId="21454" xr:uid="{00000000-0005-0000-0000-00006C0C0000}"/>
    <cellStyle name="Input 7 4" xfId="8675" xr:uid="{00000000-0005-0000-0000-00006D0C0000}"/>
    <cellStyle name="Input 7 4 2" xfId="15888" xr:uid="{00000000-0005-0000-0000-00006E0C0000}"/>
    <cellStyle name="Input 7 4 3" xfId="21457" xr:uid="{00000000-0005-0000-0000-00006F0C0000}"/>
    <cellStyle name="Input 7 5" xfId="10776" xr:uid="{00000000-0005-0000-0000-0000700C0000}"/>
    <cellStyle name="Input 7 5 2" xfId="17989" xr:uid="{00000000-0005-0000-0000-0000710C0000}"/>
    <cellStyle name="Input 7 5 3" xfId="23336" xr:uid="{00000000-0005-0000-0000-0000720C0000}"/>
    <cellStyle name="Input 7 6" xfId="12017" xr:uid="{00000000-0005-0000-0000-0000730C0000}"/>
    <cellStyle name="Input 7 6 2" xfId="19224" xr:uid="{00000000-0005-0000-0000-0000740C0000}"/>
    <cellStyle name="Input 7 6 3" xfId="24312" xr:uid="{00000000-0005-0000-0000-0000750C0000}"/>
    <cellStyle name="Input 7 7" xfId="12048" xr:uid="{00000000-0005-0000-0000-0000760C0000}"/>
    <cellStyle name="Input 7 7 2" xfId="19255" xr:uid="{00000000-0005-0000-0000-0000770C0000}"/>
    <cellStyle name="Input 7 7 3" xfId="24315" xr:uid="{00000000-0005-0000-0000-0000780C0000}"/>
    <cellStyle name="Input 7 8" xfId="14081" xr:uid="{00000000-0005-0000-0000-0000790C0000}"/>
    <cellStyle name="Input 7 9" xfId="14112" xr:uid="{00000000-0005-0000-0000-00007A0C0000}"/>
    <cellStyle name="Input 8" xfId="2849" xr:uid="{00000000-0005-0000-0000-00007B0C0000}"/>
    <cellStyle name="Input 9" xfId="7682" xr:uid="{00000000-0005-0000-0000-00007C0C0000}"/>
    <cellStyle name="Input 9 2" xfId="14909" xr:uid="{00000000-0005-0000-0000-00007D0C0000}"/>
    <cellStyle name="Input 9 3" xfId="20630" xr:uid="{00000000-0005-0000-0000-00007E0C0000}"/>
    <cellStyle name="LabelWithTotals" xfId="2850" xr:uid="{00000000-0005-0000-0000-00007F0C0000}"/>
    <cellStyle name="Linked Cell" xfId="737" builtinId="24" customBuiltin="1"/>
    <cellStyle name="Linked Cell 2" xfId="331" xr:uid="{00000000-0005-0000-0000-0000810C0000}"/>
    <cellStyle name="Linked Cell 2 2" xfId="2851" xr:uid="{00000000-0005-0000-0000-0000820C0000}"/>
    <cellStyle name="Linked Cell 2 3" xfId="2852" xr:uid="{00000000-0005-0000-0000-0000830C0000}"/>
    <cellStyle name="Linked Cell 3" xfId="2853" xr:uid="{00000000-0005-0000-0000-0000840C0000}"/>
    <cellStyle name="Linked Cell 3 2" xfId="2854" xr:uid="{00000000-0005-0000-0000-0000850C0000}"/>
    <cellStyle name="Linked Cell 3 3" xfId="25495" xr:uid="{00000000-0005-0000-0000-0000860C0000}"/>
    <cellStyle name="Linked Cell 4" xfId="2855" xr:uid="{00000000-0005-0000-0000-0000870C0000}"/>
    <cellStyle name="Linked Cell 4 2" xfId="2856" xr:uid="{00000000-0005-0000-0000-0000880C0000}"/>
    <cellStyle name="Linked Cell 5" xfId="2857" xr:uid="{00000000-0005-0000-0000-0000890C0000}"/>
    <cellStyle name="Linked Cell 5 2" xfId="2858" xr:uid="{00000000-0005-0000-0000-00008A0C0000}"/>
    <cellStyle name="Linked Cell 6" xfId="2859" xr:uid="{00000000-0005-0000-0000-00008B0C0000}"/>
    <cellStyle name="Linked Cell 7" xfId="2860" xr:uid="{00000000-0005-0000-0000-00008C0C0000}"/>
    <cellStyle name="Linked Cell 8" xfId="2861" xr:uid="{00000000-0005-0000-0000-00008D0C0000}"/>
    <cellStyle name="Millares [0]_2AV_M_M " xfId="2862" xr:uid="{00000000-0005-0000-0000-00008E0C0000}"/>
    <cellStyle name="Millares_2AV_M_M " xfId="2863" xr:uid="{00000000-0005-0000-0000-00008F0C0000}"/>
    <cellStyle name="million" xfId="2864" xr:uid="{00000000-0005-0000-0000-0000900C0000}"/>
    <cellStyle name="million 2" xfId="2865" xr:uid="{00000000-0005-0000-0000-0000910C0000}"/>
    <cellStyle name="million 2 2" xfId="2866" xr:uid="{00000000-0005-0000-0000-0000920C0000}"/>
    <cellStyle name="million 3" xfId="2867" xr:uid="{00000000-0005-0000-0000-0000930C0000}"/>
    <cellStyle name="Moneda [0]_2AV_M_M " xfId="2868" xr:uid="{00000000-0005-0000-0000-0000940C0000}"/>
    <cellStyle name="Moneda_2AV_M_M " xfId="2869" xr:uid="{00000000-0005-0000-0000-0000950C0000}"/>
    <cellStyle name="MyHeading1" xfId="2870" xr:uid="{00000000-0005-0000-0000-0000960C0000}"/>
    <cellStyle name="MyHeading1 2" xfId="2871" xr:uid="{00000000-0005-0000-0000-0000970C0000}"/>
    <cellStyle name="Neutral" xfId="733" builtinId="28" customBuiltin="1"/>
    <cellStyle name="Neutral 2" xfId="332" xr:uid="{00000000-0005-0000-0000-0000990C0000}"/>
    <cellStyle name="Neutral 2 2" xfId="2872" xr:uid="{00000000-0005-0000-0000-00009A0C0000}"/>
    <cellStyle name="Neutral 3" xfId="2873" xr:uid="{00000000-0005-0000-0000-00009B0C0000}"/>
    <cellStyle name="Neutral 3 2" xfId="2874" xr:uid="{00000000-0005-0000-0000-00009C0C0000}"/>
    <cellStyle name="Neutral 3 3" xfId="25496" xr:uid="{00000000-0005-0000-0000-00009D0C0000}"/>
    <cellStyle name="Neutral 4" xfId="2875" xr:uid="{00000000-0005-0000-0000-00009E0C0000}"/>
    <cellStyle name="Neutral 4 2" xfId="2876" xr:uid="{00000000-0005-0000-0000-00009F0C0000}"/>
    <cellStyle name="Neutral 5" xfId="2877" xr:uid="{00000000-0005-0000-0000-0000A00C0000}"/>
    <cellStyle name="Neutral 6" xfId="2878" xr:uid="{00000000-0005-0000-0000-0000A10C0000}"/>
    <cellStyle name="Neutral 7" xfId="2879" xr:uid="{00000000-0005-0000-0000-0000A20C0000}"/>
    <cellStyle name="Neutral 8" xfId="2880" xr:uid="{00000000-0005-0000-0000-0000A30C0000}"/>
    <cellStyle name="Neutral 9" xfId="7683" xr:uid="{00000000-0005-0000-0000-0000A40C0000}"/>
    <cellStyle name="no dec" xfId="2881" xr:uid="{00000000-0005-0000-0000-0000A50C0000}"/>
    <cellStyle name="Normal" xfId="0" builtinId="0"/>
    <cellStyle name="Normal - Style1" xfId="2882" xr:uid="{00000000-0005-0000-0000-0000A70C0000}"/>
    <cellStyle name="Normal - Style1 2" xfId="2883" xr:uid="{00000000-0005-0000-0000-0000A80C0000}"/>
    <cellStyle name="Normal - Style1 2 2" xfId="2884" xr:uid="{00000000-0005-0000-0000-0000A90C0000}"/>
    <cellStyle name="Normal - Style1 3" xfId="2885" xr:uid="{00000000-0005-0000-0000-0000AA0C0000}"/>
    <cellStyle name="Normal - Style1 3 2" xfId="2886" xr:uid="{00000000-0005-0000-0000-0000AB0C0000}"/>
    <cellStyle name="Normal - Style1 4" xfId="2887" xr:uid="{00000000-0005-0000-0000-0000AC0C0000}"/>
    <cellStyle name="Normal - Style1_2010-2012 Program Workbook_Incent_FS" xfId="2888" xr:uid="{00000000-0005-0000-0000-0000AD0C0000}"/>
    <cellStyle name="Normal - Style2" xfId="2889" xr:uid="{00000000-0005-0000-0000-0000AE0C0000}"/>
    <cellStyle name="Normal - Style3" xfId="2890" xr:uid="{00000000-0005-0000-0000-0000AF0C0000}"/>
    <cellStyle name="Normal - Style4" xfId="2891" xr:uid="{00000000-0005-0000-0000-0000B00C0000}"/>
    <cellStyle name="Normal - Style5" xfId="2892" xr:uid="{00000000-0005-0000-0000-0000B10C0000}"/>
    <cellStyle name="Normal - Style6" xfId="2893" xr:uid="{00000000-0005-0000-0000-0000B20C0000}"/>
    <cellStyle name="Normal - Style7" xfId="2894" xr:uid="{00000000-0005-0000-0000-0000B30C0000}"/>
    <cellStyle name="Normal - Style8" xfId="2895" xr:uid="{00000000-0005-0000-0000-0000B40C0000}"/>
    <cellStyle name="Normal 10" xfId="766" xr:uid="{00000000-0005-0000-0000-0000B50C0000}"/>
    <cellStyle name="Normal 10 2" xfId="2896" xr:uid="{00000000-0005-0000-0000-0000B60C0000}"/>
    <cellStyle name="Normal 10 3" xfId="2897" xr:uid="{00000000-0005-0000-0000-0000B70C0000}"/>
    <cellStyle name="Normal 10 3 2" xfId="8647" xr:uid="{00000000-0005-0000-0000-0000B80C0000}"/>
    <cellStyle name="Normal 10 3 2 2" xfId="15860" xr:uid="{00000000-0005-0000-0000-0000B90C0000}"/>
    <cellStyle name="Normal 10 3 3" xfId="10778" xr:uid="{00000000-0005-0000-0000-0000BA0C0000}"/>
    <cellStyle name="Normal 10 3 3 2" xfId="17991" xr:uid="{00000000-0005-0000-0000-0000BB0C0000}"/>
    <cellStyle name="Normal 10 3 4" xfId="12019" xr:uid="{00000000-0005-0000-0000-0000BC0C0000}"/>
    <cellStyle name="Normal 10 3 4 2" xfId="19226" xr:uid="{00000000-0005-0000-0000-0000BD0C0000}"/>
    <cellStyle name="Normal 10 3 5" xfId="14083" xr:uid="{00000000-0005-0000-0000-0000BE0C0000}"/>
    <cellStyle name="Normal 10 4" xfId="2898" xr:uid="{00000000-0005-0000-0000-0000BF0C0000}"/>
    <cellStyle name="Normal 11" xfId="778" xr:uid="{00000000-0005-0000-0000-0000C00C0000}"/>
    <cellStyle name="Normal 11 2" xfId="2899" xr:uid="{00000000-0005-0000-0000-0000C10C0000}"/>
    <cellStyle name="Normal 11 2 2" xfId="2900" xr:uid="{00000000-0005-0000-0000-0000C20C0000}"/>
    <cellStyle name="Normal 11 2 2 2" xfId="2901" xr:uid="{00000000-0005-0000-0000-0000C30C0000}"/>
    <cellStyle name="Normal 11 2 2 2 2" xfId="8648" xr:uid="{00000000-0005-0000-0000-0000C40C0000}"/>
    <cellStyle name="Normal 11 2 2 2 2 2" xfId="15861" xr:uid="{00000000-0005-0000-0000-0000C50C0000}"/>
    <cellStyle name="Normal 11 2 2 2 3" xfId="10779" xr:uid="{00000000-0005-0000-0000-0000C60C0000}"/>
    <cellStyle name="Normal 11 2 2 2 3 2" xfId="17992" xr:uid="{00000000-0005-0000-0000-0000C70C0000}"/>
    <cellStyle name="Normal 11 2 2 2 4" xfId="12020" xr:uid="{00000000-0005-0000-0000-0000C80C0000}"/>
    <cellStyle name="Normal 11 2 2 2 4 2" xfId="19227" xr:uid="{00000000-0005-0000-0000-0000C90C0000}"/>
    <cellStyle name="Normal 11 2 2 2 5" xfId="14084" xr:uid="{00000000-0005-0000-0000-0000CA0C0000}"/>
    <cellStyle name="Normal 11 2 2 3" xfId="2902" xr:uid="{00000000-0005-0000-0000-0000CB0C0000}"/>
    <cellStyle name="Normal 11 2 3" xfId="2903" xr:uid="{00000000-0005-0000-0000-0000CC0C0000}"/>
    <cellStyle name="Normal 11 2 3 2" xfId="8649" xr:uid="{00000000-0005-0000-0000-0000CD0C0000}"/>
    <cellStyle name="Normal 11 2 3 2 2" xfId="15862" xr:uid="{00000000-0005-0000-0000-0000CE0C0000}"/>
    <cellStyle name="Normal 11 2 3 3" xfId="10780" xr:uid="{00000000-0005-0000-0000-0000CF0C0000}"/>
    <cellStyle name="Normal 11 2 3 3 2" xfId="17993" xr:uid="{00000000-0005-0000-0000-0000D00C0000}"/>
    <cellStyle name="Normal 11 2 3 4" xfId="12021" xr:uid="{00000000-0005-0000-0000-0000D10C0000}"/>
    <cellStyle name="Normal 11 2 3 4 2" xfId="19228" xr:uid="{00000000-0005-0000-0000-0000D20C0000}"/>
    <cellStyle name="Normal 11 2 3 5" xfId="14085" xr:uid="{00000000-0005-0000-0000-0000D30C0000}"/>
    <cellStyle name="Normal 11 2 4" xfId="2904" xr:uid="{00000000-0005-0000-0000-0000D40C0000}"/>
    <cellStyle name="Normal 11 3" xfId="2905" xr:uid="{00000000-0005-0000-0000-0000D50C0000}"/>
    <cellStyle name="Normal 11 3 2" xfId="2906" xr:uid="{00000000-0005-0000-0000-0000D60C0000}"/>
    <cellStyle name="Normal 11 3 3" xfId="8650" xr:uid="{00000000-0005-0000-0000-0000D70C0000}"/>
    <cellStyle name="Normal 11 3 3 2" xfId="15863" xr:uid="{00000000-0005-0000-0000-0000D80C0000}"/>
    <cellStyle name="Normal 11 3 4" xfId="10781" xr:uid="{00000000-0005-0000-0000-0000D90C0000}"/>
    <cellStyle name="Normal 11 3 4 2" xfId="17994" xr:uid="{00000000-0005-0000-0000-0000DA0C0000}"/>
    <cellStyle name="Normal 11 3 5" xfId="12022" xr:uid="{00000000-0005-0000-0000-0000DB0C0000}"/>
    <cellStyle name="Normal 11 3 5 2" xfId="19229" xr:uid="{00000000-0005-0000-0000-0000DC0C0000}"/>
    <cellStyle name="Normal 11 3 6" xfId="14086" xr:uid="{00000000-0005-0000-0000-0000DD0C0000}"/>
    <cellStyle name="Normal 11 4" xfId="2907" xr:uid="{00000000-0005-0000-0000-0000DE0C0000}"/>
    <cellStyle name="Normal 12" xfId="780" xr:uid="{00000000-0005-0000-0000-0000DF0C0000}"/>
    <cellStyle name="Normal 12 10" xfId="13597" xr:uid="{00000000-0005-0000-0000-0000E00C0000}"/>
    <cellStyle name="Normal 12 11" xfId="25403" xr:uid="{00000000-0005-0000-0000-0000E10C0000}"/>
    <cellStyle name="Normal 12 2" xfId="1195" xr:uid="{00000000-0005-0000-0000-0000E20C0000}"/>
    <cellStyle name="Normal 12 2 2" xfId="2908" xr:uid="{00000000-0005-0000-0000-0000E30C0000}"/>
    <cellStyle name="Normal 12 2 2 2" xfId="8651" xr:uid="{00000000-0005-0000-0000-0000E40C0000}"/>
    <cellStyle name="Normal 12 2 2 2 2" xfId="15864" xr:uid="{00000000-0005-0000-0000-0000E50C0000}"/>
    <cellStyle name="Normal 12 2 2 3" xfId="10782" xr:uid="{00000000-0005-0000-0000-0000E60C0000}"/>
    <cellStyle name="Normal 12 2 2 3 2" xfId="17995" xr:uid="{00000000-0005-0000-0000-0000E70C0000}"/>
    <cellStyle name="Normal 12 2 2 4" xfId="12023" xr:uid="{00000000-0005-0000-0000-0000E80C0000}"/>
    <cellStyle name="Normal 12 2 2 4 2" xfId="19230" xr:uid="{00000000-0005-0000-0000-0000E90C0000}"/>
    <cellStyle name="Normal 12 2 2 5" xfId="14087" xr:uid="{00000000-0005-0000-0000-0000EA0C0000}"/>
    <cellStyle name="Normal 12 2 3" xfId="8178" xr:uid="{00000000-0005-0000-0000-0000EB0C0000}"/>
    <cellStyle name="Normal 12 2 3 2" xfId="15391" xr:uid="{00000000-0005-0000-0000-0000EC0C0000}"/>
    <cellStyle name="Normal 12 2 4" xfId="10309" xr:uid="{00000000-0005-0000-0000-0000ED0C0000}"/>
    <cellStyle name="Normal 12 2 4 2" xfId="17522" xr:uid="{00000000-0005-0000-0000-0000EE0C0000}"/>
    <cellStyle name="Normal 12 2 5" xfId="11935" xr:uid="{00000000-0005-0000-0000-0000EF0C0000}"/>
    <cellStyle name="Normal 12 2 5 2" xfId="19142" xr:uid="{00000000-0005-0000-0000-0000F00C0000}"/>
    <cellStyle name="Normal 12 2 6" xfId="14000" xr:uid="{00000000-0005-0000-0000-0000F10C0000}"/>
    <cellStyle name="Normal 12 3" xfId="2909" xr:uid="{00000000-0005-0000-0000-0000F20C0000}"/>
    <cellStyle name="Normal 12 3 2" xfId="2910" xr:uid="{00000000-0005-0000-0000-0000F30C0000}"/>
    <cellStyle name="Normal 12 3 2 2" xfId="8652" xr:uid="{00000000-0005-0000-0000-0000F40C0000}"/>
    <cellStyle name="Normal 12 3 2 2 2" xfId="15865" xr:uid="{00000000-0005-0000-0000-0000F50C0000}"/>
    <cellStyle name="Normal 12 3 2 3" xfId="10783" xr:uid="{00000000-0005-0000-0000-0000F60C0000}"/>
    <cellStyle name="Normal 12 3 2 3 2" xfId="17996" xr:uid="{00000000-0005-0000-0000-0000F70C0000}"/>
    <cellStyle name="Normal 12 3 2 4" xfId="12024" xr:uid="{00000000-0005-0000-0000-0000F80C0000}"/>
    <cellStyle name="Normal 12 3 2 4 2" xfId="19231" xr:uid="{00000000-0005-0000-0000-0000F90C0000}"/>
    <cellStyle name="Normal 12 3 2 5" xfId="14088" xr:uid="{00000000-0005-0000-0000-0000FA0C0000}"/>
    <cellStyle name="Normal 12 4" xfId="2911" xr:uid="{00000000-0005-0000-0000-0000FB0C0000}"/>
    <cellStyle name="Normal 12 4 2" xfId="8653" xr:uid="{00000000-0005-0000-0000-0000FC0C0000}"/>
    <cellStyle name="Normal 12 4 2 2" xfId="15866" xr:uid="{00000000-0005-0000-0000-0000FD0C0000}"/>
    <cellStyle name="Normal 12 4 3" xfId="10784" xr:uid="{00000000-0005-0000-0000-0000FE0C0000}"/>
    <cellStyle name="Normal 12 4 3 2" xfId="17997" xr:uid="{00000000-0005-0000-0000-0000FF0C0000}"/>
    <cellStyle name="Normal 12 4 4" xfId="12025" xr:uid="{00000000-0005-0000-0000-0000000D0000}"/>
    <cellStyle name="Normal 12 4 4 2" xfId="19232" xr:uid="{00000000-0005-0000-0000-0000010D0000}"/>
    <cellStyle name="Normal 12 4 5" xfId="14089" xr:uid="{00000000-0005-0000-0000-0000020D0000}"/>
    <cellStyle name="Normal 12 5" xfId="2912" xr:uid="{00000000-0005-0000-0000-0000030D0000}"/>
    <cellStyle name="Normal 12 5 2" xfId="8654" xr:uid="{00000000-0005-0000-0000-0000040D0000}"/>
    <cellStyle name="Normal 12 5 2 2" xfId="15867" xr:uid="{00000000-0005-0000-0000-0000050D0000}"/>
    <cellStyle name="Normal 12 5 3" xfId="10785" xr:uid="{00000000-0005-0000-0000-0000060D0000}"/>
    <cellStyle name="Normal 12 5 3 2" xfId="17998" xr:uid="{00000000-0005-0000-0000-0000070D0000}"/>
    <cellStyle name="Normal 12 5 4" xfId="12026" xr:uid="{00000000-0005-0000-0000-0000080D0000}"/>
    <cellStyle name="Normal 12 5 4 2" xfId="19233" xr:uid="{00000000-0005-0000-0000-0000090D0000}"/>
    <cellStyle name="Normal 12 5 5" xfId="14090" xr:uid="{00000000-0005-0000-0000-00000A0D0000}"/>
    <cellStyle name="Normal 12 6" xfId="2913" xr:uid="{00000000-0005-0000-0000-00000B0D0000}"/>
    <cellStyle name="Normal 12 7" xfId="7747" xr:uid="{00000000-0005-0000-0000-00000C0D0000}"/>
    <cellStyle name="Normal 12 7 2" xfId="14960" xr:uid="{00000000-0005-0000-0000-00000D0D0000}"/>
    <cellStyle name="Normal 12 8" xfId="9889" xr:uid="{00000000-0005-0000-0000-00000E0D0000}"/>
    <cellStyle name="Normal 12 8 2" xfId="17102" xr:uid="{00000000-0005-0000-0000-00000F0D0000}"/>
    <cellStyle name="Normal 12 9" xfId="11526" xr:uid="{00000000-0005-0000-0000-0000100D0000}"/>
    <cellStyle name="Normal 12 9 2" xfId="18733" xr:uid="{00000000-0005-0000-0000-0000110D0000}"/>
    <cellStyle name="Normal 12_2010 - 2012 CEE Analysis - 2012 Budget DRAFT 11.1.11" xfId="2914" xr:uid="{00000000-0005-0000-0000-0000120D0000}"/>
    <cellStyle name="Normal 13" xfId="784" xr:uid="{00000000-0005-0000-0000-0000130D0000}"/>
    <cellStyle name="Normal 13 2" xfId="2915" xr:uid="{00000000-0005-0000-0000-0000140D0000}"/>
    <cellStyle name="Normal 13 3" xfId="2916" xr:uid="{00000000-0005-0000-0000-0000150D0000}"/>
    <cellStyle name="Normal 13 3 2" xfId="8655" xr:uid="{00000000-0005-0000-0000-0000160D0000}"/>
    <cellStyle name="Normal 13 3 2 2" xfId="15868" xr:uid="{00000000-0005-0000-0000-0000170D0000}"/>
    <cellStyle name="Normal 13 3 3" xfId="10786" xr:uid="{00000000-0005-0000-0000-0000180D0000}"/>
    <cellStyle name="Normal 13 3 3 2" xfId="17999" xr:uid="{00000000-0005-0000-0000-0000190D0000}"/>
    <cellStyle name="Normal 13 3 4" xfId="12027" xr:uid="{00000000-0005-0000-0000-00001A0D0000}"/>
    <cellStyle name="Normal 13 3 4 2" xfId="19234" xr:uid="{00000000-0005-0000-0000-00001B0D0000}"/>
    <cellStyle name="Normal 13 3 5" xfId="14091" xr:uid="{00000000-0005-0000-0000-00001C0D0000}"/>
    <cellStyle name="Normal 13 4" xfId="2917" xr:uid="{00000000-0005-0000-0000-00001D0D0000}"/>
    <cellStyle name="Normal 13 4 2" xfId="2918" xr:uid="{00000000-0005-0000-0000-00001E0D0000}"/>
    <cellStyle name="Normal 13 4 2 2" xfId="8656" xr:uid="{00000000-0005-0000-0000-00001F0D0000}"/>
    <cellStyle name="Normal 13 4 2 2 2" xfId="15869" xr:uid="{00000000-0005-0000-0000-0000200D0000}"/>
    <cellStyle name="Normal 13 4 2 3" xfId="10787" xr:uid="{00000000-0005-0000-0000-0000210D0000}"/>
    <cellStyle name="Normal 13 4 2 3 2" xfId="18000" xr:uid="{00000000-0005-0000-0000-0000220D0000}"/>
    <cellStyle name="Normal 13 4 2 4" xfId="12028" xr:uid="{00000000-0005-0000-0000-0000230D0000}"/>
    <cellStyle name="Normal 13 4 2 4 2" xfId="19235" xr:uid="{00000000-0005-0000-0000-0000240D0000}"/>
    <cellStyle name="Normal 13 4 2 5" xfId="14092" xr:uid="{00000000-0005-0000-0000-0000250D0000}"/>
    <cellStyle name="Normal 13 5" xfId="2919" xr:uid="{00000000-0005-0000-0000-0000260D0000}"/>
    <cellStyle name="Normal 14" xfId="725" xr:uid="{00000000-0005-0000-0000-0000270D0000}"/>
    <cellStyle name="Normal 14 2" xfId="2920" xr:uid="{00000000-0005-0000-0000-0000280D0000}"/>
    <cellStyle name="Normal 14 2 2" xfId="2921" xr:uid="{00000000-0005-0000-0000-0000290D0000}"/>
    <cellStyle name="Normal 14 2 2 2" xfId="8658" xr:uid="{00000000-0005-0000-0000-00002A0D0000}"/>
    <cellStyle name="Normal 14 2 2 2 2" xfId="15871" xr:uid="{00000000-0005-0000-0000-00002B0D0000}"/>
    <cellStyle name="Normal 14 2 2 3" xfId="10789" xr:uid="{00000000-0005-0000-0000-00002C0D0000}"/>
    <cellStyle name="Normal 14 2 2 3 2" xfId="18002" xr:uid="{00000000-0005-0000-0000-00002D0D0000}"/>
    <cellStyle name="Normal 14 2 2 4" xfId="12030" xr:uid="{00000000-0005-0000-0000-00002E0D0000}"/>
    <cellStyle name="Normal 14 2 2 4 2" xfId="19237" xr:uid="{00000000-0005-0000-0000-00002F0D0000}"/>
    <cellStyle name="Normal 14 2 2 5" xfId="14094" xr:uid="{00000000-0005-0000-0000-0000300D0000}"/>
    <cellStyle name="Normal 14 2 3" xfId="8657" xr:uid="{00000000-0005-0000-0000-0000310D0000}"/>
    <cellStyle name="Normal 14 2 3 2" xfId="15870" xr:uid="{00000000-0005-0000-0000-0000320D0000}"/>
    <cellStyle name="Normal 14 2 4" xfId="10788" xr:uid="{00000000-0005-0000-0000-0000330D0000}"/>
    <cellStyle name="Normal 14 2 4 2" xfId="18001" xr:uid="{00000000-0005-0000-0000-0000340D0000}"/>
    <cellStyle name="Normal 14 2 5" xfId="12029" xr:uid="{00000000-0005-0000-0000-0000350D0000}"/>
    <cellStyle name="Normal 14 2 5 2" xfId="19236" xr:uid="{00000000-0005-0000-0000-0000360D0000}"/>
    <cellStyle name="Normal 14 2 6" xfId="14093" xr:uid="{00000000-0005-0000-0000-0000370D0000}"/>
    <cellStyle name="Normal 14 3" xfId="2922" xr:uid="{00000000-0005-0000-0000-0000380D0000}"/>
    <cellStyle name="Normal 14 3 2" xfId="8659" xr:uid="{00000000-0005-0000-0000-0000390D0000}"/>
    <cellStyle name="Normal 14 3 2 2" xfId="15872" xr:uid="{00000000-0005-0000-0000-00003A0D0000}"/>
    <cellStyle name="Normal 14 3 3" xfId="10790" xr:uid="{00000000-0005-0000-0000-00003B0D0000}"/>
    <cellStyle name="Normal 14 3 3 2" xfId="18003" xr:uid="{00000000-0005-0000-0000-00003C0D0000}"/>
    <cellStyle name="Normal 14 3 4" xfId="12031" xr:uid="{00000000-0005-0000-0000-00003D0D0000}"/>
    <cellStyle name="Normal 14 3 4 2" xfId="19238" xr:uid="{00000000-0005-0000-0000-00003E0D0000}"/>
    <cellStyle name="Normal 14 3 5" xfId="14095" xr:uid="{00000000-0005-0000-0000-00003F0D0000}"/>
    <cellStyle name="Normal 14 4" xfId="2923" xr:uid="{00000000-0005-0000-0000-0000400D0000}"/>
    <cellStyle name="Normal 14 4 2" xfId="2924" xr:uid="{00000000-0005-0000-0000-0000410D0000}"/>
    <cellStyle name="Normal 14 4 2 2" xfId="8660" xr:uid="{00000000-0005-0000-0000-0000420D0000}"/>
    <cellStyle name="Normal 14 4 2 2 2" xfId="15873" xr:uid="{00000000-0005-0000-0000-0000430D0000}"/>
    <cellStyle name="Normal 14 4 2 3" xfId="10791" xr:uid="{00000000-0005-0000-0000-0000440D0000}"/>
    <cellStyle name="Normal 14 4 2 3 2" xfId="18004" xr:uid="{00000000-0005-0000-0000-0000450D0000}"/>
    <cellStyle name="Normal 14 4 2 4" xfId="12032" xr:uid="{00000000-0005-0000-0000-0000460D0000}"/>
    <cellStyle name="Normal 14 4 2 4 2" xfId="19239" xr:uid="{00000000-0005-0000-0000-0000470D0000}"/>
    <cellStyle name="Normal 14 4 2 5" xfId="14096" xr:uid="{00000000-0005-0000-0000-0000480D0000}"/>
    <cellStyle name="Normal 14 5" xfId="2925" xr:uid="{00000000-0005-0000-0000-0000490D0000}"/>
    <cellStyle name="Normal 15" xfId="788" xr:uid="{00000000-0005-0000-0000-00004A0D0000}"/>
    <cellStyle name="Normal 15 2" xfId="2926" xr:uid="{00000000-0005-0000-0000-00004B0D0000}"/>
    <cellStyle name="Normal 15 2 2" xfId="8661" xr:uid="{00000000-0005-0000-0000-00004C0D0000}"/>
    <cellStyle name="Normal 15 2 2 2" xfId="15874" xr:uid="{00000000-0005-0000-0000-00004D0D0000}"/>
    <cellStyle name="Normal 15 2 3" xfId="10792" xr:uid="{00000000-0005-0000-0000-00004E0D0000}"/>
    <cellStyle name="Normal 15 2 3 2" xfId="18005" xr:uid="{00000000-0005-0000-0000-00004F0D0000}"/>
    <cellStyle name="Normal 15 2 4" xfId="12033" xr:uid="{00000000-0005-0000-0000-0000500D0000}"/>
    <cellStyle name="Normal 15 2 4 2" xfId="19240" xr:uid="{00000000-0005-0000-0000-0000510D0000}"/>
    <cellStyle name="Normal 15 2 5" xfId="14097" xr:uid="{00000000-0005-0000-0000-0000520D0000}"/>
    <cellStyle name="Normal 15 3" xfId="2927" xr:uid="{00000000-0005-0000-0000-0000530D0000}"/>
    <cellStyle name="Normal 15 3 2" xfId="8662" xr:uid="{00000000-0005-0000-0000-0000540D0000}"/>
    <cellStyle name="Normal 15 3 2 2" xfId="15875" xr:uid="{00000000-0005-0000-0000-0000550D0000}"/>
    <cellStyle name="Normal 15 3 3" xfId="10793" xr:uid="{00000000-0005-0000-0000-0000560D0000}"/>
    <cellStyle name="Normal 15 3 3 2" xfId="18006" xr:uid="{00000000-0005-0000-0000-0000570D0000}"/>
    <cellStyle name="Normal 15 3 4" xfId="12034" xr:uid="{00000000-0005-0000-0000-0000580D0000}"/>
    <cellStyle name="Normal 15 3 4 2" xfId="19241" xr:uid="{00000000-0005-0000-0000-0000590D0000}"/>
    <cellStyle name="Normal 15 3 5" xfId="14098" xr:uid="{00000000-0005-0000-0000-00005A0D0000}"/>
    <cellStyle name="Normal 15 4" xfId="2928" xr:uid="{00000000-0005-0000-0000-00005B0D0000}"/>
    <cellStyle name="Normal 16" xfId="2929" xr:uid="{00000000-0005-0000-0000-00005C0D0000}"/>
    <cellStyle name="Normal 16 2" xfId="2930" xr:uid="{00000000-0005-0000-0000-00005D0D0000}"/>
    <cellStyle name="Normal 16 2 2" xfId="2931" xr:uid="{00000000-0005-0000-0000-00005E0D0000}"/>
    <cellStyle name="Normal 16 2 3" xfId="8663" xr:uid="{00000000-0005-0000-0000-00005F0D0000}"/>
    <cellStyle name="Normal 16 2 3 2" xfId="15876" xr:uid="{00000000-0005-0000-0000-0000600D0000}"/>
    <cellStyle name="Normal 16 2 4" xfId="10794" xr:uid="{00000000-0005-0000-0000-0000610D0000}"/>
    <cellStyle name="Normal 16 2 4 2" xfId="18007" xr:uid="{00000000-0005-0000-0000-0000620D0000}"/>
    <cellStyle name="Normal 16 2 5" xfId="12036" xr:uid="{00000000-0005-0000-0000-0000630D0000}"/>
    <cellStyle name="Normal 16 2 5 2" xfId="19243" xr:uid="{00000000-0005-0000-0000-0000640D0000}"/>
    <cellStyle name="Normal 16 2 6" xfId="14100" xr:uid="{00000000-0005-0000-0000-0000650D0000}"/>
    <cellStyle name="Normal 16 3" xfId="2932" xr:uid="{00000000-0005-0000-0000-0000660D0000}"/>
    <cellStyle name="Normal 16 3 2" xfId="2933" xr:uid="{00000000-0005-0000-0000-0000670D0000}"/>
    <cellStyle name="Normal 16 3 2 2" xfId="8664" xr:uid="{00000000-0005-0000-0000-0000680D0000}"/>
    <cellStyle name="Normal 16 3 2 2 2" xfId="15877" xr:uid="{00000000-0005-0000-0000-0000690D0000}"/>
    <cellStyle name="Normal 16 3 2 3" xfId="10795" xr:uid="{00000000-0005-0000-0000-00006A0D0000}"/>
    <cellStyle name="Normal 16 3 2 3 2" xfId="18008" xr:uid="{00000000-0005-0000-0000-00006B0D0000}"/>
    <cellStyle name="Normal 16 3 2 4" xfId="12037" xr:uid="{00000000-0005-0000-0000-00006C0D0000}"/>
    <cellStyle name="Normal 16 3 2 4 2" xfId="19244" xr:uid="{00000000-0005-0000-0000-00006D0D0000}"/>
    <cellStyle name="Normal 16 3 2 5" xfId="14101" xr:uid="{00000000-0005-0000-0000-00006E0D0000}"/>
    <cellStyle name="Normal 16 4" xfId="2934" xr:uid="{00000000-0005-0000-0000-00006F0D0000}"/>
    <cellStyle name="Normal 16 5" xfId="8568" xr:uid="{00000000-0005-0000-0000-0000700D0000}"/>
    <cellStyle name="Normal 16 5 2" xfId="15781" xr:uid="{00000000-0005-0000-0000-0000710D0000}"/>
    <cellStyle name="Normal 16 6" xfId="10699" xr:uid="{00000000-0005-0000-0000-0000720D0000}"/>
    <cellStyle name="Normal 16 6 2" xfId="17912" xr:uid="{00000000-0005-0000-0000-0000730D0000}"/>
    <cellStyle name="Normal 16 7" xfId="12035" xr:uid="{00000000-0005-0000-0000-0000740D0000}"/>
    <cellStyle name="Normal 16 7 2" xfId="19242" xr:uid="{00000000-0005-0000-0000-0000750D0000}"/>
    <cellStyle name="Normal 16 8" xfId="14099" xr:uid="{00000000-0005-0000-0000-0000760D0000}"/>
    <cellStyle name="Normal 16 9" xfId="25407" xr:uid="{00000000-0005-0000-0000-0000770D0000}"/>
    <cellStyle name="Normal 16_E3 model inputs for comparison" xfId="2935" xr:uid="{00000000-0005-0000-0000-0000780D0000}"/>
    <cellStyle name="Normal 17" xfId="2936" xr:uid="{00000000-0005-0000-0000-0000790D0000}"/>
    <cellStyle name="Normal 17 2" xfId="2937" xr:uid="{00000000-0005-0000-0000-00007A0D0000}"/>
    <cellStyle name="Normal 17 2 2" xfId="8666" xr:uid="{00000000-0005-0000-0000-00007B0D0000}"/>
    <cellStyle name="Normal 17 2 2 2" xfId="15879" xr:uid="{00000000-0005-0000-0000-00007C0D0000}"/>
    <cellStyle name="Normal 17 2 3" xfId="10797" xr:uid="{00000000-0005-0000-0000-00007D0D0000}"/>
    <cellStyle name="Normal 17 2 3 2" xfId="18010" xr:uid="{00000000-0005-0000-0000-00007E0D0000}"/>
    <cellStyle name="Normal 17 2 4" xfId="12039" xr:uid="{00000000-0005-0000-0000-00007F0D0000}"/>
    <cellStyle name="Normal 17 2 4 2" xfId="19246" xr:uid="{00000000-0005-0000-0000-0000800D0000}"/>
    <cellStyle name="Normal 17 2 5" xfId="14103" xr:uid="{00000000-0005-0000-0000-0000810D0000}"/>
    <cellStyle name="Normal 17 3" xfId="2938" xr:uid="{00000000-0005-0000-0000-0000820D0000}"/>
    <cellStyle name="Normal 17 3 2" xfId="8667" xr:uid="{00000000-0005-0000-0000-0000830D0000}"/>
    <cellStyle name="Normal 17 3 2 2" xfId="15880" xr:uid="{00000000-0005-0000-0000-0000840D0000}"/>
    <cellStyle name="Normal 17 3 3" xfId="10798" xr:uid="{00000000-0005-0000-0000-0000850D0000}"/>
    <cellStyle name="Normal 17 3 3 2" xfId="18011" xr:uid="{00000000-0005-0000-0000-0000860D0000}"/>
    <cellStyle name="Normal 17 3 4" xfId="12040" xr:uid="{00000000-0005-0000-0000-0000870D0000}"/>
    <cellStyle name="Normal 17 3 4 2" xfId="19247" xr:uid="{00000000-0005-0000-0000-0000880D0000}"/>
    <cellStyle name="Normal 17 3 5" xfId="14104" xr:uid="{00000000-0005-0000-0000-0000890D0000}"/>
    <cellStyle name="Normal 17 4" xfId="2939" xr:uid="{00000000-0005-0000-0000-00008A0D0000}"/>
    <cellStyle name="Normal 17 5" xfId="8665" xr:uid="{00000000-0005-0000-0000-00008B0D0000}"/>
    <cellStyle name="Normal 17 5 2" xfId="15878" xr:uid="{00000000-0005-0000-0000-00008C0D0000}"/>
    <cellStyle name="Normal 17 6" xfId="10796" xr:uid="{00000000-0005-0000-0000-00008D0D0000}"/>
    <cellStyle name="Normal 17 6 2" xfId="18009" xr:uid="{00000000-0005-0000-0000-00008E0D0000}"/>
    <cellStyle name="Normal 17 7" xfId="12038" xr:uid="{00000000-0005-0000-0000-00008F0D0000}"/>
    <cellStyle name="Normal 17 7 2" xfId="19245" xr:uid="{00000000-0005-0000-0000-0000900D0000}"/>
    <cellStyle name="Normal 17 8" xfId="14102" xr:uid="{00000000-0005-0000-0000-0000910D0000}"/>
    <cellStyle name="Normal 17 9" xfId="25409" xr:uid="{00000000-0005-0000-0000-0000920D0000}"/>
    <cellStyle name="Normal 18" xfId="2940" xr:uid="{00000000-0005-0000-0000-0000930D0000}"/>
    <cellStyle name="Normal 18 2" xfId="2941" xr:uid="{00000000-0005-0000-0000-0000940D0000}"/>
    <cellStyle name="Normal 18 2 2" xfId="8669" xr:uid="{00000000-0005-0000-0000-0000950D0000}"/>
    <cellStyle name="Normal 18 2 2 2" xfId="15882" xr:uid="{00000000-0005-0000-0000-0000960D0000}"/>
    <cellStyle name="Normal 18 2 3" xfId="10800" xr:uid="{00000000-0005-0000-0000-0000970D0000}"/>
    <cellStyle name="Normal 18 2 3 2" xfId="18013" xr:uid="{00000000-0005-0000-0000-0000980D0000}"/>
    <cellStyle name="Normal 18 2 4" xfId="12042" xr:uid="{00000000-0005-0000-0000-0000990D0000}"/>
    <cellStyle name="Normal 18 2 4 2" xfId="19249" xr:uid="{00000000-0005-0000-0000-00009A0D0000}"/>
    <cellStyle name="Normal 18 2 5" xfId="14106" xr:uid="{00000000-0005-0000-0000-00009B0D0000}"/>
    <cellStyle name="Normal 18 3" xfId="2942" xr:uid="{00000000-0005-0000-0000-00009C0D0000}"/>
    <cellStyle name="Normal 18 3 2" xfId="8670" xr:uid="{00000000-0005-0000-0000-00009D0D0000}"/>
    <cellStyle name="Normal 18 3 2 2" xfId="15883" xr:uid="{00000000-0005-0000-0000-00009E0D0000}"/>
    <cellStyle name="Normal 18 3 3" xfId="10801" xr:uid="{00000000-0005-0000-0000-00009F0D0000}"/>
    <cellStyle name="Normal 18 3 3 2" xfId="18014" xr:uid="{00000000-0005-0000-0000-0000A00D0000}"/>
    <cellStyle name="Normal 18 3 4" xfId="12043" xr:uid="{00000000-0005-0000-0000-0000A10D0000}"/>
    <cellStyle name="Normal 18 3 4 2" xfId="19250" xr:uid="{00000000-0005-0000-0000-0000A20D0000}"/>
    <cellStyle name="Normal 18 3 5" xfId="14107" xr:uid="{00000000-0005-0000-0000-0000A30D0000}"/>
    <cellStyle name="Normal 18 4" xfId="2943" xr:uid="{00000000-0005-0000-0000-0000A40D0000}"/>
    <cellStyle name="Normal 18 5" xfId="8668" xr:uid="{00000000-0005-0000-0000-0000A50D0000}"/>
    <cellStyle name="Normal 18 5 2" xfId="15881" xr:uid="{00000000-0005-0000-0000-0000A60D0000}"/>
    <cellStyle name="Normal 18 6" xfId="10799" xr:uid="{00000000-0005-0000-0000-0000A70D0000}"/>
    <cellStyle name="Normal 18 6 2" xfId="18012" xr:uid="{00000000-0005-0000-0000-0000A80D0000}"/>
    <cellStyle name="Normal 18 7" xfId="12041" xr:uid="{00000000-0005-0000-0000-0000A90D0000}"/>
    <cellStyle name="Normal 18 7 2" xfId="19248" xr:uid="{00000000-0005-0000-0000-0000AA0D0000}"/>
    <cellStyle name="Normal 18 8" xfId="14105" xr:uid="{00000000-0005-0000-0000-0000AB0D0000}"/>
    <cellStyle name="Normal 18 9" xfId="25410" xr:uid="{00000000-0005-0000-0000-0000AC0D0000}"/>
    <cellStyle name="Normal 19" xfId="2944" xr:uid="{00000000-0005-0000-0000-0000AD0D0000}"/>
    <cellStyle name="Normal 19 2" xfId="2945" xr:uid="{00000000-0005-0000-0000-0000AE0D0000}"/>
    <cellStyle name="Normal 19 3" xfId="2946" xr:uid="{00000000-0005-0000-0000-0000AF0D0000}"/>
    <cellStyle name="Normal 2" xfId="3" xr:uid="{00000000-0005-0000-0000-0000B00D0000}"/>
    <cellStyle name="Normal 2 10" xfId="2947" xr:uid="{00000000-0005-0000-0000-0000B10D0000}"/>
    <cellStyle name="Normal 2 10 10" xfId="2948" xr:uid="{00000000-0005-0000-0000-0000B20D0000}"/>
    <cellStyle name="Normal 2 10 10 2" xfId="2949" xr:uid="{00000000-0005-0000-0000-0000B30D0000}"/>
    <cellStyle name="Normal 2 10 11" xfId="2950" xr:uid="{00000000-0005-0000-0000-0000B40D0000}"/>
    <cellStyle name="Normal 2 10 11 2" xfId="2951" xr:uid="{00000000-0005-0000-0000-0000B50D0000}"/>
    <cellStyle name="Normal 2 10 12" xfId="2952" xr:uid="{00000000-0005-0000-0000-0000B60D0000}"/>
    <cellStyle name="Normal 2 10 12 2" xfId="2953" xr:uid="{00000000-0005-0000-0000-0000B70D0000}"/>
    <cellStyle name="Normal 2 10 13" xfId="2954" xr:uid="{00000000-0005-0000-0000-0000B80D0000}"/>
    <cellStyle name="Normal 2 10 13 2" xfId="2955" xr:uid="{00000000-0005-0000-0000-0000B90D0000}"/>
    <cellStyle name="Normal 2 10 14" xfId="2956" xr:uid="{00000000-0005-0000-0000-0000BA0D0000}"/>
    <cellStyle name="Normal 2 10 14 2" xfId="2957" xr:uid="{00000000-0005-0000-0000-0000BB0D0000}"/>
    <cellStyle name="Normal 2 10 15" xfId="2958" xr:uid="{00000000-0005-0000-0000-0000BC0D0000}"/>
    <cellStyle name="Normal 2 10 15 2" xfId="2959" xr:uid="{00000000-0005-0000-0000-0000BD0D0000}"/>
    <cellStyle name="Normal 2 10 16" xfId="2960" xr:uid="{00000000-0005-0000-0000-0000BE0D0000}"/>
    <cellStyle name="Normal 2 10 16 2" xfId="2961" xr:uid="{00000000-0005-0000-0000-0000BF0D0000}"/>
    <cellStyle name="Normal 2 10 17" xfId="2962" xr:uid="{00000000-0005-0000-0000-0000C00D0000}"/>
    <cellStyle name="Normal 2 10 17 2" xfId="2963" xr:uid="{00000000-0005-0000-0000-0000C10D0000}"/>
    <cellStyle name="Normal 2 10 18" xfId="2964" xr:uid="{00000000-0005-0000-0000-0000C20D0000}"/>
    <cellStyle name="Normal 2 10 18 2" xfId="2965" xr:uid="{00000000-0005-0000-0000-0000C30D0000}"/>
    <cellStyle name="Normal 2 10 19" xfId="2966" xr:uid="{00000000-0005-0000-0000-0000C40D0000}"/>
    <cellStyle name="Normal 2 10 19 2" xfId="2967" xr:uid="{00000000-0005-0000-0000-0000C50D0000}"/>
    <cellStyle name="Normal 2 10 2" xfId="2968" xr:uid="{00000000-0005-0000-0000-0000C60D0000}"/>
    <cellStyle name="Normal 2 10 2 2" xfId="2969" xr:uid="{00000000-0005-0000-0000-0000C70D0000}"/>
    <cellStyle name="Normal 2 10 20" xfId="2970" xr:uid="{00000000-0005-0000-0000-0000C80D0000}"/>
    <cellStyle name="Normal 2 10 20 2" xfId="2971" xr:uid="{00000000-0005-0000-0000-0000C90D0000}"/>
    <cellStyle name="Normal 2 10 21" xfId="2972" xr:uid="{00000000-0005-0000-0000-0000CA0D0000}"/>
    <cellStyle name="Normal 2 10 21 2" xfId="2973" xr:uid="{00000000-0005-0000-0000-0000CB0D0000}"/>
    <cellStyle name="Normal 2 10 22" xfId="2974" xr:uid="{00000000-0005-0000-0000-0000CC0D0000}"/>
    <cellStyle name="Normal 2 10 22 2" xfId="2975" xr:uid="{00000000-0005-0000-0000-0000CD0D0000}"/>
    <cellStyle name="Normal 2 10 23" xfId="2976" xr:uid="{00000000-0005-0000-0000-0000CE0D0000}"/>
    <cellStyle name="Normal 2 10 23 2" xfId="2977" xr:uid="{00000000-0005-0000-0000-0000CF0D0000}"/>
    <cellStyle name="Normal 2 10 24" xfId="2978" xr:uid="{00000000-0005-0000-0000-0000D00D0000}"/>
    <cellStyle name="Normal 2 10 3" xfId="2979" xr:uid="{00000000-0005-0000-0000-0000D10D0000}"/>
    <cellStyle name="Normal 2 10 3 2" xfId="2980" xr:uid="{00000000-0005-0000-0000-0000D20D0000}"/>
    <cellStyle name="Normal 2 10 4" xfId="2981" xr:uid="{00000000-0005-0000-0000-0000D30D0000}"/>
    <cellStyle name="Normal 2 10 4 2" xfId="2982" xr:uid="{00000000-0005-0000-0000-0000D40D0000}"/>
    <cellStyle name="Normal 2 10 5" xfId="2983" xr:uid="{00000000-0005-0000-0000-0000D50D0000}"/>
    <cellStyle name="Normal 2 10 5 2" xfId="2984" xr:uid="{00000000-0005-0000-0000-0000D60D0000}"/>
    <cellStyle name="Normal 2 10 6" xfId="2985" xr:uid="{00000000-0005-0000-0000-0000D70D0000}"/>
    <cellStyle name="Normal 2 10 6 2" xfId="2986" xr:uid="{00000000-0005-0000-0000-0000D80D0000}"/>
    <cellStyle name="Normal 2 10 7" xfId="2987" xr:uid="{00000000-0005-0000-0000-0000D90D0000}"/>
    <cellStyle name="Normal 2 10 7 2" xfId="2988" xr:uid="{00000000-0005-0000-0000-0000DA0D0000}"/>
    <cellStyle name="Normal 2 10 8" xfId="2989" xr:uid="{00000000-0005-0000-0000-0000DB0D0000}"/>
    <cellStyle name="Normal 2 10 8 2" xfId="2990" xr:uid="{00000000-0005-0000-0000-0000DC0D0000}"/>
    <cellStyle name="Normal 2 10 9" xfId="2991" xr:uid="{00000000-0005-0000-0000-0000DD0D0000}"/>
    <cellStyle name="Normal 2 10 9 2" xfId="2992" xr:uid="{00000000-0005-0000-0000-0000DE0D0000}"/>
    <cellStyle name="Normal 2 100" xfId="2993" xr:uid="{00000000-0005-0000-0000-0000DF0D0000}"/>
    <cellStyle name="Normal 2 100 2" xfId="8671" xr:uid="{00000000-0005-0000-0000-0000E00D0000}"/>
    <cellStyle name="Normal 2 100 2 2" xfId="15884" xr:uid="{00000000-0005-0000-0000-0000E10D0000}"/>
    <cellStyle name="Normal 2 100 3" xfId="10802" xr:uid="{00000000-0005-0000-0000-0000E20D0000}"/>
    <cellStyle name="Normal 2 100 3 2" xfId="18015" xr:uid="{00000000-0005-0000-0000-0000E30D0000}"/>
    <cellStyle name="Normal 2 100 4" xfId="12044" xr:uid="{00000000-0005-0000-0000-0000E40D0000}"/>
    <cellStyle name="Normal 2 100 4 2" xfId="19251" xr:uid="{00000000-0005-0000-0000-0000E50D0000}"/>
    <cellStyle name="Normal 2 100 5" xfId="14108" xr:uid="{00000000-0005-0000-0000-0000E60D0000}"/>
    <cellStyle name="Normal 2 101" xfId="2994" xr:uid="{00000000-0005-0000-0000-0000E70D0000}"/>
    <cellStyle name="Normal 2 102" xfId="2995" xr:uid="{00000000-0005-0000-0000-0000E80D0000}"/>
    <cellStyle name="Normal 2 102 2" xfId="8672" xr:uid="{00000000-0005-0000-0000-0000E90D0000}"/>
    <cellStyle name="Normal 2 102 2 2" xfId="15885" xr:uid="{00000000-0005-0000-0000-0000EA0D0000}"/>
    <cellStyle name="Normal 2 102 3" xfId="10803" xr:uid="{00000000-0005-0000-0000-0000EB0D0000}"/>
    <cellStyle name="Normal 2 102 3 2" xfId="18016" xr:uid="{00000000-0005-0000-0000-0000EC0D0000}"/>
    <cellStyle name="Normal 2 102 4" xfId="12045" xr:uid="{00000000-0005-0000-0000-0000ED0D0000}"/>
    <cellStyle name="Normal 2 102 4 2" xfId="19252" xr:uid="{00000000-0005-0000-0000-0000EE0D0000}"/>
    <cellStyle name="Normal 2 102 5" xfId="14109" xr:uid="{00000000-0005-0000-0000-0000EF0D0000}"/>
    <cellStyle name="Normal 2 103" xfId="7684" xr:uid="{00000000-0005-0000-0000-0000F00D0000}"/>
    <cellStyle name="Normal 2 11" xfId="2996" xr:uid="{00000000-0005-0000-0000-0000F10D0000}"/>
    <cellStyle name="Normal 2 11 10" xfId="2997" xr:uid="{00000000-0005-0000-0000-0000F20D0000}"/>
    <cellStyle name="Normal 2 11 10 2" xfId="2998" xr:uid="{00000000-0005-0000-0000-0000F30D0000}"/>
    <cellStyle name="Normal 2 11 11" xfId="2999" xr:uid="{00000000-0005-0000-0000-0000F40D0000}"/>
    <cellStyle name="Normal 2 11 11 2" xfId="3000" xr:uid="{00000000-0005-0000-0000-0000F50D0000}"/>
    <cellStyle name="Normal 2 11 12" xfId="3001" xr:uid="{00000000-0005-0000-0000-0000F60D0000}"/>
    <cellStyle name="Normal 2 11 12 2" xfId="3002" xr:uid="{00000000-0005-0000-0000-0000F70D0000}"/>
    <cellStyle name="Normal 2 11 13" xfId="3003" xr:uid="{00000000-0005-0000-0000-0000F80D0000}"/>
    <cellStyle name="Normal 2 11 13 2" xfId="3004" xr:uid="{00000000-0005-0000-0000-0000F90D0000}"/>
    <cellStyle name="Normal 2 11 14" xfId="3005" xr:uid="{00000000-0005-0000-0000-0000FA0D0000}"/>
    <cellStyle name="Normal 2 11 14 2" xfId="3006" xr:uid="{00000000-0005-0000-0000-0000FB0D0000}"/>
    <cellStyle name="Normal 2 11 15" xfId="3007" xr:uid="{00000000-0005-0000-0000-0000FC0D0000}"/>
    <cellStyle name="Normal 2 11 15 2" xfId="3008" xr:uid="{00000000-0005-0000-0000-0000FD0D0000}"/>
    <cellStyle name="Normal 2 11 16" xfId="3009" xr:uid="{00000000-0005-0000-0000-0000FE0D0000}"/>
    <cellStyle name="Normal 2 11 16 2" xfId="3010" xr:uid="{00000000-0005-0000-0000-0000FF0D0000}"/>
    <cellStyle name="Normal 2 11 17" xfId="3011" xr:uid="{00000000-0005-0000-0000-0000000E0000}"/>
    <cellStyle name="Normal 2 11 17 2" xfId="3012" xr:uid="{00000000-0005-0000-0000-0000010E0000}"/>
    <cellStyle name="Normal 2 11 18" xfId="3013" xr:uid="{00000000-0005-0000-0000-0000020E0000}"/>
    <cellStyle name="Normal 2 11 18 2" xfId="3014" xr:uid="{00000000-0005-0000-0000-0000030E0000}"/>
    <cellStyle name="Normal 2 11 19" xfId="3015" xr:uid="{00000000-0005-0000-0000-0000040E0000}"/>
    <cellStyle name="Normal 2 11 19 2" xfId="3016" xr:uid="{00000000-0005-0000-0000-0000050E0000}"/>
    <cellStyle name="Normal 2 11 2" xfId="3017" xr:uid="{00000000-0005-0000-0000-0000060E0000}"/>
    <cellStyle name="Normal 2 11 2 2" xfId="3018" xr:uid="{00000000-0005-0000-0000-0000070E0000}"/>
    <cellStyle name="Normal 2 11 20" xfId="3019" xr:uid="{00000000-0005-0000-0000-0000080E0000}"/>
    <cellStyle name="Normal 2 11 20 2" xfId="3020" xr:uid="{00000000-0005-0000-0000-0000090E0000}"/>
    <cellStyle name="Normal 2 11 21" xfId="3021" xr:uid="{00000000-0005-0000-0000-00000A0E0000}"/>
    <cellStyle name="Normal 2 11 21 2" xfId="3022" xr:uid="{00000000-0005-0000-0000-00000B0E0000}"/>
    <cellStyle name="Normal 2 11 22" xfId="3023" xr:uid="{00000000-0005-0000-0000-00000C0E0000}"/>
    <cellStyle name="Normal 2 11 22 2" xfId="3024" xr:uid="{00000000-0005-0000-0000-00000D0E0000}"/>
    <cellStyle name="Normal 2 11 23" xfId="3025" xr:uid="{00000000-0005-0000-0000-00000E0E0000}"/>
    <cellStyle name="Normal 2 11 23 2" xfId="3026" xr:uid="{00000000-0005-0000-0000-00000F0E0000}"/>
    <cellStyle name="Normal 2 11 24" xfId="3027" xr:uid="{00000000-0005-0000-0000-0000100E0000}"/>
    <cellStyle name="Normal 2 11 3" xfId="3028" xr:uid="{00000000-0005-0000-0000-0000110E0000}"/>
    <cellStyle name="Normal 2 11 3 2" xfId="3029" xr:uid="{00000000-0005-0000-0000-0000120E0000}"/>
    <cellStyle name="Normal 2 11 4" xfId="3030" xr:uid="{00000000-0005-0000-0000-0000130E0000}"/>
    <cellStyle name="Normal 2 11 4 2" xfId="3031" xr:uid="{00000000-0005-0000-0000-0000140E0000}"/>
    <cellStyle name="Normal 2 11 5" xfId="3032" xr:uid="{00000000-0005-0000-0000-0000150E0000}"/>
    <cellStyle name="Normal 2 11 5 2" xfId="3033" xr:uid="{00000000-0005-0000-0000-0000160E0000}"/>
    <cellStyle name="Normal 2 11 6" xfId="3034" xr:uid="{00000000-0005-0000-0000-0000170E0000}"/>
    <cellStyle name="Normal 2 11 6 2" xfId="3035" xr:uid="{00000000-0005-0000-0000-0000180E0000}"/>
    <cellStyle name="Normal 2 11 7" xfId="3036" xr:uid="{00000000-0005-0000-0000-0000190E0000}"/>
    <cellStyle name="Normal 2 11 7 2" xfId="3037" xr:uid="{00000000-0005-0000-0000-00001A0E0000}"/>
    <cellStyle name="Normal 2 11 8" xfId="3038" xr:uid="{00000000-0005-0000-0000-00001B0E0000}"/>
    <cellStyle name="Normal 2 11 8 2" xfId="3039" xr:uid="{00000000-0005-0000-0000-00001C0E0000}"/>
    <cellStyle name="Normal 2 11 9" xfId="3040" xr:uid="{00000000-0005-0000-0000-00001D0E0000}"/>
    <cellStyle name="Normal 2 11 9 2" xfId="3041" xr:uid="{00000000-0005-0000-0000-00001E0E0000}"/>
    <cellStyle name="Normal 2 12" xfId="3042" xr:uid="{00000000-0005-0000-0000-00001F0E0000}"/>
    <cellStyle name="Normal 2 12 10" xfId="3043" xr:uid="{00000000-0005-0000-0000-0000200E0000}"/>
    <cellStyle name="Normal 2 12 10 2" xfId="3044" xr:uid="{00000000-0005-0000-0000-0000210E0000}"/>
    <cellStyle name="Normal 2 12 11" xfId="3045" xr:uid="{00000000-0005-0000-0000-0000220E0000}"/>
    <cellStyle name="Normal 2 12 11 2" xfId="3046" xr:uid="{00000000-0005-0000-0000-0000230E0000}"/>
    <cellStyle name="Normal 2 12 12" xfId="3047" xr:uid="{00000000-0005-0000-0000-0000240E0000}"/>
    <cellStyle name="Normal 2 12 12 2" xfId="3048" xr:uid="{00000000-0005-0000-0000-0000250E0000}"/>
    <cellStyle name="Normal 2 12 13" xfId="3049" xr:uid="{00000000-0005-0000-0000-0000260E0000}"/>
    <cellStyle name="Normal 2 12 13 2" xfId="3050" xr:uid="{00000000-0005-0000-0000-0000270E0000}"/>
    <cellStyle name="Normal 2 12 14" xfId="3051" xr:uid="{00000000-0005-0000-0000-0000280E0000}"/>
    <cellStyle name="Normal 2 12 14 2" xfId="3052" xr:uid="{00000000-0005-0000-0000-0000290E0000}"/>
    <cellStyle name="Normal 2 12 15" xfId="3053" xr:uid="{00000000-0005-0000-0000-00002A0E0000}"/>
    <cellStyle name="Normal 2 12 15 2" xfId="3054" xr:uid="{00000000-0005-0000-0000-00002B0E0000}"/>
    <cellStyle name="Normal 2 12 16" xfId="3055" xr:uid="{00000000-0005-0000-0000-00002C0E0000}"/>
    <cellStyle name="Normal 2 12 16 2" xfId="3056" xr:uid="{00000000-0005-0000-0000-00002D0E0000}"/>
    <cellStyle name="Normal 2 12 17" xfId="3057" xr:uid="{00000000-0005-0000-0000-00002E0E0000}"/>
    <cellStyle name="Normal 2 12 17 2" xfId="3058" xr:uid="{00000000-0005-0000-0000-00002F0E0000}"/>
    <cellStyle name="Normal 2 12 18" xfId="3059" xr:uid="{00000000-0005-0000-0000-0000300E0000}"/>
    <cellStyle name="Normal 2 12 18 2" xfId="3060" xr:uid="{00000000-0005-0000-0000-0000310E0000}"/>
    <cellStyle name="Normal 2 12 19" xfId="3061" xr:uid="{00000000-0005-0000-0000-0000320E0000}"/>
    <cellStyle name="Normal 2 12 19 2" xfId="3062" xr:uid="{00000000-0005-0000-0000-0000330E0000}"/>
    <cellStyle name="Normal 2 12 2" xfId="3063" xr:uid="{00000000-0005-0000-0000-0000340E0000}"/>
    <cellStyle name="Normal 2 12 2 2" xfId="3064" xr:uid="{00000000-0005-0000-0000-0000350E0000}"/>
    <cellStyle name="Normal 2 12 20" xfId="3065" xr:uid="{00000000-0005-0000-0000-0000360E0000}"/>
    <cellStyle name="Normal 2 12 20 2" xfId="3066" xr:uid="{00000000-0005-0000-0000-0000370E0000}"/>
    <cellStyle name="Normal 2 12 21" xfId="3067" xr:uid="{00000000-0005-0000-0000-0000380E0000}"/>
    <cellStyle name="Normal 2 12 21 2" xfId="3068" xr:uid="{00000000-0005-0000-0000-0000390E0000}"/>
    <cellStyle name="Normal 2 12 22" xfId="3069" xr:uid="{00000000-0005-0000-0000-00003A0E0000}"/>
    <cellStyle name="Normal 2 12 22 2" xfId="3070" xr:uid="{00000000-0005-0000-0000-00003B0E0000}"/>
    <cellStyle name="Normal 2 12 23" xfId="3071" xr:uid="{00000000-0005-0000-0000-00003C0E0000}"/>
    <cellStyle name="Normal 2 12 23 2" xfId="3072" xr:uid="{00000000-0005-0000-0000-00003D0E0000}"/>
    <cellStyle name="Normal 2 12 24" xfId="3073" xr:uid="{00000000-0005-0000-0000-00003E0E0000}"/>
    <cellStyle name="Normal 2 12 3" xfId="3074" xr:uid="{00000000-0005-0000-0000-00003F0E0000}"/>
    <cellStyle name="Normal 2 12 3 2" xfId="3075" xr:uid="{00000000-0005-0000-0000-0000400E0000}"/>
    <cellStyle name="Normal 2 12 4" xfId="3076" xr:uid="{00000000-0005-0000-0000-0000410E0000}"/>
    <cellStyle name="Normal 2 12 4 2" xfId="3077" xr:uid="{00000000-0005-0000-0000-0000420E0000}"/>
    <cellStyle name="Normal 2 12 5" xfId="3078" xr:uid="{00000000-0005-0000-0000-0000430E0000}"/>
    <cellStyle name="Normal 2 12 5 2" xfId="3079" xr:uid="{00000000-0005-0000-0000-0000440E0000}"/>
    <cellStyle name="Normal 2 12 6" xfId="3080" xr:uid="{00000000-0005-0000-0000-0000450E0000}"/>
    <cellStyle name="Normal 2 12 6 2" xfId="3081" xr:uid="{00000000-0005-0000-0000-0000460E0000}"/>
    <cellStyle name="Normal 2 12 7" xfId="3082" xr:uid="{00000000-0005-0000-0000-0000470E0000}"/>
    <cellStyle name="Normal 2 12 7 2" xfId="3083" xr:uid="{00000000-0005-0000-0000-0000480E0000}"/>
    <cellStyle name="Normal 2 12 8" xfId="3084" xr:uid="{00000000-0005-0000-0000-0000490E0000}"/>
    <cellStyle name="Normal 2 12 8 2" xfId="3085" xr:uid="{00000000-0005-0000-0000-00004A0E0000}"/>
    <cellStyle name="Normal 2 12 9" xfId="3086" xr:uid="{00000000-0005-0000-0000-00004B0E0000}"/>
    <cellStyle name="Normal 2 12 9 2" xfId="3087" xr:uid="{00000000-0005-0000-0000-00004C0E0000}"/>
    <cellStyle name="Normal 2 13" xfId="3088" xr:uid="{00000000-0005-0000-0000-00004D0E0000}"/>
    <cellStyle name="Normal 2 13 10" xfId="3089" xr:uid="{00000000-0005-0000-0000-00004E0E0000}"/>
    <cellStyle name="Normal 2 13 10 2" xfId="3090" xr:uid="{00000000-0005-0000-0000-00004F0E0000}"/>
    <cellStyle name="Normal 2 13 11" xfId="3091" xr:uid="{00000000-0005-0000-0000-0000500E0000}"/>
    <cellStyle name="Normal 2 13 11 2" xfId="3092" xr:uid="{00000000-0005-0000-0000-0000510E0000}"/>
    <cellStyle name="Normal 2 13 12" xfId="3093" xr:uid="{00000000-0005-0000-0000-0000520E0000}"/>
    <cellStyle name="Normal 2 13 12 2" xfId="3094" xr:uid="{00000000-0005-0000-0000-0000530E0000}"/>
    <cellStyle name="Normal 2 13 13" xfId="3095" xr:uid="{00000000-0005-0000-0000-0000540E0000}"/>
    <cellStyle name="Normal 2 13 13 2" xfId="3096" xr:uid="{00000000-0005-0000-0000-0000550E0000}"/>
    <cellStyle name="Normal 2 13 14" xfId="3097" xr:uid="{00000000-0005-0000-0000-0000560E0000}"/>
    <cellStyle name="Normal 2 13 14 2" xfId="3098" xr:uid="{00000000-0005-0000-0000-0000570E0000}"/>
    <cellStyle name="Normal 2 13 15" xfId="3099" xr:uid="{00000000-0005-0000-0000-0000580E0000}"/>
    <cellStyle name="Normal 2 13 15 2" xfId="3100" xr:uid="{00000000-0005-0000-0000-0000590E0000}"/>
    <cellStyle name="Normal 2 13 16" xfId="3101" xr:uid="{00000000-0005-0000-0000-00005A0E0000}"/>
    <cellStyle name="Normal 2 13 16 2" xfId="3102" xr:uid="{00000000-0005-0000-0000-00005B0E0000}"/>
    <cellStyle name="Normal 2 13 17" xfId="3103" xr:uid="{00000000-0005-0000-0000-00005C0E0000}"/>
    <cellStyle name="Normal 2 13 17 2" xfId="3104" xr:uid="{00000000-0005-0000-0000-00005D0E0000}"/>
    <cellStyle name="Normal 2 13 18" xfId="3105" xr:uid="{00000000-0005-0000-0000-00005E0E0000}"/>
    <cellStyle name="Normal 2 13 18 2" xfId="3106" xr:uid="{00000000-0005-0000-0000-00005F0E0000}"/>
    <cellStyle name="Normal 2 13 19" xfId="3107" xr:uid="{00000000-0005-0000-0000-0000600E0000}"/>
    <cellStyle name="Normal 2 13 19 2" xfId="3108" xr:uid="{00000000-0005-0000-0000-0000610E0000}"/>
    <cellStyle name="Normal 2 13 2" xfId="3109" xr:uid="{00000000-0005-0000-0000-0000620E0000}"/>
    <cellStyle name="Normal 2 13 2 2" xfId="3110" xr:uid="{00000000-0005-0000-0000-0000630E0000}"/>
    <cellStyle name="Normal 2 13 20" xfId="3111" xr:uid="{00000000-0005-0000-0000-0000640E0000}"/>
    <cellStyle name="Normal 2 13 20 2" xfId="3112" xr:uid="{00000000-0005-0000-0000-0000650E0000}"/>
    <cellStyle name="Normal 2 13 21" xfId="3113" xr:uid="{00000000-0005-0000-0000-0000660E0000}"/>
    <cellStyle name="Normal 2 13 21 2" xfId="3114" xr:uid="{00000000-0005-0000-0000-0000670E0000}"/>
    <cellStyle name="Normal 2 13 22" xfId="3115" xr:uid="{00000000-0005-0000-0000-0000680E0000}"/>
    <cellStyle name="Normal 2 13 22 2" xfId="3116" xr:uid="{00000000-0005-0000-0000-0000690E0000}"/>
    <cellStyle name="Normal 2 13 23" xfId="3117" xr:uid="{00000000-0005-0000-0000-00006A0E0000}"/>
    <cellStyle name="Normal 2 13 23 2" xfId="3118" xr:uid="{00000000-0005-0000-0000-00006B0E0000}"/>
    <cellStyle name="Normal 2 13 24" xfId="3119" xr:uid="{00000000-0005-0000-0000-00006C0E0000}"/>
    <cellStyle name="Normal 2 13 3" xfId="3120" xr:uid="{00000000-0005-0000-0000-00006D0E0000}"/>
    <cellStyle name="Normal 2 13 3 2" xfId="3121" xr:uid="{00000000-0005-0000-0000-00006E0E0000}"/>
    <cellStyle name="Normal 2 13 4" xfId="3122" xr:uid="{00000000-0005-0000-0000-00006F0E0000}"/>
    <cellStyle name="Normal 2 13 4 2" xfId="3123" xr:uid="{00000000-0005-0000-0000-0000700E0000}"/>
    <cellStyle name="Normal 2 13 5" xfId="3124" xr:uid="{00000000-0005-0000-0000-0000710E0000}"/>
    <cellStyle name="Normal 2 13 5 2" xfId="3125" xr:uid="{00000000-0005-0000-0000-0000720E0000}"/>
    <cellStyle name="Normal 2 13 6" xfId="3126" xr:uid="{00000000-0005-0000-0000-0000730E0000}"/>
    <cellStyle name="Normal 2 13 6 2" xfId="3127" xr:uid="{00000000-0005-0000-0000-0000740E0000}"/>
    <cellStyle name="Normal 2 13 7" xfId="3128" xr:uid="{00000000-0005-0000-0000-0000750E0000}"/>
    <cellStyle name="Normal 2 13 7 2" xfId="3129" xr:uid="{00000000-0005-0000-0000-0000760E0000}"/>
    <cellStyle name="Normal 2 13 8" xfId="3130" xr:uid="{00000000-0005-0000-0000-0000770E0000}"/>
    <cellStyle name="Normal 2 13 8 2" xfId="3131" xr:uid="{00000000-0005-0000-0000-0000780E0000}"/>
    <cellStyle name="Normal 2 13 9" xfId="3132" xr:uid="{00000000-0005-0000-0000-0000790E0000}"/>
    <cellStyle name="Normal 2 13 9 2" xfId="3133" xr:uid="{00000000-0005-0000-0000-00007A0E0000}"/>
    <cellStyle name="Normal 2 14" xfId="3134" xr:uid="{00000000-0005-0000-0000-00007B0E0000}"/>
    <cellStyle name="Normal 2 14 10" xfId="3135" xr:uid="{00000000-0005-0000-0000-00007C0E0000}"/>
    <cellStyle name="Normal 2 14 10 2" xfId="3136" xr:uid="{00000000-0005-0000-0000-00007D0E0000}"/>
    <cellStyle name="Normal 2 14 11" xfId="3137" xr:uid="{00000000-0005-0000-0000-00007E0E0000}"/>
    <cellStyle name="Normal 2 14 11 2" xfId="3138" xr:uid="{00000000-0005-0000-0000-00007F0E0000}"/>
    <cellStyle name="Normal 2 14 12" xfId="3139" xr:uid="{00000000-0005-0000-0000-0000800E0000}"/>
    <cellStyle name="Normal 2 14 12 2" xfId="3140" xr:uid="{00000000-0005-0000-0000-0000810E0000}"/>
    <cellStyle name="Normal 2 14 13" xfId="3141" xr:uid="{00000000-0005-0000-0000-0000820E0000}"/>
    <cellStyle name="Normal 2 14 13 2" xfId="3142" xr:uid="{00000000-0005-0000-0000-0000830E0000}"/>
    <cellStyle name="Normal 2 14 14" xfId="3143" xr:uid="{00000000-0005-0000-0000-0000840E0000}"/>
    <cellStyle name="Normal 2 14 14 2" xfId="3144" xr:uid="{00000000-0005-0000-0000-0000850E0000}"/>
    <cellStyle name="Normal 2 14 15" xfId="3145" xr:uid="{00000000-0005-0000-0000-0000860E0000}"/>
    <cellStyle name="Normal 2 14 15 2" xfId="3146" xr:uid="{00000000-0005-0000-0000-0000870E0000}"/>
    <cellStyle name="Normal 2 14 16" xfId="3147" xr:uid="{00000000-0005-0000-0000-0000880E0000}"/>
    <cellStyle name="Normal 2 14 16 2" xfId="3148" xr:uid="{00000000-0005-0000-0000-0000890E0000}"/>
    <cellStyle name="Normal 2 14 17" xfId="3149" xr:uid="{00000000-0005-0000-0000-00008A0E0000}"/>
    <cellStyle name="Normal 2 14 17 2" xfId="3150" xr:uid="{00000000-0005-0000-0000-00008B0E0000}"/>
    <cellStyle name="Normal 2 14 18" xfId="3151" xr:uid="{00000000-0005-0000-0000-00008C0E0000}"/>
    <cellStyle name="Normal 2 14 18 2" xfId="3152" xr:uid="{00000000-0005-0000-0000-00008D0E0000}"/>
    <cellStyle name="Normal 2 14 19" xfId="3153" xr:uid="{00000000-0005-0000-0000-00008E0E0000}"/>
    <cellStyle name="Normal 2 14 19 2" xfId="3154" xr:uid="{00000000-0005-0000-0000-00008F0E0000}"/>
    <cellStyle name="Normal 2 14 2" xfId="3155" xr:uid="{00000000-0005-0000-0000-0000900E0000}"/>
    <cellStyle name="Normal 2 14 2 2" xfId="3156" xr:uid="{00000000-0005-0000-0000-0000910E0000}"/>
    <cellStyle name="Normal 2 14 20" xfId="3157" xr:uid="{00000000-0005-0000-0000-0000920E0000}"/>
    <cellStyle name="Normal 2 14 20 2" xfId="3158" xr:uid="{00000000-0005-0000-0000-0000930E0000}"/>
    <cellStyle name="Normal 2 14 21" xfId="3159" xr:uid="{00000000-0005-0000-0000-0000940E0000}"/>
    <cellStyle name="Normal 2 14 21 2" xfId="3160" xr:uid="{00000000-0005-0000-0000-0000950E0000}"/>
    <cellStyle name="Normal 2 14 22" xfId="3161" xr:uid="{00000000-0005-0000-0000-0000960E0000}"/>
    <cellStyle name="Normal 2 14 22 2" xfId="3162" xr:uid="{00000000-0005-0000-0000-0000970E0000}"/>
    <cellStyle name="Normal 2 14 23" xfId="3163" xr:uid="{00000000-0005-0000-0000-0000980E0000}"/>
    <cellStyle name="Normal 2 14 23 2" xfId="3164" xr:uid="{00000000-0005-0000-0000-0000990E0000}"/>
    <cellStyle name="Normal 2 14 24" xfId="3165" xr:uid="{00000000-0005-0000-0000-00009A0E0000}"/>
    <cellStyle name="Normal 2 14 3" xfId="3166" xr:uid="{00000000-0005-0000-0000-00009B0E0000}"/>
    <cellStyle name="Normal 2 14 3 2" xfId="3167" xr:uid="{00000000-0005-0000-0000-00009C0E0000}"/>
    <cellStyle name="Normal 2 14 4" xfId="3168" xr:uid="{00000000-0005-0000-0000-00009D0E0000}"/>
    <cellStyle name="Normal 2 14 4 2" xfId="3169" xr:uid="{00000000-0005-0000-0000-00009E0E0000}"/>
    <cellStyle name="Normal 2 14 5" xfId="3170" xr:uid="{00000000-0005-0000-0000-00009F0E0000}"/>
    <cellStyle name="Normal 2 14 5 2" xfId="3171" xr:uid="{00000000-0005-0000-0000-0000A00E0000}"/>
    <cellStyle name="Normal 2 14 6" xfId="3172" xr:uid="{00000000-0005-0000-0000-0000A10E0000}"/>
    <cellStyle name="Normal 2 14 6 2" xfId="3173" xr:uid="{00000000-0005-0000-0000-0000A20E0000}"/>
    <cellStyle name="Normal 2 14 7" xfId="3174" xr:uid="{00000000-0005-0000-0000-0000A30E0000}"/>
    <cellStyle name="Normal 2 14 7 2" xfId="3175" xr:uid="{00000000-0005-0000-0000-0000A40E0000}"/>
    <cellStyle name="Normal 2 14 8" xfId="3176" xr:uid="{00000000-0005-0000-0000-0000A50E0000}"/>
    <cellStyle name="Normal 2 14 8 2" xfId="3177" xr:uid="{00000000-0005-0000-0000-0000A60E0000}"/>
    <cellStyle name="Normal 2 14 9" xfId="3178" xr:uid="{00000000-0005-0000-0000-0000A70E0000}"/>
    <cellStyle name="Normal 2 14 9 2" xfId="3179" xr:uid="{00000000-0005-0000-0000-0000A80E0000}"/>
    <cellStyle name="Normal 2 15" xfId="3180" xr:uid="{00000000-0005-0000-0000-0000A90E0000}"/>
    <cellStyle name="Normal 2 15 10" xfId="3181" xr:uid="{00000000-0005-0000-0000-0000AA0E0000}"/>
    <cellStyle name="Normal 2 15 10 2" xfId="3182" xr:uid="{00000000-0005-0000-0000-0000AB0E0000}"/>
    <cellStyle name="Normal 2 15 11" xfId="3183" xr:uid="{00000000-0005-0000-0000-0000AC0E0000}"/>
    <cellStyle name="Normal 2 15 11 2" xfId="3184" xr:uid="{00000000-0005-0000-0000-0000AD0E0000}"/>
    <cellStyle name="Normal 2 15 12" xfId="3185" xr:uid="{00000000-0005-0000-0000-0000AE0E0000}"/>
    <cellStyle name="Normal 2 15 12 2" xfId="3186" xr:uid="{00000000-0005-0000-0000-0000AF0E0000}"/>
    <cellStyle name="Normal 2 15 13" xfId="3187" xr:uid="{00000000-0005-0000-0000-0000B00E0000}"/>
    <cellStyle name="Normal 2 15 13 2" xfId="3188" xr:uid="{00000000-0005-0000-0000-0000B10E0000}"/>
    <cellStyle name="Normal 2 15 14" xfId="3189" xr:uid="{00000000-0005-0000-0000-0000B20E0000}"/>
    <cellStyle name="Normal 2 15 14 2" xfId="3190" xr:uid="{00000000-0005-0000-0000-0000B30E0000}"/>
    <cellStyle name="Normal 2 15 15" xfId="3191" xr:uid="{00000000-0005-0000-0000-0000B40E0000}"/>
    <cellStyle name="Normal 2 15 15 2" xfId="3192" xr:uid="{00000000-0005-0000-0000-0000B50E0000}"/>
    <cellStyle name="Normal 2 15 16" xfId="3193" xr:uid="{00000000-0005-0000-0000-0000B60E0000}"/>
    <cellStyle name="Normal 2 15 16 2" xfId="3194" xr:uid="{00000000-0005-0000-0000-0000B70E0000}"/>
    <cellStyle name="Normal 2 15 17" xfId="3195" xr:uid="{00000000-0005-0000-0000-0000B80E0000}"/>
    <cellStyle name="Normal 2 15 17 2" xfId="3196" xr:uid="{00000000-0005-0000-0000-0000B90E0000}"/>
    <cellStyle name="Normal 2 15 18" xfId="3197" xr:uid="{00000000-0005-0000-0000-0000BA0E0000}"/>
    <cellStyle name="Normal 2 15 18 2" xfId="3198" xr:uid="{00000000-0005-0000-0000-0000BB0E0000}"/>
    <cellStyle name="Normal 2 15 19" xfId="3199" xr:uid="{00000000-0005-0000-0000-0000BC0E0000}"/>
    <cellStyle name="Normal 2 15 19 2" xfId="3200" xr:uid="{00000000-0005-0000-0000-0000BD0E0000}"/>
    <cellStyle name="Normal 2 15 2" xfId="3201" xr:uid="{00000000-0005-0000-0000-0000BE0E0000}"/>
    <cellStyle name="Normal 2 15 2 2" xfId="3202" xr:uid="{00000000-0005-0000-0000-0000BF0E0000}"/>
    <cellStyle name="Normal 2 15 20" xfId="3203" xr:uid="{00000000-0005-0000-0000-0000C00E0000}"/>
    <cellStyle name="Normal 2 15 20 2" xfId="3204" xr:uid="{00000000-0005-0000-0000-0000C10E0000}"/>
    <cellStyle name="Normal 2 15 21" xfId="3205" xr:uid="{00000000-0005-0000-0000-0000C20E0000}"/>
    <cellStyle name="Normal 2 15 21 2" xfId="3206" xr:uid="{00000000-0005-0000-0000-0000C30E0000}"/>
    <cellStyle name="Normal 2 15 22" xfId="3207" xr:uid="{00000000-0005-0000-0000-0000C40E0000}"/>
    <cellStyle name="Normal 2 15 22 2" xfId="3208" xr:uid="{00000000-0005-0000-0000-0000C50E0000}"/>
    <cellStyle name="Normal 2 15 23" xfId="3209" xr:uid="{00000000-0005-0000-0000-0000C60E0000}"/>
    <cellStyle name="Normal 2 15 23 2" xfId="3210" xr:uid="{00000000-0005-0000-0000-0000C70E0000}"/>
    <cellStyle name="Normal 2 15 24" xfId="3211" xr:uid="{00000000-0005-0000-0000-0000C80E0000}"/>
    <cellStyle name="Normal 2 15 3" xfId="3212" xr:uid="{00000000-0005-0000-0000-0000C90E0000}"/>
    <cellStyle name="Normal 2 15 3 2" xfId="3213" xr:uid="{00000000-0005-0000-0000-0000CA0E0000}"/>
    <cellStyle name="Normal 2 15 4" xfId="3214" xr:uid="{00000000-0005-0000-0000-0000CB0E0000}"/>
    <cellStyle name="Normal 2 15 4 2" xfId="3215" xr:uid="{00000000-0005-0000-0000-0000CC0E0000}"/>
    <cellStyle name="Normal 2 15 5" xfId="3216" xr:uid="{00000000-0005-0000-0000-0000CD0E0000}"/>
    <cellStyle name="Normal 2 15 5 2" xfId="3217" xr:uid="{00000000-0005-0000-0000-0000CE0E0000}"/>
    <cellStyle name="Normal 2 15 6" xfId="3218" xr:uid="{00000000-0005-0000-0000-0000CF0E0000}"/>
    <cellStyle name="Normal 2 15 6 2" xfId="3219" xr:uid="{00000000-0005-0000-0000-0000D00E0000}"/>
    <cellStyle name="Normal 2 15 7" xfId="3220" xr:uid="{00000000-0005-0000-0000-0000D10E0000}"/>
    <cellStyle name="Normal 2 15 7 2" xfId="3221" xr:uid="{00000000-0005-0000-0000-0000D20E0000}"/>
    <cellStyle name="Normal 2 15 8" xfId="3222" xr:uid="{00000000-0005-0000-0000-0000D30E0000}"/>
    <cellStyle name="Normal 2 15 8 2" xfId="3223" xr:uid="{00000000-0005-0000-0000-0000D40E0000}"/>
    <cellStyle name="Normal 2 15 9" xfId="3224" xr:uid="{00000000-0005-0000-0000-0000D50E0000}"/>
    <cellStyle name="Normal 2 15 9 2" xfId="3225" xr:uid="{00000000-0005-0000-0000-0000D60E0000}"/>
    <cellStyle name="Normal 2 16" xfId="3226" xr:uid="{00000000-0005-0000-0000-0000D70E0000}"/>
    <cellStyle name="Normal 2 16 10" xfId="3227" xr:uid="{00000000-0005-0000-0000-0000D80E0000}"/>
    <cellStyle name="Normal 2 16 10 2" xfId="3228" xr:uid="{00000000-0005-0000-0000-0000D90E0000}"/>
    <cellStyle name="Normal 2 16 11" xfId="3229" xr:uid="{00000000-0005-0000-0000-0000DA0E0000}"/>
    <cellStyle name="Normal 2 16 11 2" xfId="3230" xr:uid="{00000000-0005-0000-0000-0000DB0E0000}"/>
    <cellStyle name="Normal 2 16 12" xfId="3231" xr:uid="{00000000-0005-0000-0000-0000DC0E0000}"/>
    <cellStyle name="Normal 2 16 12 2" xfId="3232" xr:uid="{00000000-0005-0000-0000-0000DD0E0000}"/>
    <cellStyle name="Normal 2 16 13" xfId="3233" xr:uid="{00000000-0005-0000-0000-0000DE0E0000}"/>
    <cellStyle name="Normal 2 16 13 2" xfId="3234" xr:uid="{00000000-0005-0000-0000-0000DF0E0000}"/>
    <cellStyle name="Normal 2 16 14" xfId="3235" xr:uid="{00000000-0005-0000-0000-0000E00E0000}"/>
    <cellStyle name="Normal 2 16 14 2" xfId="3236" xr:uid="{00000000-0005-0000-0000-0000E10E0000}"/>
    <cellStyle name="Normal 2 16 15" xfId="3237" xr:uid="{00000000-0005-0000-0000-0000E20E0000}"/>
    <cellStyle name="Normal 2 16 15 2" xfId="3238" xr:uid="{00000000-0005-0000-0000-0000E30E0000}"/>
    <cellStyle name="Normal 2 16 16" xfId="3239" xr:uid="{00000000-0005-0000-0000-0000E40E0000}"/>
    <cellStyle name="Normal 2 16 16 2" xfId="3240" xr:uid="{00000000-0005-0000-0000-0000E50E0000}"/>
    <cellStyle name="Normal 2 16 17" xfId="3241" xr:uid="{00000000-0005-0000-0000-0000E60E0000}"/>
    <cellStyle name="Normal 2 16 17 2" xfId="3242" xr:uid="{00000000-0005-0000-0000-0000E70E0000}"/>
    <cellStyle name="Normal 2 16 18" xfId="3243" xr:uid="{00000000-0005-0000-0000-0000E80E0000}"/>
    <cellStyle name="Normal 2 16 18 2" xfId="3244" xr:uid="{00000000-0005-0000-0000-0000E90E0000}"/>
    <cellStyle name="Normal 2 16 19" xfId="3245" xr:uid="{00000000-0005-0000-0000-0000EA0E0000}"/>
    <cellStyle name="Normal 2 16 19 2" xfId="3246" xr:uid="{00000000-0005-0000-0000-0000EB0E0000}"/>
    <cellStyle name="Normal 2 16 2" xfId="3247" xr:uid="{00000000-0005-0000-0000-0000EC0E0000}"/>
    <cellStyle name="Normal 2 16 2 2" xfId="3248" xr:uid="{00000000-0005-0000-0000-0000ED0E0000}"/>
    <cellStyle name="Normal 2 16 20" xfId="3249" xr:uid="{00000000-0005-0000-0000-0000EE0E0000}"/>
    <cellStyle name="Normal 2 16 20 2" xfId="3250" xr:uid="{00000000-0005-0000-0000-0000EF0E0000}"/>
    <cellStyle name="Normal 2 16 21" xfId="3251" xr:uid="{00000000-0005-0000-0000-0000F00E0000}"/>
    <cellStyle name="Normal 2 16 21 2" xfId="3252" xr:uid="{00000000-0005-0000-0000-0000F10E0000}"/>
    <cellStyle name="Normal 2 16 22" xfId="3253" xr:uid="{00000000-0005-0000-0000-0000F20E0000}"/>
    <cellStyle name="Normal 2 16 22 2" xfId="3254" xr:uid="{00000000-0005-0000-0000-0000F30E0000}"/>
    <cellStyle name="Normal 2 16 23" xfId="3255" xr:uid="{00000000-0005-0000-0000-0000F40E0000}"/>
    <cellStyle name="Normal 2 16 23 2" xfId="3256" xr:uid="{00000000-0005-0000-0000-0000F50E0000}"/>
    <cellStyle name="Normal 2 16 24" xfId="3257" xr:uid="{00000000-0005-0000-0000-0000F60E0000}"/>
    <cellStyle name="Normal 2 16 3" xfId="3258" xr:uid="{00000000-0005-0000-0000-0000F70E0000}"/>
    <cellStyle name="Normal 2 16 3 2" xfId="3259" xr:uid="{00000000-0005-0000-0000-0000F80E0000}"/>
    <cellStyle name="Normal 2 16 4" xfId="3260" xr:uid="{00000000-0005-0000-0000-0000F90E0000}"/>
    <cellStyle name="Normal 2 16 4 2" xfId="3261" xr:uid="{00000000-0005-0000-0000-0000FA0E0000}"/>
    <cellStyle name="Normal 2 16 5" xfId="3262" xr:uid="{00000000-0005-0000-0000-0000FB0E0000}"/>
    <cellStyle name="Normal 2 16 5 2" xfId="3263" xr:uid="{00000000-0005-0000-0000-0000FC0E0000}"/>
    <cellStyle name="Normal 2 16 6" xfId="3264" xr:uid="{00000000-0005-0000-0000-0000FD0E0000}"/>
    <cellStyle name="Normal 2 16 6 2" xfId="3265" xr:uid="{00000000-0005-0000-0000-0000FE0E0000}"/>
    <cellStyle name="Normal 2 16 7" xfId="3266" xr:uid="{00000000-0005-0000-0000-0000FF0E0000}"/>
    <cellStyle name="Normal 2 16 7 2" xfId="3267" xr:uid="{00000000-0005-0000-0000-0000000F0000}"/>
    <cellStyle name="Normal 2 16 8" xfId="3268" xr:uid="{00000000-0005-0000-0000-0000010F0000}"/>
    <cellStyle name="Normal 2 16 8 2" xfId="3269" xr:uid="{00000000-0005-0000-0000-0000020F0000}"/>
    <cellStyle name="Normal 2 16 9" xfId="3270" xr:uid="{00000000-0005-0000-0000-0000030F0000}"/>
    <cellStyle name="Normal 2 16 9 2" xfId="3271" xr:uid="{00000000-0005-0000-0000-0000040F0000}"/>
    <cellStyle name="Normal 2 17" xfId="3272" xr:uid="{00000000-0005-0000-0000-0000050F0000}"/>
    <cellStyle name="Normal 2 17 10" xfId="3273" xr:uid="{00000000-0005-0000-0000-0000060F0000}"/>
    <cellStyle name="Normal 2 17 10 2" xfId="3274" xr:uid="{00000000-0005-0000-0000-0000070F0000}"/>
    <cellStyle name="Normal 2 17 11" xfId="3275" xr:uid="{00000000-0005-0000-0000-0000080F0000}"/>
    <cellStyle name="Normal 2 17 11 2" xfId="3276" xr:uid="{00000000-0005-0000-0000-0000090F0000}"/>
    <cellStyle name="Normal 2 17 12" xfId="3277" xr:uid="{00000000-0005-0000-0000-00000A0F0000}"/>
    <cellStyle name="Normal 2 17 12 2" xfId="3278" xr:uid="{00000000-0005-0000-0000-00000B0F0000}"/>
    <cellStyle name="Normal 2 17 13" xfId="3279" xr:uid="{00000000-0005-0000-0000-00000C0F0000}"/>
    <cellStyle name="Normal 2 17 13 2" xfId="3280" xr:uid="{00000000-0005-0000-0000-00000D0F0000}"/>
    <cellStyle name="Normal 2 17 14" xfId="3281" xr:uid="{00000000-0005-0000-0000-00000E0F0000}"/>
    <cellStyle name="Normal 2 17 14 2" xfId="3282" xr:uid="{00000000-0005-0000-0000-00000F0F0000}"/>
    <cellStyle name="Normal 2 17 15" xfId="3283" xr:uid="{00000000-0005-0000-0000-0000100F0000}"/>
    <cellStyle name="Normal 2 17 15 2" xfId="3284" xr:uid="{00000000-0005-0000-0000-0000110F0000}"/>
    <cellStyle name="Normal 2 17 16" xfId="3285" xr:uid="{00000000-0005-0000-0000-0000120F0000}"/>
    <cellStyle name="Normal 2 17 16 2" xfId="3286" xr:uid="{00000000-0005-0000-0000-0000130F0000}"/>
    <cellStyle name="Normal 2 17 17" xfId="3287" xr:uid="{00000000-0005-0000-0000-0000140F0000}"/>
    <cellStyle name="Normal 2 17 17 2" xfId="3288" xr:uid="{00000000-0005-0000-0000-0000150F0000}"/>
    <cellStyle name="Normal 2 17 18" xfId="3289" xr:uid="{00000000-0005-0000-0000-0000160F0000}"/>
    <cellStyle name="Normal 2 17 18 2" xfId="3290" xr:uid="{00000000-0005-0000-0000-0000170F0000}"/>
    <cellStyle name="Normal 2 17 19" xfId="3291" xr:uid="{00000000-0005-0000-0000-0000180F0000}"/>
    <cellStyle name="Normal 2 17 19 2" xfId="3292" xr:uid="{00000000-0005-0000-0000-0000190F0000}"/>
    <cellStyle name="Normal 2 17 2" xfId="3293" xr:uid="{00000000-0005-0000-0000-00001A0F0000}"/>
    <cellStyle name="Normal 2 17 2 2" xfId="3294" xr:uid="{00000000-0005-0000-0000-00001B0F0000}"/>
    <cellStyle name="Normal 2 17 20" xfId="3295" xr:uid="{00000000-0005-0000-0000-00001C0F0000}"/>
    <cellStyle name="Normal 2 17 20 2" xfId="3296" xr:uid="{00000000-0005-0000-0000-00001D0F0000}"/>
    <cellStyle name="Normal 2 17 21" xfId="3297" xr:uid="{00000000-0005-0000-0000-00001E0F0000}"/>
    <cellStyle name="Normal 2 17 21 2" xfId="3298" xr:uid="{00000000-0005-0000-0000-00001F0F0000}"/>
    <cellStyle name="Normal 2 17 22" xfId="3299" xr:uid="{00000000-0005-0000-0000-0000200F0000}"/>
    <cellStyle name="Normal 2 17 22 2" xfId="3300" xr:uid="{00000000-0005-0000-0000-0000210F0000}"/>
    <cellStyle name="Normal 2 17 23" xfId="3301" xr:uid="{00000000-0005-0000-0000-0000220F0000}"/>
    <cellStyle name="Normal 2 17 23 2" xfId="3302" xr:uid="{00000000-0005-0000-0000-0000230F0000}"/>
    <cellStyle name="Normal 2 17 24" xfId="3303" xr:uid="{00000000-0005-0000-0000-0000240F0000}"/>
    <cellStyle name="Normal 2 17 3" xfId="3304" xr:uid="{00000000-0005-0000-0000-0000250F0000}"/>
    <cellStyle name="Normal 2 17 3 2" xfId="3305" xr:uid="{00000000-0005-0000-0000-0000260F0000}"/>
    <cellStyle name="Normal 2 17 4" xfId="3306" xr:uid="{00000000-0005-0000-0000-0000270F0000}"/>
    <cellStyle name="Normal 2 17 4 2" xfId="3307" xr:uid="{00000000-0005-0000-0000-0000280F0000}"/>
    <cellStyle name="Normal 2 17 5" xfId="3308" xr:uid="{00000000-0005-0000-0000-0000290F0000}"/>
    <cellStyle name="Normal 2 17 5 2" xfId="3309" xr:uid="{00000000-0005-0000-0000-00002A0F0000}"/>
    <cellStyle name="Normal 2 17 6" xfId="3310" xr:uid="{00000000-0005-0000-0000-00002B0F0000}"/>
    <cellStyle name="Normal 2 17 6 2" xfId="3311" xr:uid="{00000000-0005-0000-0000-00002C0F0000}"/>
    <cellStyle name="Normal 2 17 7" xfId="3312" xr:uid="{00000000-0005-0000-0000-00002D0F0000}"/>
    <cellStyle name="Normal 2 17 7 2" xfId="3313" xr:uid="{00000000-0005-0000-0000-00002E0F0000}"/>
    <cellStyle name="Normal 2 17 8" xfId="3314" xr:uid="{00000000-0005-0000-0000-00002F0F0000}"/>
    <cellStyle name="Normal 2 17 8 2" xfId="3315" xr:uid="{00000000-0005-0000-0000-0000300F0000}"/>
    <cellStyle name="Normal 2 17 9" xfId="3316" xr:uid="{00000000-0005-0000-0000-0000310F0000}"/>
    <cellStyle name="Normal 2 17 9 2" xfId="3317" xr:uid="{00000000-0005-0000-0000-0000320F0000}"/>
    <cellStyle name="Normal 2 18" xfId="3318" xr:uid="{00000000-0005-0000-0000-0000330F0000}"/>
    <cellStyle name="Normal 2 18 10" xfId="3319" xr:uid="{00000000-0005-0000-0000-0000340F0000}"/>
    <cellStyle name="Normal 2 18 10 2" xfId="3320" xr:uid="{00000000-0005-0000-0000-0000350F0000}"/>
    <cellStyle name="Normal 2 18 11" xfId="3321" xr:uid="{00000000-0005-0000-0000-0000360F0000}"/>
    <cellStyle name="Normal 2 18 11 2" xfId="3322" xr:uid="{00000000-0005-0000-0000-0000370F0000}"/>
    <cellStyle name="Normal 2 18 12" xfId="3323" xr:uid="{00000000-0005-0000-0000-0000380F0000}"/>
    <cellStyle name="Normal 2 18 12 2" xfId="3324" xr:uid="{00000000-0005-0000-0000-0000390F0000}"/>
    <cellStyle name="Normal 2 18 13" xfId="3325" xr:uid="{00000000-0005-0000-0000-00003A0F0000}"/>
    <cellStyle name="Normal 2 18 13 2" xfId="3326" xr:uid="{00000000-0005-0000-0000-00003B0F0000}"/>
    <cellStyle name="Normal 2 18 14" xfId="3327" xr:uid="{00000000-0005-0000-0000-00003C0F0000}"/>
    <cellStyle name="Normal 2 18 14 2" xfId="3328" xr:uid="{00000000-0005-0000-0000-00003D0F0000}"/>
    <cellStyle name="Normal 2 18 15" xfId="3329" xr:uid="{00000000-0005-0000-0000-00003E0F0000}"/>
    <cellStyle name="Normal 2 18 15 2" xfId="3330" xr:uid="{00000000-0005-0000-0000-00003F0F0000}"/>
    <cellStyle name="Normal 2 18 16" xfId="3331" xr:uid="{00000000-0005-0000-0000-0000400F0000}"/>
    <cellStyle name="Normal 2 18 16 2" xfId="3332" xr:uid="{00000000-0005-0000-0000-0000410F0000}"/>
    <cellStyle name="Normal 2 18 17" xfId="3333" xr:uid="{00000000-0005-0000-0000-0000420F0000}"/>
    <cellStyle name="Normal 2 18 17 2" xfId="3334" xr:uid="{00000000-0005-0000-0000-0000430F0000}"/>
    <cellStyle name="Normal 2 18 18" xfId="3335" xr:uid="{00000000-0005-0000-0000-0000440F0000}"/>
    <cellStyle name="Normal 2 18 18 2" xfId="3336" xr:uid="{00000000-0005-0000-0000-0000450F0000}"/>
    <cellStyle name="Normal 2 18 19" xfId="3337" xr:uid="{00000000-0005-0000-0000-0000460F0000}"/>
    <cellStyle name="Normal 2 18 19 2" xfId="3338" xr:uid="{00000000-0005-0000-0000-0000470F0000}"/>
    <cellStyle name="Normal 2 18 2" xfId="3339" xr:uid="{00000000-0005-0000-0000-0000480F0000}"/>
    <cellStyle name="Normal 2 18 2 2" xfId="3340" xr:uid="{00000000-0005-0000-0000-0000490F0000}"/>
    <cellStyle name="Normal 2 18 20" xfId="3341" xr:uid="{00000000-0005-0000-0000-00004A0F0000}"/>
    <cellStyle name="Normal 2 18 20 2" xfId="3342" xr:uid="{00000000-0005-0000-0000-00004B0F0000}"/>
    <cellStyle name="Normal 2 18 21" xfId="3343" xr:uid="{00000000-0005-0000-0000-00004C0F0000}"/>
    <cellStyle name="Normal 2 18 21 2" xfId="3344" xr:uid="{00000000-0005-0000-0000-00004D0F0000}"/>
    <cellStyle name="Normal 2 18 22" xfId="3345" xr:uid="{00000000-0005-0000-0000-00004E0F0000}"/>
    <cellStyle name="Normal 2 18 22 2" xfId="3346" xr:uid="{00000000-0005-0000-0000-00004F0F0000}"/>
    <cellStyle name="Normal 2 18 23" xfId="3347" xr:uid="{00000000-0005-0000-0000-0000500F0000}"/>
    <cellStyle name="Normal 2 18 23 2" xfId="3348" xr:uid="{00000000-0005-0000-0000-0000510F0000}"/>
    <cellStyle name="Normal 2 18 24" xfId="3349" xr:uid="{00000000-0005-0000-0000-0000520F0000}"/>
    <cellStyle name="Normal 2 18 3" xfId="3350" xr:uid="{00000000-0005-0000-0000-0000530F0000}"/>
    <cellStyle name="Normal 2 18 3 2" xfId="3351" xr:uid="{00000000-0005-0000-0000-0000540F0000}"/>
    <cellStyle name="Normal 2 18 4" xfId="3352" xr:uid="{00000000-0005-0000-0000-0000550F0000}"/>
    <cellStyle name="Normal 2 18 4 2" xfId="3353" xr:uid="{00000000-0005-0000-0000-0000560F0000}"/>
    <cellStyle name="Normal 2 18 5" xfId="3354" xr:uid="{00000000-0005-0000-0000-0000570F0000}"/>
    <cellStyle name="Normal 2 18 5 2" xfId="3355" xr:uid="{00000000-0005-0000-0000-0000580F0000}"/>
    <cellStyle name="Normal 2 18 6" xfId="3356" xr:uid="{00000000-0005-0000-0000-0000590F0000}"/>
    <cellStyle name="Normal 2 18 6 2" xfId="3357" xr:uid="{00000000-0005-0000-0000-00005A0F0000}"/>
    <cellStyle name="Normal 2 18 7" xfId="3358" xr:uid="{00000000-0005-0000-0000-00005B0F0000}"/>
    <cellStyle name="Normal 2 18 7 2" xfId="3359" xr:uid="{00000000-0005-0000-0000-00005C0F0000}"/>
    <cellStyle name="Normal 2 18 8" xfId="3360" xr:uid="{00000000-0005-0000-0000-00005D0F0000}"/>
    <cellStyle name="Normal 2 18 8 2" xfId="3361" xr:uid="{00000000-0005-0000-0000-00005E0F0000}"/>
    <cellStyle name="Normal 2 18 9" xfId="3362" xr:uid="{00000000-0005-0000-0000-00005F0F0000}"/>
    <cellStyle name="Normal 2 18 9 2" xfId="3363" xr:uid="{00000000-0005-0000-0000-0000600F0000}"/>
    <cellStyle name="Normal 2 19" xfId="3364" xr:uid="{00000000-0005-0000-0000-0000610F0000}"/>
    <cellStyle name="Normal 2 19 10" xfId="3365" xr:uid="{00000000-0005-0000-0000-0000620F0000}"/>
    <cellStyle name="Normal 2 19 10 2" xfId="3366" xr:uid="{00000000-0005-0000-0000-0000630F0000}"/>
    <cellStyle name="Normal 2 19 11" xfId="3367" xr:uid="{00000000-0005-0000-0000-0000640F0000}"/>
    <cellStyle name="Normal 2 19 11 2" xfId="3368" xr:uid="{00000000-0005-0000-0000-0000650F0000}"/>
    <cellStyle name="Normal 2 19 12" xfId="3369" xr:uid="{00000000-0005-0000-0000-0000660F0000}"/>
    <cellStyle name="Normal 2 19 12 2" xfId="3370" xr:uid="{00000000-0005-0000-0000-0000670F0000}"/>
    <cellStyle name="Normal 2 19 13" xfId="3371" xr:uid="{00000000-0005-0000-0000-0000680F0000}"/>
    <cellStyle name="Normal 2 19 13 2" xfId="3372" xr:uid="{00000000-0005-0000-0000-0000690F0000}"/>
    <cellStyle name="Normal 2 19 14" xfId="3373" xr:uid="{00000000-0005-0000-0000-00006A0F0000}"/>
    <cellStyle name="Normal 2 19 14 2" xfId="3374" xr:uid="{00000000-0005-0000-0000-00006B0F0000}"/>
    <cellStyle name="Normal 2 19 15" xfId="3375" xr:uid="{00000000-0005-0000-0000-00006C0F0000}"/>
    <cellStyle name="Normal 2 19 15 2" xfId="3376" xr:uid="{00000000-0005-0000-0000-00006D0F0000}"/>
    <cellStyle name="Normal 2 19 16" xfId="3377" xr:uid="{00000000-0005-0000-0000-00006E0F0000}"/>
    <cellStyle name="Normal 2 19 16 2" xfId="3378" xr:uid="{00000000-0005-0000-0000-00006F0F0000}"/>
    <cellStyle name="Normal 2 19 17" xfId="3379" xr:uid="{00000000-0005-0000-0000-0000700F0000}"/>
    <cellStyle name="Normal 2 19 17 2" xfId="3380" xr:uid="{00000000-0005-0000-0000-0000710F0000}"/>
    <cellStyle name="Normal 2 19 18" xfId="3381" xr:uid="{00000000-0005-0000-0000-0000720F0000}"/>
    <cellStyle name="Normal 2 19 18 2" xfId="3382" xr:uid="{00000000-0005-0000-0000-0000730F0000}"/>
    <cellStyle name="Normal 2 19 19" xfId="3383" xr:uid="{00000000-0005-0000-0000-0000740F0000}"/>
    <cellStyle name="Normal 2 19 19 2" xfId="3384" xr:uid="{00000000-0005-0000-0000-0000750F0000}"/>
    <cellStyle name="Normal 2 19 2" xfId="3385" xr:uid="{00000000-0005-0000-0000-0000760F0000}"/>
    <cellStyle name="Normal 2 19 2 2" xfId="3386" xr:uid="{00000000-0005-0000-0000-0000770F0000}"/>
    <cellStyle name="Normal 2 19 20" xfId="3387" xr:uid="{00000000-0005-0000-0000-0000780F0000}"/>
    <cellStyle name="Normal 2 19 20 2" xfId="3388" xr:uid="{00000000-0005-0000-0000-0000790F0000}"/>
    <cellStyle name="Normal 2 19 21" xfId="3389" xr:uid="{00000000-0005-0000-0000-00007A0F0000}"/>
    <cellStyle name="Normal 2 19 21 2" xfId="3390" xr:uid="{00000000-0005-0000-0000-00007B0F0000}"/>
    <cellStyle name="Normal 2 19 22" xfId="3391" xr:uid="{00000000-0005-0000-0000-00007C0F0000}"/>
    <cellStyle name="Normal 2 19 22 2" xfId="3392" xr:uid="{00000000-0005-0000-0000-00007D0F0000}"/>
    <cellStyle name="Normal 2 19 23" xfId="3393" xr:uid="{00000000-0005-0000-0000-00007E0F0000}"/>
    <cellStyle name="Normal 2 19 23 2" xfId="3394" xr:uid="{00000000-0005-0000-0000-00007F0F0000}"/>
    <cellStyle name="Normal 2 19 24" xfId="3395" xr:uid="{00000000-0005-0000-0000-0000800F0000}"/>
    <cellStyle name="Normal 2 19 3" xfId="3396" xr:uid="{00000000-0005-0000-0000-0000810F0000}"/>
    <cellStyle name="Normal 2 19 3 2" xfId="3397" xr:uid="{00000000-0005-0000-0000-0000820F0000}"/>
    <cellStyle name="Normal 2 19 4" xfId="3398" xr:uid="{00000000-0005-0000-0000-0000830F0000}"/>
    <cellStyle name="Normal 2 19 4 2" xfId="3399" xr:uid="{00000000-0005-0000-0000-0000840F0000}"/>
    <cellStyle name="Normal 2 19 5" xfId="3400" xr:uid="{00000000-0005-0000-0000-0000850F0000}"/>
    <cellStyle name="Normal 2 19 5 2" xfId="3401" xr:uid="{00000000-0005-0000-0000-0000860F0000}"/>
    <cellStyle name="Normal 2 19 6" xfId="3402" xr:uid="{00000000-0005-0000-0000-0000870F0000}"/>
    <cellStyle name="Normal 2 19 6 2" xfId="3403" xr:uid="{00000000-0005-0000-0000-0000880F0000}"/>
    <cellStyle name="Normal 2 19 7" xfId="3404" xr:uid="{00000000-0005-0000-0000-0000890F0000}"/>
    <cellStyle name="Normal 2 19 7 2" xfId="3405" xr:uid="{00000000-0005-0000-0000-00008A0F0000}"/>
    <cellStyle name="Normal 2 19 8" xfId="3406" xr:uid="{00000000-0005-0000-0000-00008B0F0000}"/>
    <cellStyle name="Normal 2 19 8 2" xfId="3407" xr:uid="{00000000-0005-0000-0000-00008C0F0000}"/>
    <cellStyle name="Normal 2 19 9" xfId="3408" xr:uid="{00000000-0005-0000-0000-00008D0F0000}"/>
    <cellStyle name="Normal 2 19 9 2" xfId="3409" xr:uid="{00000000-0005-0000-0000-00008E0F0000}"/>
    <cellStyle name="Normal 2 2" xfId="64" xr:uid="{00000000-0005-0000-0000-00008F0F0000}"/>
    <cellStyle name="Normal 2 2 10" xfId="7730" xr:uid="{00000000-0005-0000-0000-0000900F0000}"/>
    <cellStyle name="Normal 2 2 2" xfId="770" xr:uid="{00000000-0005-0000-0000-0000910F0000}"/>
    <cellStyle name="Normal 2 2 2 2" xfId="3410" xr:uid="{00000000-0005-0000-0000-0000920F0000}"/>
    <cellStyle name="Normal 2 2 2 2 2" xfId="3411" xr:uid="{00000000-0005-0000-0000-0000930F0000}"/>
    <cellStyle name="Normal 2 2 2 2 2 2" xfId="3412" xr:uid="{00000000-0005-0000-0000-0000940F0000}"/>
    <cellStyle name="Normal 2 2 2 2 2 3" xfId="3413" xr:uid="{00000000-0005-0000-0000-0000950F0000}"/>
    <cellStyle name="Normal 2 2 2 2 3" xfId="3414" xr:uid="{00000000-0005-0000-0000-0000960F0000}"/>
    <cellStyle name="Normal 2 2 2 2 3 2" xfId="3415" xr:uid="{00000000-0005-0000-0000-0000970F0000}"/>
    <cellStyle name="Normal 2 2 2 2 3 3" xfId="3416" xr:uid="{00000000-0005-0000-0000-0000980F0000}"/>
    <cellStyle name="Normal 2 2 2 2 4" xfId="3417" xr:uid="{00000000-0005-0000-0000-0000990F0000}"/>
    <cellStyle name="Normal 2 2 2 2 4 2" xfId="3418" xr:uid="{00000000-0005-0000-0000-00009A0F0000}"/>
    <cellStyle name="Normal 2 2 2 2 4 3" xfId="3419" xr:uid="{00000000-0005-0000-0000-00009B0F0000}"/>
    <cellStyle name="Normal 2 2 2 3" xfId="3420" xr:uid="{00000000-0005-0000-0000-00009C0F0000}"/>
    <cellStyle name="Normal 2 2 2 4" xfId="3421" xr:uid="{00000000-0005-0000-0000-00009D0F0000}"/>
    <cellStyle name="Normal 2 2 2 5" xfId="3422" xr:uid="{00000000-0005-0000-0000-00009E0F0000}"/>
    <cellStyle name="Normal 2 2 3" xfId="3423" xr:uid="{00000000-0005-0000-0000-00009F0F0000}"/>
    <cellStyle name="Normal 2 2 3 2" xfId="3424" xr:uid="{00000000-0005-0000-0000-0000A00F0000}"/>
    <cellStyle name="Normal 2 2 3 3" xfId="3425" xr:uid="{00000000-0005-0000-0000-0000A10F0000}"/>
    <cellStyle name="Normal 2 2 4" xfId="3426" xr:uid="{00000000-0005-0000-0000-0000A20F0000}"/>
    <cellStyle name="Normal 2 2 4 2" xfId="3427" xr:uid="{00000000-0005-0000-0000-0000A30F0000}"/>
    <cellStyle name="Normal 2 2 4 3" xfId="3428" xr:uid="{00000000-0005-0000-0000-0000A40F0000}"/>
    <cellStyle name="Normal 2 2 5" xfId="3429" xr:uid="{00000000-0005-0000-0000-0000A50F0000}"/>
    <cellStyle name="Normal 2 2 5 2" xfId="3430" xr:uid="{00000000-0005-0000-0000-0000A60F0000}"/>
    <cellStyle name="Normal 2 2 5 3" xfId="3431" xr:uid="{00000000-0005-0000-0000-0000A70F0000}"/>
    <cellStyle name="Normal 2 2 6" xfId="3432" xr:uid="{00000000-0005-0000-0000-0000A80F0000}"/>
    <cellStyle name="Normal 2 2 6 2" xfId="3433" xr:uid="{00000000-0005-0000-0000-0000A90F0000}"/>
    <cellStyle name="Normal 2 2 6 3" xfId="3434" xr:uid="{00000000-0005-0000-0000-0000AA0F0000}"/>
    <cellStyle name="Normal 2 2 7" xfId="3435" xr:uid="{00000000-0005-0000-0000-0000AB0F0000}"/>
    <cellStyle name="Normal 2 2 8" xfId="3436" xr:uid="{00000000-0005-0000-0000-0000AC0F0000}"/>
    <cellStyle name="Normal 2 2 9" xfId="3437" xr:uid="{00000000-0005-0000-0000-0000AD0F0000}"/>
    <cellStyle name="Normal 2 2 9 2" xfId="8673" xr:uid="{00000000-0005-0000-0000-0000AE0F0000}"/>
    <cellStyle name="Normal 2 2 9 2 2" xfId="15886" xr:uid="{00000000-0005-0000-0000-0000AF0F0000}"/>
    <cellStyle name="Normal 2 2 9 3" xfId="10804" xr:uid="{00000000-0005-0000-0000-0000B00F0000}"/>
    <cellStyle name="Normal 2 2 9 3 2" xfId="18017" xr:uid="{00000000-0005-0000-0000-0000B10F0000}"/>
    <cellStyle name="Normal 2 2 9 4" xfId="12046" xr:uid="{00000000-0005-0000-0000-0000B20F0000}"/>
    <cellStyle name="Normal 2 2 9 4 2" xfId="19253" xr:uid="{00000000-0005-0000-0000-0000B30F0000}"/>
    <cellStyle name="Normal 2 2 9 5" xfId="14110" xr:uid="{00000000-0005-0000-0000-0000B40F0000}"/>
    <cellStyle name="Normal 2 20" xfId="3438" xr:uid="{00000000-0005-0000-0000-0000B50F0000}"/>
    <cellStyle name="Normal 2 20 10" xfId="3439" xr:uid="{00000000-0005-0000-0000-0000B60F0000}"/>
    <cellStyle name="Normal 2 20 10 2" xfId="3440" xr:uid="{00000000-0005-0000-0000-0000B70F0000}"/>
    <cellStyle name="Normal 2 20 11" xfId="3441" xr:uid="{00000000-0005-0000-0000-0000B80F0000}"/>
    <cellStyle name="Normal 2 20 11 2" xfId="3442" xr:uid="{00000000-0005-0000-0000-0000B90F0000}"/>
    <cellStyle name="Normal 2 20 12" xfId="3443" xr:uid="{00000000-0005-0000-0000-0000BA0F0000}"/>
    <cellStyle name="Normal 2 20 12 2" xfId="3444" xr:uid="{00000000-0005-0000-0000-0000BB0F0000}"/>
    <cellStyle name="Normal 2 20 13" xfId="3445" xr:uid="{00000000-0005-0000-0000-0000BC0F0000}"/>
    <cellStyle name="Normal 2 20 13 2" xfId="3446" xr:uid="{00000000-0005-0000-0000-0000BD0F0000}"/>
    <cellStyle name="Normal 2 20 14" xfId="3447" xr:uid="{00000000-0005-0000-0000-0000BE0F0000}"/>
    <cellStyle name="Normal 2 20 14 2" xfId="3448" xr:uid="{00000000-0005-0000-0000-0000BF0F0000}"/>
    <cellStyle name="Normal 2 20 15" xfId="3449" xr:uid="{00000000-0005-0000-0000-0000C00F0000}"/>
    <cellStyle name="Normal 2 20 15 2" xfId="3450" xr:uid="{00000000-0005-0000-0000-0000C10F0000}"/>
    <cellStyle name="Normal 2 20 16" xfId="3451" xr:uid="{00000000-0005-0000-0000-0000C20F0000}"/>
    <cellStyle name="Normal 2 20 16 2" xfId="3452" xr:uid="{00000000-0005-0000-0000-0000C30F0000}"/>
    <cellStyle name="Normal 2 20 17" xfId="3453" xr:uid="{00000000-0005-0000-0000-0000C40F0000}"/>
    <cellStyle name="Normal 2 20 17 2" xfId="3454" xr:uid="{00000000-0005-0000-0000-0000C50F0000}"/>
    <cellStyle name="Normal 2 20 18" xfId="3455" xr:uid="{00000000-0005-0000-0000-0000C60F0000}"/>
    <cellStyle name="Normal 2 20 18 2" xfId="3456" xr:uid="{00000000-0005-0000-0000-0000C70F0000}"/>
    <cellStyle name="Normal 2 20 19" xfId="3457" xr:uid="{00000000-0005-0000-0000-0000C80F0000}"/>
    <cellStyle name="Normal 2 20 19 2" xfId="3458" xr:uid="{00000000-0005-0000-0000-0000C90F0000}"/>
    <cellStyle name="Normal 2 20 2" xfId="3459" xr:uid="{00000000-0005-0000-0000-0000CA0F0000}"/>
    <cellStyle name="Normal 2 20 2 2" xfId="3460" xr:uid="{00000000-0005-0000-0000-0000CB0F0000}"/>
    <cellStyle name="Normal 2 20 20" xfId="3461" xr:uid="{00000000-0005-0000-0000-0000CC0F0000}"/>
    <cellStyle name="Normal 2 20 20 2" xfId="3462" xr:uid="{00000000-0005-0000-0000-0000CD0F0000}"/>
    <cellStyle name="Normal 2 20 21" xfId="3463" xr:uid="{00000000-0005-0000-0000-0000CE0F0000}"/>
    <cellStyle name="Normal 2 20 21 2" xfId="3464" xr:uid="{00000000-0005-0000-0000-0000CF0F0000}"/>
    <cellStyle name="Normal 2 20 22" xfId="3465" xr:uid="{00000000-0005-0000-0000-0000D00F0000}"/>
    <cellStyle name="Normal 2 20 22 2" xfId="3466" xr:uid="{00000000-0005-0000-0000-0000D10F0000}"/>
    <cellStyle name="Normal 2 20 23" xfId="3467" xr:uid="{00000000-0005-0000-0000-0000D20F0000}"/>
    <cellStyle name="Normal 2 20 23 2" xfId="3468" xr:uid="{00000000-0005-0000-0000-0000D30F0000}"/>
    <cellStyle name="Normal 2 20 24" xfId="3469" xr:uid="{00000000-0005-0000-0000-0000D40F0000}"/>
    <cellStyle name="Normal 2 20 3" xfId="3470" xr:uid="{00000000-0005-0000-0000-0000D50F0000}"/>
    <cellStyle name="Normal 2 20 3 2" xfId="3471" xr:uid="{00000000-0005-0000-0000-0000D60F0000}"/>
    <cellStyle name="Normal 2 20 4" xfId="3472" xr:uid="{00000000-0005-0000-0000-0000D70F0000}"/>
    <cellStyle name="Normal 2 20 4 2" xfId="3473" xr:uid="{00000000-0005-0000-0000-0000D80F0000}"/>
    <cellStyle name="Normal 2 20 5" xfId="3474" xr:uid="{00000000-0005-0000-0000-0000D90F0000}"/>
    <cellStyle name="Normal 2 20 5 2" xfId="3475" xr:uid="{00000000-0005-0000-0000-0000DA0F0000}"/>
    <cellStyle name="Normal 2 20 6" xfId="3476" xr:uid="{00000000-0005-0000-0000-0000DB0F0000}"/>
    <cellStyle name="Normal 2 20 6 2" xfId="3477" xr:uid="{00000000-0005-0000-0000-0000DC0F0000}"/>
    <cellStyle name="Normal 2 20 7" xfId="3478" xr:uid="{00000000-0005-0000-0000-0000DD0F0000}"/>
    <cellStyle name="Normal 2 20 7 2" xfId="3479" xr:uid="{00000000-0005-0000-0000-0000DE0F0000}"/>
    <cellStyle name="Normal 2 20 8" xfId="3480" xr:uid="{00000000-0005-0000-0000-0000DF0F0000}"/>
    <cellStyle name="Normal 2 20 8 2" xfId="3481" xr:uid="{00000000-0005-0000-0000-0000E00F0000}"/>
    <cellStyle name="Normal 2 20 9" xfId="3482" xr:uid="{00000000-0005-0000-0000-0000E10F0000}"/>
    <cellStyle name="Normal 2 20 9 2" xfId="3483" xr:uid="{00000000-0005-0000-0000-0000E20F0000}"/>
    <cellStyle name="Normal 2 21" xfId="3484" xr:uid="{00000000-0005-0000-0000-0000E30F0000}"/>
    <cellStyle name="Normal 2 21 10" xfId="3485" xr:uid="{00000000-0005-0000-0000-0000E40F0000}"/>
    <cellStyle name="Normal 2 21 10 2" xfId="3486" xr:uid="{00000000-0005-0000-0000-0000E50F0000}"/>
    <cellStyle name="Normal 2 21 11" xfId="3487" xr:uid="{00000000-0005-0000-0000-0000E60F0000}"/>
    <cellStyle name="Normal 2 21 11 2" xfId="3488" xr:uid="{00000000-0005-0000-0000-0000E70F0000}"/>
    <cellStyle name="Normal 2 21 12" xfId="3489" xr:uid="{00000000-0005-0000-0000-0000E80F0000}"/>
    <cellStyle name="Normal 2 21 12 2" xfId="3490" xr:uid="{00000000-0005-0000-0000-0000E90F0000}"/>
    <cellStyle name="Normal 2 21 13" xfId="3491" xr:uid="{00000000-0005-0000-0000-0000EA0F0000}"/>
    <cellStyle name="Normal 2 21 13 2" xfId="3492" xr:uid="{00000000-0005-0000-0000-0000EB0F0000}"/>
    <cellStyle name="Normal 2 21 14" xfId="3493" xr:uid="{00000000-0005-0000-0000-0000EC0F0000}"/>
    <cellStyle name="Normal 2 21 14 2" xfId="3494" xr:uid="{00000000-0005-0000-0000-0000ED0F0000}"/>
    <cellStyle name="Normal 2 21 15" xfId="3495" xr:uid="{00000000-0005-0000-0000-0000EE0F0000}"/>
    <cellStyle name="Normal 2 21 15 2" xfId="3496" xr:uid="{00000000-0005-0000-0000-0000EF0F0000}"/>
    <cellStyle name="Normal 2 21 16" xfId="3497" xr:uid="{00000000-0005-0000-0000-0000F00F0000}"/>
    <cellStyle name="Normal 2 21 16 2" xfId="3498" xr:uid="{00000000-0005-0000-0000-0000F10F0000}"/>
    <cellStyle name="Normal 2 21 17" xfId="3499" xr:uid="{00000000-0005-0000-0000-0000F20F0000}"/>
    <cellStyle name="Normal 2 21 17 2" xfId="3500" xr:uid="{00000000-0005-0000-0000-0000F30F0000}"/>
    <cellStyle name="Normal 2 21 18" xfId="3501" xr:uid="{00000000-0005-0000-0000-0000F40F0000}"/>
    <cellStyle name="Normal 2 21 18 2" xfId="3502" xr:uid="{00000000-0005-0000-0000-0000F50F0000}"/>
    <cellStyle name="Normal 2 21 19" xfId="3503" xr:uid="{00000000-0005-0000-0000-0000F60F0000}"/>
    <cellStyle name="Normal 2 21 19 2" xfId="3504" xr:uid="{00000000-0005-0000-0000-0000F70F0000}"/>
    <cellStyle name="Normal 2 21 2" xfId="3505" xr:uid="{00000000-0005-0000-0000-0000F80F0000}"/>
    <cellStyle name="Normal 2 21 2 2" xfId="3506" xr:uid="{00000000-0005-0000-0000-0000F90F0000}"/>
    <cellStyle name="Normal 2 21 20" xfId="3507" xr:uid="{00000000-0005-0000-0000-0000FA0F0000}"/>
    <cellStyle name="Normal 2 21 20 2" xfId="3508" xr:uid="{00000000-0005-0000-0000-0000FB0F0000}"/>
    <cellStyle name="Normal 2 21 21" xfId="3509" xr:uid="{00000000-0005-0000-0000-0000FC0F0000}"/>
    <cellStyle name="Normal 2 21 21 2" xfId="3510" xr:uid="{00000000-0005-0000-0000-0000FD0F0000}"/>
    <cellStyle name="Normal 2 21 22" xfId="3511" xr:uid="{00000000-0005-0000-0000-0000FE0F0000}"/>
    <cellStyle name="Normal 2 21 22 2" xfId="3512" xr:uid="{00000000-0005-0000-0000-0000FF0F0000}"/>
    <cellStyle name="Normal 2 21 23" xfId="3513" xr:uid="{00000000-0005-0000-0000-000000100000}"/>
    <cellStyle name="Normal 2 21 23 2" xfId="3514" xr:uid="{00000000-0005-0000-0000-000001100000}"/>
    <cellStyle name="Normal 2 21 24" xfId="3515" xr:uid="{00000000-0005-0000-0000-000002100000}"/>
    <cellStyle name="Normal 2 21 3" xfId="3516" xr:uid="{00000000-0005-0000-0000-000003100000}"/>
    <cellStyle name="Normal 2 21 3 2" xfId="3517" xr:uid="{00000000-0005-0000-0000-000004100000}"/>
    <cellStyle name="Normal 2 21 4" xfId="3518" xr:uid="{00000000-0005-0000-0000-000005100000}"/>
    <cellStyle name="Normal 2 21 4 2" xfId="3519" xr:uid="{00000000-0005-0000-0000-000006100000}"/>
    <cellStyle name="Normal 2 21 5" xfId="3520" xr:uid="{00000000-0005-0000-0000-000007100000}"/>
    <cellStyle name="Normal 2 21 5 2" xfId="3521" xr:uid="{00000000-0005-0000-0000-000008100000}"/>
    <cellStyle name="Normal 2 21 6" xfId="3522" xr:uid="{00000000-0005-0000-0000-000009100000}"/>
    <cellStyle name="Normal 2 21 6 2" xfId="3523" xr:uid="{00000000-0005-0000-0000-00000A100000}"/>
    <cellStyle name="Normal 2 21 7" xfId="3524" xr:uid="{00000000-0005-0000-0000-00000B100000}"/>
    <cellStyle name="Normal 2 21 7 2" xfId="3525" xr:uid="{00000000-0005-0000-0000-00000C100000}"/>
    <cellStyle name="Normal 2 21 8" xfId="3526" xr:uid="{00000000-0005-0000-0000-00000D100000}"/>
    <cellStyle name="Normal 2 21 8 2" xfId="3527" xr:uid="{00000000-0005-0000-0000-00000E100000}"/>
    <cellStyle name="Normal 2 21 9" xfId="3528" xr:uid="{00000000-0005-0000-0000-00000F100000}"/>
    <cellStyle name="Normal 2 21 9 2" xfId="3529" xr:uid="{00000000-0005-0000-0000-000010100000}"/>
    <cellStyle name="Normal 2 22" xfId="3530" xr:uid="{00000000-0005-0000-0000-000011100000}"/>
    <cellStyle name="Normal 2 22 10" xfId="3531" xr:uid="{00000000-0005-0000-0000-000012100000}"/>
    <cellStyle name="Normal 2 22 10 2" xfId="3532" xr:uid="{00000000-0005-0000-0000-000013100000}"/>
    <cellStyle name="Normal 2 22 11" xfId="3533" xr:uid="{00000000-0005-0000-0000-000014100000}"/>
    <cellStyle name="Normal 2 22 11 2" xfId="3534" xr:uid="{00000000-0005-0000-0000-000015100000}"/>
    <cellStyle name="Normal 2 22 12" xfId="3535" xr:uid="{00000000-0005-0000-0000-000016100000}"/>
    <cellStyle name="Normal 2 22 12 2" xfId="3536" xr:uid="{00000000-0005-0000-0000-000017100000}"/>
    <cellStyle name="Normal 2 22 13" xfId="3537" xr:uid="{00000000-0005-0000-0000-000018100000}"/>
    <cellStyle name="Normal 2 22 13 2" xfId="3538" xr:uid="{00000000-0005-0000-0000-000019100000}"/>
    <cellStyle name="Normal 2 22 14" xfId="3539" xr:uid="{00000000-0005-0000-0000-00001A100000}"/>
    <cellStyle name="Normal 2 22 14 2" xfId="3540" xr:uid="{00000000-0005-0000-0000-00001B100000}"/>
    <cellStyle name="Normal 2 22 15" xfId="3541" xr:uid="{00000000-0005-0000-0000-00001C100000}"/>
    <cellStyle name="Normal 2 22 15 2" xfId="3542" xr:uid="{00000000-0005-0000-0000-00001D100000}"/>
    <cellStyle name="Normal 2 22 16" xfId="3543" xr:uid="{00000000-0005-0000-0000-00001E100000}"/>
    <cellStyle name="Normal 2 22 16 2" xfId="3544" xr:uid="{00000000-0005-0000-0000-00001F100000}"/>
    <cellStyle name="Normal 2 22 17" xfId="3545" xr:uid="{00000000-0005-0000-0000-000020100000}"/>
    <cellStyle name="Normal 2 22 17 2" xfId="3546" xr:uid="{00000000-0005-0000-0000-000021100000}"/>
    <cellStyle name="Normal 2 22 18" xfId="3547" xr:uid="{00000000-0005-0000-0000-000022100000}"/>
    <cellStyle name="Normal 2 22 18 2" xfId="3548" xr:uid="{00000000-0005-0000-0000-000023100000}"/>
    <cellStyle name="Normal 2 22 19" xfId="3549" xr:uid="{00000000-0005-0000-0000-000024100000}"/>
    <cellStyle name="Normal 2 22 19 2" xfId="3550" xr:uid="{00000000-0005-0000-0000-000025100000}"/>
    <cellStyle name="Normal 2 22 2" xfId="3551" xr:uid="{00000000-0005-0000-0000-000026100000}"/>
    <cellStyle name="Normal 2 22 2 2" xfId="3552" xr:uid="{00000000-0005-0000-0000-000027100000}"/>
    <cellStyle name="Normal 2 22 20" xfId="3553" xr:uid="{00000000-0005-0000-0000-000028100000}"/>
    <cellStyle name="Normal 2 22 20 2" xfId="3554" xr:uid="{00000000-0005-0000-0000-000029100000}"/>
    <cellStyle name="Normal 2 22 21" xfId="3555" xr:uid="{00000000-0005-0000-0000-00002A100000}"/>
    <cellStyle name="Normal 2 22 21 2" xfId="3556" xr:uid="{00000000-0005-0000-0000-00002B100000}"/>
    <cellStyle name="Normal 2 22 22" xfId="3557" xr:uid="{00000000-0005-0000-0000-00002C100000}"/>
    <cellStyle name="Normal 2 22 22 2" xfId="3558" xr:uid="{00000000-0005-0000-0000-00002D100000}"/>
    <cellStyle name="Normal 2 22 23" xfId="3559" xr:uid="{00000000-0005-0000-0000-00002E100000}"/>
    <cellStyle name="Normal 2 22 23 2" xfId="3560" xr:uid="{00000000-0005-0000-0000-00002F100000}"/>
    <cellStyle name="Normal 2 22 24" xfId="3561" xr:uid="{00000000-0005-0000-0000-000030100000}"/>
    <cellStyle name="Normal 2 22 3" xfId="3562" xr:uid="{00000000-0005-0000-0000-000031100000}"/>
    <cellStyle name="Normal 2 22 3 2" xfId="3563" xr:uid="{00000000-0005-0000-0000-000032100000}"/>
    <cellStyle name="Normal 2 22 4" xfId="3564" xr:uid="{00000000-0005-0000-0000-000033100000}"/>
    <cellStyle name="Normal 2 22 4 2" xfId="3565" xr:uid="{00000000-0005-0000-0000-000034100000}"/>
    <cellStyle name="Normal 2 22 5" xfId="3566" xr:uid="{00000000-0005-0000-0000-000035100000}"/>
    <cellStyle name="Normal 2 22 5 2" xfId="3567" xr:uid="{00000000-0005-0000-0000-000036100000}"/>
    <cellStyle name="Normal 2 22 6" xfId="3568" xr:uid="{00000000-0005-0000-0000-000037100000}"/>
    <cellStyle name="Normal 2 22 6 2" xfId="3569" xr:uid="{00000000-0005-0000-0000-000038100000}"/>
    <cellStyle name="Normal 2 22 7" xfId="3570" xr:uid="{00000000-0005-0000-0000-000039100000}"/>
    <cellStyle name="Normal 2 22 7 2" xfId="3571" xr:uid="{00000000-0005-0000-0000-00003A100000}"/>
    <cellStyle name="Normal 2 22 8" xfId="3572" xr:uid="{00000000-0005-0000-0000-00003B100000}"/>
    <cellStyle name="Normal 2 22 8 2" xfId="3573" xr:uid="{00000000-0005-0000-0000-00003C100000}"/>
    <cellStyle name="Normal 2 22 9" xfId="3574" xr:uid="{00000000-0005-0000-0000-00003D100000}"/>
    <cellStyle name="Normal 2 22 9 2" xfId="3575" xr:uid="{00000000-0005-0000-0000-00003E100000}"/>
    <cellStyle name="Normal 2 23" xfId="3576" xr:uid="{00000000-0005-0000-0000-00003F100000}"/>
    <cellStyle name="Normal 2 23 10" xfId="3577" xr:uid="{00000000-0005-0000-0000-000040100000}"/>
    <cellStyle name="Normal 2 23 10 2" xfId="3578" xr:uid="{00000000-0005-0000-0000-000041100000}"/>
    <cellStyle name="Normal 2 23 11" xfId="3579" xr:uid="{00000000-0005-0000-0000-000042100000}"/>
    <cellStyle name="Normal 2 23 11 2" xfId="3580" xr:uid="{00000000-0005-0000-0000-000043100000}"/>
    <cellStyle name="Normal 2 23 12" xfId="3581" xr:uid="{00000000-0005-0000-0000-000044100000}"/>
    <cellStyle name="Normal 2 23 12 2" xfId="3582" xr:uid="{00000000-0005-0000-0000-000045100000}"/>
    <cellStyle name="Normal 2 23 13" xfId="3583" xr:uid="{00000000-0005-0000-0000-000046100000}"/>
    <cellStyle name="Normal 2 23 13 2" xfId="3584" xr:uid="{00000000-0005-0000-0000-000047100000}"/>
    <cellStyle name="Normal 2 23 14" xfId="3585" xr:uid="{00000000-0005-0000-0000-000048100000}"/>
    <cellStyle name="Normal 2 23 14 2" xfId="3586" xr:uid="{00000000-0005-0000-0000-000049100000}"/>
    <cellStyle name="Normal 2 23 15" xfId="3587" xr:uid="{00000000-0005-0000-0000-00004A100000}"/>
    <cellStyle name="Normal 2 23 15 2" xfId="3588" xr:uid="{00000000-0005-0000-0000-00004B100000}"/>
    <cellStyle name="Normal 2 23 16" xfId="3589" xr:uid="{00000000-0005-0000-0000-00004C100000}"/>
    <cellStyle name="Normal 2 23 16 2" xfId="3590" xr:uid="{00000000-0005-0000-0000-00004D100000}"/>
    <cellStyle name="Normal 2 23 17" xfId="3591" xr:uid="{00000000-0005-0000-0000-00004E100000}"/>
    <cellStyle name="Normal 2 23 17 2" xfId="3592" xr:uid="{00000000-0005-0000-0000-00004F100000}"/>
    <cellStyle name="Normal 2 23 18" xfId="3593" xr:uid="{00000000-0005-0000-0000-000050100000}"/>
    <cellStyle name="Normal 2 23 18 2" xfId="3594" xr:uid="{00000000-0005-0000-0000-000051100000}"/>
    <cellStyle name="Normal 2 23 19" xfId="3595" xr:uid="{00000000-0005-0000-0000-000052100000}"/>
    <cellStyle name="Normal 2 23 19 2" xfId="3596" xr:uid="{00000000-0005-0000-0000-000053100000}"/>
    <cellStyle name="Normal 2 23 2" xfId="3597" xr:uid="{00000000-0005-0000-0000-000054100000}"/>
    <cellStyle name="Normal 2 23 2 2" xfId="3598" xr:uid="{00000000-0005-0000-0000-000055100000}"/>
    <cellStyle name="Normal 2 23 20" xfId="3599" xr:uid="{00000000-0005-0000-0000-000056100000}"/>
    <cellStyle name="Normal 2 23 20 2" xfId="3600" xr:uid="{00000000-0005-0000-0000-000057100000}"/>
    <cellStyle name="Normal 2 23 21" xfId="3601" xr:uid="{00000000-0005-0000-0000-000058100000}"/>
    <cellStyle name="Normal 2 23 21 2" xfId="3602" xr:uid="{00000000-0005-0000-0000-000059100000}"/>
    <cellStyle name="Normal 2 23 22" xfId="3603" xr:uid="{00000000-0005-0000-0000-00005A100000}"/>
    <cellStyle name="Normal 2 23 22 2" xfId="3604" xr:uid="{00000000-0005-0000-0000-00005B100000}"/>
    <cellStyle name="Normal 2 23 23" xfId="3605" xr:uid="{00000000-0005-0000-0000-00005C100000}"/>
    <cellStyle name="Normal 2 23 23 2" xfId="3606" xr:uid="{00000000-0005-0000-0000-00005D100000}"/>
    <cellStyle name="Normal 2 23 24" xfId="3607" xr:uid="{00000000-0005-0000-0000-00005E100000}"/>
    <cellStyle name="Normal 2 23 3" xfId="3608" xr:uid="{00000000-0005-0000-0000-00005F100000}"/>
    <cellStyle name="Normal 2 23 3 2" xfId="3609" xr:uid="{00000000-0005-0000-0000-000060100000}"/>
    <cellStyle name="Normal 2 23 4" xfId="3610" xr:uid="{00000000-0005-0000-0000-000061100000}"/>
    <cellStyle name="Normal 2 23 4 2" xfId="3611" xr:uid="{00000000-0005-0000-0000-000062100000}"/>
    <cellStyle name="Normal 2 23 5" xfId="3612" xr:uid="{00000000-0005-0000-0000-000063100000}"/>
    <cellStyle name="Normal 2 23 5 2" xfId="3613" xr:uid="{00000000-0005-0000-0000-000064100000}"/>
    <cellStyle name="Normal 2 23 6" xfId="3614" xr:uid="{00000000-0005-0000-0000-000065100000}"/>
    <cellStyle name="Normal 2 23 6 2" xfId="3615" xr:uid="{00000000-0005-0000-0000-000066100000}"/>
    <cellStyle name="Normal 2 23 7" xfId="3616" xr:uid="{00000000-0005-0000-0000-000067100000}"/>
    <cellStyle name="Normal 2 23 7 2" xfId="3617" xr:uid="{00000000-0005-0000-0000-000068100000}"/>
    <cellStyle name="Normal 2 23 8" xfId="3618" xr:uid="{00000000-0005-0000-0000-000069100000}"/>
    <cellStyle name="Normal 2 23 8 2" xfId="3619" xr:uid="{00000000-0005-0000-0000-00006A100000}"/>
    <cellStyle name="Normal 2 23 9" xfId="3620" xr:uid="{00000000-0005-0000-0000-00006B100000}"/>
    <cellStyle name="Normal 2 23 9 2" xfId="3621" xr:uid="{00000000-0005-0000-0000-00006C100000}"/>
    <cellStyle name="Normal 2 24" xfId="3622" xr:uid="{00000000-0005-0000-0000-00006D100000}"/>
    <cellStyle name="Normal 2 24 10" xfId="3623" xr:uid="{00000000-0005-0000-0000-00006E100000}"/>
    <cellStyle name="Normal 2 24 10 2" xfId="3624" xr:uid="{00000000-0005-0000-0000-00006F100000}"/>
    <cellStyle name="Normal 2 24 11" xfId="3625" xr:uid="{00000000-0005-0000-0000-000070100000}"/>
    <cellStyle name="Normal 2 24 11 2" xfId="3626" xr:uid="{00000000-0005-0000-0000-000071100000}"/>
    <cellStyle name="Normal 2 24 12" xfId="3627" xr:uid="{00000000-0005-0000-0000-000072100000}"/>
    <cellStyle name="Normal 2 24 12 2" xfId="3628" xr:uid="{00000000-0005-0000-0000-000073100000}"/>
    <cellStyle name="Normal 2 24 13" xfId="3629" xr:uid="{00000000-0005-0000-0000-000074100000}"/>
    <cellStyle name="Normal 2 24 13 2" xfId="3630" xr:uid="{00000000-0005-0000-0000-000075100000}"/>
    <cellStyle name="Normal 2 24 14" xfId="3631" xr:uid="{00000000-0005-0000-0000-000076100000}"/>
    <cellStyle name="Normal 2 24 14 2" xfId="3632" xr:uid="{00000000-0005-0000-0000-000077100000}"/>
    <cellStyle name="Normal 2 24 15" xfId="3633" xr:uid="{00000000-0005-0000-0000-000078100000}"/>
    <cellStyle name="Normal 2 24 15 2" xfId="3634" xr:uid="{00000000-0005-0000-0000-000079100000}"/>
    <cellStyle name="Normal 2 24 16" xfId="3635" xr:uid="{00000000-0005-0000-0000-00007A100000}"/>
    <cellStyle name="Normal 2 24 16 2" xfId="3636" xr:uid="{00000000-0005-0000-0000-00007B100000}"/>
    <cellStyle name="Normal 2 24 17" xfId="3637" xr:uid="{00000000-0005-0000-0000-00007C100000}"/>
    <cellStyle name="Normal 2 24 17 2" xfId="3638" xr:uid="{00000000-0005-0000-0000-00007D100000}"/>
    <cellStyle name="Normal 2 24 18" xfId="3639" xr:uid="{00000000-0005-0000-0000-00007E100000}"/>
    <cellStyle name="Normal 2 24 18 2" xfId="3640" xr:uid="{00000000-0005-0000-0000-00007F100000}"/>
    <cellStyle name="Normal 2 24 19" xfId="3641" xr:uid="{00000000-0005-0000-0000-000080100000}"/>
    <cellStyle name="Normal 2 24 19 2" xfId="3642" xr:uid="{00000000-0005-0000-0000-000081100000}"/>
    <cellStyle name="Normal 2 24 2" xfId="3643" xr:uid="{00000000-0005-0000-0000-000082100000}"/>
    <cellStyle name="Normal 2 24 2 2" xfId="3644" xr:uid="{00000000-0005-0000-0000-000083100000}"/>
    <cellStyle name="Normal 2 24 20" xfId="3645" xr:uid="{00000000-0005-0000-0000-000084100000}"/>
    <cellStyle name="Normal 2 24 20 2" xfId="3646" xr:uid="{00000000-0005-0000-0000-000085100000}"/>
    <cellStyle name="Normal 2 24 21" xfId="3647" xr:uid="{00000000-0005-0000-0000-000086100000}"/>
    <cellStyle name="Normal 2 24 21 2" xfId="3648" xr:uid="{00000000-0005-0000-0000-000087100000}"/>
    <cellStyle name="Normal 2 24 22" xfId="3649" xr:uid="{00000000-0005-0000-0000-000088100000}"/>
    <cellStyle name="Normal 2 24 22 2" xfId="3650" xr:uid="{00000000-0005-0000-0000-000089100000}"/>
    <cellStyle name="Normal 2 24 23" xfId="3651" xr:uid="{00000000-0005-0000-0000-00008A100000}"/>
    <cellStyle name="Normal 2 24 23 2" xfId="3652" xr:uid="{00000000-0005-0000-0000-00008B100000}"/>
    <cellStyle name="Normal 2 24 24" xfId="3653" xr:uid="{00000000-0005-0000-0000-00008C100000}"/>
    <cellStyle name="Normal 2 24 3" xfId="3654" xr:uid="{00000000-0005-0000-0000-00008D100000}"/>
    <cellStyle name="Normal 2 24 3 2" xfId="3655" xr:uid="{00000000-0005-0000-0000-00008E100000}"/>
    <cellStyle name="Normal 2 24 4" xfId="3656" xr:uid="{00000000-0005-0000-0000-00008F100000}"/>
    <cellStyle name="Normal 2 24 4 2" xfId="3657" xr:uid="{00000000-0005-0000-0000-000090100000}"/>
    <cellStyle name="Normal 2 24 5" xfId="3658" xr:uid="{00000000-0005-0000-0000-000091100000}"/>
    <cellStyle name="Normal 2 24 5 2" xfId="3659" xr:uid="{00000000-0005-0000-0000-000092100000}"/>
    <cellStyle name="Normal 2 24 6" xfId="3660" xr:uid="{00000000-0005-0000-0000-000093100000}"/>
    <cellStyle name="Normal 2 24 6 2" xfId="3661" xr:uid="{00000000-0005-0000-0000-000094100000}"/>
    <cellStyle name="Normal 2 24 7" xfId="3662" xr:uid="{00000000-0005-0000-0000-000095100000}"/>
    <cellStyle name="Normal 2 24 7 2" xfId="3663" xr:uid="{00000000-0005-0000-0000-000096100000}"/>
    <cellStyle name="Normal 2 24 8" xfId="3664" xr:uid="{00000000-0005-0000-0000-000097100000}"/>
    <cellStyle name="Normal 2 24 8 2" xfId="3665" xr:uid="{00000000-0005-0000-0000-000098100000}"/>
    <cellStyle name="Normal 2 24 9" xfId="3666" xr:uid="{00000000-0005-0000-0000-000099100000}"/>
    <cellStyle name="Normal 2 24 9 2" xfId="3667" xr:uid="{00000000-0005-0000-0000-00009A100000}"/>
    <cellStyle name="Normal 2 25" xfId="3668" xr:uid="{00000000-0005-0000-0000-00009B100000}"/>
    <cellStyle name="Normal 2 25 10" xfId="3669" xr:uid="{00000000-0005-0000-0000-00009C100000}"/>
    <cellStyle name="Normal 2 25 10 2" xfId="3670" xr:uid="{00000000-0005-0000-0000-00009D100000}"/>
    <cellStyle name="Normal 2 25 11" xfId="3671" xr:uid="{00000000-0005-0000-0000-00009E100000}"/>
    <cellStyle name="Normal 2 25 11 2" xfId="3672" xr:uid="{00000000-0005-0000-0000-00009F100000}"/>
    <cellStyle name="Normal 2 25 12" xfId="3673" xr:uid="{00000000-0005-0000-0000-0000A0100000}"/>
    <cellStyle name="Normal 2 25 12 2" xfId="3674" xr:uid="{00000000-0005-0000-0000-0000A1100000}"/>
    <cellStyle name="Normal 2 25 13" xfId="3675" xr:uid="{00000000-0005-0000-0000-0000A2100000}"/>
    <cellStyle name="Normal 2 25 13 2" xfId="3676" xr:uid="{00000000-0005-0000-0000-0000A3100000}"/>
    <cellStyle name="Normal 2 25 14" xfId="3677" xr:uid="{00000000-0005-0000-0000-0000A4100000}"/>
    <cellStyle name="Normal 2 25 14 2" xfId="3678" xr:uid="{00000000-0005-0000-0000-0000A5100000}"/>
    <cellStyle name="Normal 2 25 15" xfId="3679" xr:uid="{00000000-0005-0000-0000-0000A6100000}"/>
    <cellStyle name="Normal 2 25 15 2" xfId="3680" xr:uid="{00000000-0005-0000-0000-0000A7100000}"/>
    <cellStyle name="Normal 2 25 16" xfId="3681" xr:uid="{00000000-0005-0000-0000-0000A8100000}"/>
    <cellStyle name="Normal 2 25 16 2" xfId="3682" xr:uid="{00000000-0005-0000-0000-0000A9100000}"/>
    <cellStyle name="Normal 2 25 17" xfId="3683" xr:uid="{00000000-0005-0000-0000-0000AA100000}"/>
    <cellStyle name="Normal 2 25 17 2" xfId="3684" xr:uid="{00000000-0005-0000-0000-0000AB100000}"/>
    <cellStyle name="Normal 2 25 18" xfId="3685" xr:uid="{00000000-0005-0000-0000-0000AC100000}"/>
    <cellStyle name="Normal 2 25 18 2" xfId="3686" xr:uid="{00000000-0005-0000-0000-0000AD100000}"/>
    <cellStyle name="Normal 2 25 19" xfId="3687" xr:uid="{00000000-0005-0000-0000-0000AE100000}"/>
    <cellStyle name="Normal 2 25 19 2" xfId="3688" xr:uid="{00000000-0005-0000-0000-0000AF100000}"/>
    <cellStyle name="Normal 2 25 2" xfId="3689" xr:uid="{00000000-0005-0000-0000-0000B0100000}"/>
    <cellStyle name="Normal 2 25 2 2" xfId="3690" xr:uid="{00000000-0005-0000-0000-0000B1100000}"/>
    <cellStyle name="Normal 2 25 20" xfId="3691" xr:uid="{00000000-0005-0000-0000-0000B2100000}"/>
    <cellStyle name="Normal 2 25 20 2" xfId="3692" xr:uid="{00000000-0005-0000-0000-0000B3100000}"/>
    <cellStyle name="Normal 2 25 21" xfId="3693" xr:uid="{00000000-0005-0000-0000-0000B4100000}"/>
    <cellStyle name="Normal 2 25 21 2" xfId="3694" xr:uid="{00000000-0005-0000-0000-0000B5100000}"/>
    <cellStyle name="Normal 2 25 22" xfId="3695" xr:uid="{00000000-0005-0000-0000-0000B6100000}"/>
    <cellStyle name="Normal 2 25 22 2" xfId="3696" xr:uid="{00000000-0005-0000-0000-0000B7100000}"/>
    <cellStyle name="Normal 2 25 23" xfId="3697" xr:uid="{00000000-0005-0000-0000-0000B8100000}"/>
    <cellStyle name="Normal 2 25 23 2" xfId="3698" xr:uid="{00000000-0005-0000-0000-0000B9100000}"/>
    <cellStyle name="Normal 2 25 24" xfId="3699" xr:uid="{00000000-0005-0000-0000-0000BA100000}"/>
    <cellStyle name="Normal 2 25 3" xfId="3700" xr:uid="{00000000-0005-0000-0000-0000BB100000}"/>
    <cellStyle name="Normal 2 25 3 2" xfId="3701" xr:uid="{00000000-0005-0000-0000-0000BC100000}"/>
    <cellStyle name="Normal 2 25 4" xfId="3702" xr:uid="{00000000-0005-0000-0000-0000BD100000}"/>
    <cellStyle name="Normal 2 25 4 2" xfId="3703" xr:uid="{00000000-0005-0000-0000-0000BE100000}"/>
    <cellStyle name="Normal 2 25 5" xfId="3704" xr:uid="{00000000-0005-0000-0000-0000BF100000}"/>
    <cellStyle name="Normal 2 25 5 2" xfId="3705" xr:uid="{00000000-0005-0000-0000-0000C0100000}"/>
    <cellStyle name="Normal 2 25 6" xfId="3706" xr:uid="{00000000-0005-0000-0000-0000C1100000}"/>
    <cellStyle name="Normal 2 25 6 2" xfId="3707" xr:uid="{00000000-0005-0000-0000-0000C2100000}"/>
    <cellStyle name="Normal 2 25 7" xfId="3708" xr:uid="{00000000-0005-0000-0000-0000C3100000}"/>
    <cellStyle name="Normal 2 25 7 2" xfId="3709" xr:uid="{00000000-0005-0000-0000-0000C4100000}"/>
    <cellStyle name="Normal 2 25 8" xfId="3710" xr:uid="{00000000-0005-0000-0000-0000C5100000}"/>
    <cellStyle name="Normal 2 25 8 2" xfId="3711" xr:uid="{00000000-0005-0000-0000-0000C6100000}"/>
    <cellStyle name="Normal 2 25 9" xfId="3712" xr:uid="{00000000-0005-0000-0000-0000C7100000}"/>
    <cellStyle name="Normal 2 25 9 2" xfId="3713" xr:uid="{00000000-0005-0000-0000-0000C8100000}"/>
    <cellStyle name="Normal 2 26" xfId="3714" xr:uid="{00000000-0005-0000-0000-0000C9100000}"/>
    <cellStyle name="Normal 2 26 10" xfId="3715" xr:uid="{00000000-0005-0000-0000-0000CA100000}"/>
    <cellStyle name="Normal 2 26 10 2" xfId="3716" xr:uid="{00000000-0005-0000-0000-0000CB100000}"/>
    <cellStyle name="Normal 2 26 11" xfId="3717" xr:uid="{00000000-0005-0000-0000-0000CC100000}"/>
    <cellStyle name="Normal 2 26 11 2" xfId="3718" xr:uid="{00000000-0005-0000-0000-0000CD100000}"/>
    <cellStyle name="Normal 2 26 12" xfId="3719" xr:uid="{00000000-0005-0000-0000-0000CE100000}"/>
    <cellStyle name="Normal 2 26 12 2" xfId="3720" xr:uid="{00000000-0005-0000-0000-0000CF100000}"/>
    <cellStyle name="Normal 2 26 13" xfId="3721" xr:uid="{00000000-0005-0000-0000-0000D0100000}"/>
    <cellStyle name="Normal 2 26 13 2" xfId="3722" xr:uid="{00000000-0005-0000-0000-0000D1100000}"/>
    <cellStyle name="Normal 2 26 14" xfId="3723" xr:uid="{00000000-0005-0000-0000-0000D2100000}"/>
    <cellStyle name="Normal 2 26 14 2" xfId="3724" xr:uid="{00000000-0005-0000-0000-0000D3100000}"/>
    <cellStyle name="Normal 2 26 15" xfId="3725" xr:uid="{00000000-0005-0000-0000-0000D4100000}"/>
    <cellStyle name="Normal 2 26 15 2" xfId="3726" xr:uid="{00000000-0005-0000-0000-0000D5100000}"/>
    <cellStyle name="Normal 2 26 16" xfId="3727" xr:uid="{00000000-0005-0000-0000-0000D6100000}"/>
    <cellStyle name="Normal 2 26 16 2" xfId="3728" xr:uid="{00000000-0005-0000-0000-0000D7100000}"/>
    <cellStyle name="Normal 2 26 17" xfId="3729" xr:uid="{00000000-0005-0000-0000-0000D8100000}"/>
    <cellStyle name="Normal 2 26 17 2" xfId="3730" xr:uid="{00000000-0005-0000-0000-0000D9100000}"/>
    <cellStyle name="Normal 2 26 18" xfId="3731" xr:uid="{00000000-0005-0000-0000-0000DA100000}"/>
    <cellStyle name="Normal 2 26 18 2" xfId="3732" xr:uid="{00000000-0005-0000-0000-0000DB100000}"/>
    <cellStyle name="Normal 2 26 19" xfId="3733" xr:uid="{00000000-0005-0000-0000-0000DC100000}"/>
    <cellStyle name="Normal 2 26 19 2" xfId="3734" xr:uid="{00000000-0005-0000-0000-0000DD100000}"/>
    <cellStyle name="Normal 2 26 2" xfId="3735" xr:uid="{00000000-0005-0000-0000-0000DE100000}"/>
    <cellStyle name="Normal 2 26 2 2" xfId="3736" xr:uid="{00000000-0005-0000-0000-0000DF100000}"/>
    <cellStyle name="Normal 2 26 20" xfId="3737" xr:uid="{00000000-0005-0000-0000-0000E0100000}"/>
    <cellStyle name="Normal 2 26 20 2" xfId="3738" xr:uid="{00000000-0005-0000-0000-0000E1100000}"/>
    <cellStyle name="Normal 2 26 21" xfId="3739" xr:uid="{00000000-0005-0000-0000-0000E2100000}"/>
    <cellStyle name="Normal 2 26 21 2" xfId="3740" xr:uid="{00000000-0005-0000-0000-0000E3100000}"/>
    <cellStyle name="Normal 2 26 22" xfId="3741" xr:uid="{00000000-0005-0000-0000-0000E4100000}"/>
    <cellStyle name="Normal 2 26 22 2" xfId="3742" xr:uid="{00000000-0005-0000-0000-0000E5100000}"/>
    <cellStyle name="Normal 2 26 23" xfId="3743" xr:uid="{00000000-0005-0000-0000-0000E6100000}"/>
    <cellStyle name="Normal 2 26 23 2" xfId="3744" xr:uid="{00000000-0005-0000-0000-0000E7100000}"/>
    <cellStyle name="Normal 2 26 24" xfId="3745" xr:uid="{00000000-0005-0000-0000-0000E8100000}"/>
    <cellStyle name="Normal 2 26 3" xfId="3746" xr:uid="{00000000-0005-0000-0000-0000E9100000}"/>
    <cellStyle name="Normal 2 26 3 2" xfId="3747" xr:uid="{00000000-0005-0000-0000-0000EA100000}"/>
    <cellStyle name="Normal 2 26 4" xfId="3748" xr:uid="{00000000-0005-0000-0000-0000EB100000}"/>
    <cellStyle name="Normal 2 26 4 2" xfId="3749" xr:uid="{00000000-0005-0000-0000-0000EC100000}"/>
    <cellStyle name="Normal 2 26 5" xfId="3750" xr:uid="{00000000-0005-0000-0000-0000ED100000}"/>
    <cellStyle name="Normal 2 26 5 2" xfId="3751" xr:uid="{00000000-0005-0000-0000-0000EE100000}"/>
    <cellStyle name="Normal 2 26 6" xfId="3752" xr:uid="{00000000-0005-0000-0000-0000EF100000}"/>
    <cellStyle name="Normal 2 26 6 2" xfId="3753" xr:uid="{00000000-0005-0000-0000-0000F0100000}"/>
    <cellStyle name="Normal 2 26 7" xfId="3754" xr:uid="{00000000-0005-0000-0000-0000F1100000}"/>
    <cellStyle name="Normal 2 26 7 2" xfId="3755" xr:uid="{00000000-0005-0000-0000-0000F2100000}"/>
    <cellStyle name="Normal 2 26 8" xfId="3756" xr:uid="{00000000-0005-0000-0000-0000F3100000}"/>
    <cellStyle name="Normal 2 26 8 2" xfId="3757" xr:uid="{00000000-0005-0000-0000-0000F4100000}"/>
    <cellStyle name="Normal 2 26 9" xfId="3758" xr:uid="{00000000-0005-0000-0000-0000F5100000}"/>
    <cellStyle name="Normal 2 26 9 2" xfId="3759" xr:uid="{00000000-0005-0000-0000-0000F6100000}"/>
    <cellStyle name="Normal 2 27" xfId="3760" xr:uid="{00000000-0005-0000-0000-0000F7100000}"/>
    <cellStyle name="Normal 2 27 10" xfId="3761" xr:uid="{00000000-0005-0000-0000-0000F8100000}"/>
    <cellStyle name="Normal 2 27 10 2" xfId="3762" xr:uid="{00000000-0005-0000-0000-0000F9100000}"/>
    <cellStyle name="Normal 2 27 11" xfId="3763" xr:uid="{00000000-0005-0000-0000-0000FA100000}"/>
    <cellStyle name="Normal 2 27 11 2" xfId="3764" xr:uid="{00000000-0005-0000-0000-0000FB100000}"/>
    <cellStyle name="Normal 2 27 12" xfId="3765" xr:uid="{00000000-0005-0000-0000-0000FC100000}"/>
    <cellStyle name="Normal 2 27 12 2" xfId="3766" xr:uid="{00000000-0005-0000-0000-0000FD100000}"/>
    <cellStyle name="Normal 2 27 13" xfId="3767" xr:uid="{00000000-0005-0000-0000-0000FE100000}"/>
    <cellStyle name="Normal 2 27 13 2" xfId="3768" xr:uid="{00000000-0005-0000-0000-0000FF100000}"/>
    <cellStyle name="Normal 2 27 14" xfId="3769" xr:uid="{00000000-0005-0000-0000-000000110000}"/>
    <cellStyle name="Normal 2 27 14 2" xfId="3770" xr:uid="{00000000-0005-0000-0000-000001110000}"/>
    <cellStyle name="Normal 2 27 15" xfId="3771" xr:uid="{00000000-0005-0000-0000-000002110000}"/>
    <cellStyle name="Normal 2 27 15 2" xfId="3772" xr:uid="{00000000-0005-0000-0000-000003110000}"/>
    <cellStyle name="Normal 2 27 16" xfId="3773" xr:uid="{00000000-0005-0000-0000-000004110000}"/>
    <cellStyle name="Normal 2 27 16 2" xfId="3774" xr:uid="{00000000-0005-0000-0000-000005110000}"/>
    <cellStyle name="Normal 2 27 17" xfId="3775" xr:uid="{00000000-0005-0000-0000-000006110000}"/>
    <cellStyle name="Normal 2 27 17 2" xfId="3776" xr:uid="{00000000-0005-0000-0000-000007110000}"/>
    <cellStyle name="Normal 2 27 18" xfId="3777" xr:uid="{00000000-0005-0000-0000-000008110000}"/>
    <cellStyle name="Normal 2 27 18 2" xfId="3778" xr:uid="{00000000-0005-0000-0000-000009110000}"/>
    <cellStyle name="Normal 2 27 19" xfId="3779" xr:uid="{00000000-0005-0000-0000-00000A110000}"/>
    <cellStyle name="Normal 2 27 19 2" xfId="3780" xr:uid="{00000000-0005-0000-0000-00000B110000}"/>
    <cellStyle name="Normal 2 27 2" xfId="3781" xr:uid="{00000000-0005-0000-0000-00000C110000}"/>
    <cellStyle name="Normal 2 27 2 2" xfId="3782" xr:uid="{00000000-0005-0000-0000-00000D110000}"/>
    <cellStyle name="Normal 2 27 20" xfId="3783" xr:uid="{00000000-0005-0000-0000-00000E110000}"/>
    <cellStyle name="Normal 2 27 20 2" xfId="3784" xr:uid="{00000000-0005-0000-0000-00000F110000}"/>
    <cellStyle name="Normal 2 27 21" xfId="3785" xr:uid="{00000000-0005-0000-0000-000010110000}"/>
    <cellStyle name="Normal 2 27 21 2" xfId="3786" xr:uid="{00000000-0005-0000-0000-000011110000}"/>
    <cellStyle name="Normal 2 27 22" xfId="3787" xr:uid="{00000000-0005-0000-0000-000012110000}"/>
    <cellStyle name="Normal 2 27 22 2" xfId="3788" xr:uid="{00000000-0005-0000-0000-000013110000}"/>
    <cellStyle name="Normal 2 27 23" xfId="3789" xr:uid="{00000000-0005-0000-0000-000014110000}"/>
    <cellStyle name="Normal 2 27 23 2" xfId="3790" xr:uid="{00000000-0005-0000-0000-000015110000}"/>
    <cellStyle name="Normal 2 27 24" xfId="3791" xr:uid="{00000000-0005-0000-0000-000016110000}"/>
    <cellStyle name="Normal 2 27 3" xfId="3792" xr:uid="{00000000-0005-0000-0000-000017110000}"/>
    <cellStyle name="Normal 2 27 3 2" xfId="3793" xr:uid="{00000000-0005-0000-0000-000018110000}"/>
    <cellStyle name="Normal 2 27 4" xfId="3794" xr:uid="{00000000-0005-0000-0000-000019110000}"/>
    <cellStyle name="Normal 2 27 4 2" xfId="3795" xr:uid="{00000000-0005-0000-0000-00001A110000}"/>
    <cellStyle name="Normal 2 27 5" xfId="3796" xr:uid="{00000000-0005-0000-0000-00001B110000}"/>
    <cellStyle name="Normal 2 27 5 2" xfId="3797" xr:uid="{00000000-0005-0000-0000-00001C110000}"/>
    <cellStyle name="Normal 2 27 6" xfId="3798" xr:uid="{00000000-0005-0000-0000-00001D110000}"/>
    <cellStyle name="Normal 2 27 6 2" xfId="3799" xr:uid="{00000000-0005-0000-0000-00001E110000}"/>
    <cellStyle name="Normal 2 27 7" xfId="3800" xr:uid="{00000000-0005-0000-0000-00001F110000}"/>
    <cellStyle name="Normal 2 27 7 2" xfId="3801" xr:uid="{00000000-0005-0000-0000-000020110000}"/>
    <cellStyle name="Normal 2 27 8" xfId="3802" xr:uid="{00000000-0005-0000-0000-000021110000}"/>
    <cellStyle name="Normal 2 27 8 2" xfId="3803" xr:uid="{00000000-0005-0000-0000-000022110000}"/>
    <cellStyle name="Normal 2 27 9" xfId="3804" xr:uid="{00000000-0005-0000-0000-000023110000}"/>
    <cellStyle name="Normal 2 27 9 2" xfId="3805" xr:uid="{00000000-0005-0000-0000-000024110000}"/>
    <cellStyle name="Normal 2 28" xfId="3806" xr:uid="{00000000-0005-0000-0000-000025110000}"/>
    <cellStyle name="Normal 2 28 10" xfId="3807" xr:uid="{00000000-0005-0000-0000-000026110000}"/>
    <cellStyle name="Normal 2 28 10 2" xfId="3808" xr:uid="{00000000-0005-0000-0000-000027110000}"/>
    <cellStyle name="Normal 2 28 11" xfId="3809" xr:uid="{00000000-0005-0000-0000-000028110000}"/>
    <cellStyle name="Normal 2 28 11 2" xfId="3810" xr:uid="{00000000-0005-0000-0000-000029110000}"/>
    <cellStyle name="Normal 2 28 12" xfId="3811" xr:uid="{00000000-0005-0000-0000-00002A110000}"/>
    <cellStyle name="Normal 2 28 12 2" xfId="3812" xr:uid="{00000000-0005-0000-0000-00002B110000}"/>
    <cellStyle name="Normal 2 28 13" xfId="3813" xr:uid="{00000000-0005-0000-0000-00002C110000}"/>
    <cellStyle name="Normal 2 28 13 2" xfId="3814" xr:uid="{00000000-0005-0000-0000-00002D110000}"/>
    <cellStyle name="Normal 2 28 14" xfId="3815" xr:uid="{00000000-0005-0000-0000-00002E110000}"/>
    <cellStyle name="Normal 2 28 14 2" xfId="3816" xr:uid="{00000000-0005-0000-0000-00002F110000}"/>
    <cellStyle name="Normal 2 28 15" xfId="3817" xr:uid="{00000000-0005-0000-0000-000030110000}"/>
    <cellStyle name="Normal 2 28 15 2" xfId="3818" xr:uid="{00000000-0005-0000-0000-000031110000}"/>
    <cellStyle name="Normal 2 28 16" xfId="3819" xr:uid="{00000000-0005-0000-0000-000032110000}"/>
    <cellStyle name="Normal 2 28 16 2" xfId="3820" xr:uid="{00000000-0005-0000-0000-000033110000}"/>
    <cellStyle name="Normal 2 28 17" xfId="3821" xr:uid="{00000000-0005-0000-0000-000034110000}"/>
    <cellStyle name="Normal 2 28 17 2" xfId="3822" xr:uid="{00000000-0005-0000-0000-000035110000}"/>
    <cellStyle name="Normal 2 28 18" xfId="3823" xr:uid="{00000000-0005-0000-0000-000036110000}"/>
    <cellStyle name="Normal 2 28 18 2" xfId="3824" xr:uid="{00000000-0005-0000-0000-000037110000}"/>
    <cellStyle name="Normal 2 28 19" xfId="3825" xr:uid="{00000000-0005-0000-0000-000038110000}"/>
    <cellStyle name="Normal 2 28 19 2" xfId="3826" xr:uid="{00000000-0005-0000-0000-000039110000}"/>
    <cellStyle name="Normal 2 28 2" xfId="3827" xr:uid="{00000000-0005-0000-0000-00003A110000}"/>
    <cellStyle name="Normal 2 28 2 2" xfId="3828" xr:uid="{00000000-0005-0000-0000-00003B110000}"/>
    <cellStyle name="Normal 2 28 20" xfId="3829" xr:uid="{00000000-0005-0000-0000-00003C110000}"/>
    <cellStyle name="Normal 2 28 20 2" xfId="3830" xr:uid="{00000000-0005-0000-0000-00003D110000}"/>
    <cellStyle name="Normal 2 28 21" xfId="3831" xr:uid="{00000000-0005-0000-0000-00003E110000}"/>
    <cellStyle name="Normal 2 28 21 2" xfId="3832" xr:uid="{00000000-0005-0000-0000-00003F110000}"/>
    <cellStyle name="Normal 2 28 22" xfId="3833" xr:uid="{00000000-0005-0000-0000-000040110000}"/>
    <cellStyle name="Normal 2 28 22 2" xfId="3834" xr:uid="{00000000-0005-0000-0000-000041110000}"/>
    <cellStyle name="Normal 2 28 23" xfId="3835" xr:uid="{00000000-0005-0000-0000-000042110000}"/>
    <cellStyle name="Normal 2 28 23 2" xfId="3836" xr:uid="{00000000-0005-0000-0000-000043110000}"/>
    <cellStyle name="Normal 2 28 24" xfId="3837" xr:uid="{00000000-0005-0000-0000-000044110000}"/>
    <cellStyle name="Normal 2 28 3" xfId="3838" xr:uid="{00000000-0005-0000-0000-000045110000}"/>
    <cellStyle name="Normal 2 28 3 2" xfId="3839" xr:uid="{00000000-0005-0000-0000-000046110000}"/>
    <cellStyle name="Normal 2 28 4" xfId="3840" xr:uid="{00000000-0005-0000-0000-000047110000}"/>
    <cellStyle name="Normal 2 28 4 2" xfId="3841" xr:uid="{00000000-0005-0000-0000-000048110000}"/>
    <cellStyle name="Normal 2 28 5" xfId="3842" xr:uid="{00000000-0005-0000-0000-000049110000}"/>
    <cellStyle name="Normal 2 28 5 2" xfId="3843" xr:uid="{00000000-0005-0000-0000-00004A110000}"/>
    <cellStyle name="Normal 2 28 6" xfId="3844" xr:uid="{00000000-0005-0000-0000-00004B110000}"/>
    <cellStyle name="Normal 2 28 6 2" xfId="3845" xr:uid="{00000000-0005-0000-0000-00004C110000}"/>
    <cellStyle name="Normal 2 28 7" xfId="3846" xr:uid="{00000000-0005-0000-0000-00004D110000}"/>
    <cellStyle name="Normal 2 28 7 2" xfId="3847" xr:uid="{00000000-0005-0000-0000-00004E110000}"/>
    <cellStyle name="Normal 2 28 8" xfId="3848" xr:uid="{00000000-0005-0000-0000-00004F110000}"/>
    <cellStyle name="Normal 2 28 8 2" xfId="3849" xr:uid="{00000000-0005-0000-0000-000050110000}"/>
    <cellStyle name="Normal 2 28 9" xfId="3850" xr:uid="{00000000-0005-0000-0000-000051110000}"/>
    <cellStyle name="Normal 2 28 9 2" xfId="3851" xr:uid="{00000000-0005-0000-0000-000052110000}"/>
    <cellStyle name="Normal 2 29" xfId="3852" xr:uid="{00000000-0005-0000-0000-000053110000}"/>
    <cellStyle name="Normal 2 29 10" xfId="3853" xr:uid="{00000000-0005-0000-0000-000054110000}"/>
    <cellStyle name="Normal 2 29 10 2" xfId="3854" xr:uid="{00000000-0005-0000-0000-000055110000}"/>
    <cellStyle name="Normal 2 29 11" xfId="3855" xr:uid="{00000000-0005-0000-0000-000056110000}"/>
    <cellStyle name="Normal 2 29 11 2" xfId="3856" xr:uid="{00000000-0005-0000-0000-000057110000}"/>
    <cellStyle name="Normal 2 29 12" xfId="3857" xr:uid="{00000000-0005-0000-0000-000058110000}"/>
    <cellStyle name="Normal 2 29 12 2" xfId="3858" xr:uid="{00000000-0005-0000-0000-000059110000}"/>
    <cellStyle name="Normal 2 29 13" xfId="3859" xr:uid="{00000000-0005-0000-0000-00005A110000}"/>
    <cellStyle name="Normal 2 29 13 2" xfId="3860" xr:uid="{00000000-0005-0000-0000-00005B110000}"/>
    <cellStyle name="Normal 2 29 14" xfId="3861" xr:uid="{00000000-0005-0000-0000-00005C110000}"/>
    <cellStyle name="Normal 2 29 14 2" xfId="3862" xr:uid="{00000000-0005-0000-0000-00005D110000}"/>
    <cellStyle name="Normal 2 29 15" xfId="3863" xr:uid="{00000000-0005-0000-0000-00005E110000}"/>
    <cellStyle name="Normal 2 29 15 2" xfId="3864" xr:uid="{00000000-0005-0000-0000-00005F110000}"/>
    <cellStyle name="Normal 2 29 16" xfId="3865" xr:uid="{00000000-0005-0000-0000-000060110000}"/>
    <cellStyle name="Normal 2 29 16 2" xfId="3866" xr:uid="{00000000-0005-0000-0000-000061110000}"/>
    <cellStyle name="Normal 2 29 17" xfId="3867" xr:uid="{00000000-0005-0000-0000-000062110000}"/>
    <cellStyle name="Normal 2 29 17 2" xfId="3868" xr:uid="{00000000-0005-0000-0000-000063110000}"/>
    <cellStyle name="Normal 2 29 18" xfId="3869" xr:uid="{00000000-0005-0000-0000-000064110000}"/>
    <cellStyle name="Normal 2 29 18 2" xfId="3870" xr:uid="{00000000-0005-0000-0000-000065110000}"/>
    <cellStyle name="Normal 2 29 19" xfId="3871" xr:uid="{00000000-0005-0000-0000-000066110000}"/>
    <cellStyle name="Normal 2 29 19 2" xfId="3872" xr:uid="{00000000-0005-0000-0000-000067110000}"/>
    <cellStyle name="Normal 2 29 2" xfId="3873" xr:uid="{00000000-0005-0000-0000-000068110000}"/>
    <cellStyle name="Normal 2 29 2 2" xfId="3874" xr:uid="{00000000-0005-0000-0000-000069110000}"/>
    <cellStyle name="Normal 2 29 20" xfId="3875" xr:uid="{00000000-0005-0000-0000-00006A110000}"/>
    <cellStyle name="Normal 2 29 20 2" xfId="3876" xr:uid="{00000000-0005-0000-0000-00006B110000}"/>
    <cellStyle name="Normal 2 29 21" xfId="3877" xr:uid="{00000000-0005-0000-0000-00006C110000}"/>
    <cellStyle name="Normal 2 29 21 2" xfId="3878" xr:uid="{00000000-0005-0000-0000-00006D110000}"/>
    <cellStyle name="Normal 2 29 22" xfId="3879" xr:uid="{00000000-0005-0000-0000-00006E110000}"/>
    <cellStyle name="Normal 2 29 22 2" xfId="3880" xr:uid="{00000000-0005-0000-0000-00006F110000}"/>
    <cellStyle name="Normal 2 29 23" xfId="3881" xr:uid="{00000000-0005-0000-0000-000070110000}"/>
    <cellStyle name="Normal 2 29 23 2" xfId="3882" xr:uid="{00000000-0005-0000-0000-000071110000}"/>
    <cellStyle name="Normal 2 29 24" xfId="3883" xr:uid="{00000000-0005-0000-0000-000072110000}"/>
    <cellStyle name="Normal 2 29 3" xfId="3884" xr:uid="{00000000-0005-0000-0000-000073110000}"/>
    <cellStyle name="Normal 2 29 3 2" xfId="3885" xr:uid="{00000000-0005-0000-0000-000074110000}"/>
    <cellStyle name="Normal 2 29 4" xfId="3886" xr:uid="{00000000-0005-0000-0000-000075110000}"/>
    <cellStyle name="Normal 2 29 4 2" xfId="3887" xr:uid="{00000000-0005-0000-0000-000076110000}"/>
    <cellStyle name="Normal 2 29 5" xfId="3888" xr:uid="{00000000-0005-0000-0000-000077110000}"/>
    <cellStyle name="Normal 2 29 5 2" xfId="3889" xr:uid="{00000000-0005-0000-0000-000078110000}"/>
    <cellStyle name="Normal 2 29 6" xfId="3890" xr:uid="{00000000-0005-0000-0000-000079110000}"/>
    <cellStyle name="Normal 2 29 6 2" xfId="3891" xr:uid="{00000000-0005-0000-0000-00007A110000}"/>
    <cellStyle name="Normal 2 29 7" xfId="3892" xr:uid="{00000000-0005-0000-0000-00007B110000}"/>
    <cellStyle name="Normal 2 29 7 2" xfId="3893" xr:uid="{00000000-0005-0000-0000-00007C110000}"/>
    <cellStyle name="Normal 2 29 8" xfId="3894" xr:uid="{00000000-0005-0000-0000-00007D110000}"/>
    <cellStyle name="Normal 2 29 8 2" xfId="3895" xr:uid="{00000000-0005-0000-0000-00007E110000}"/>
    <cellStyle name="Normal 2 29 9" xfId="3896" xr:uid="{00000000-0005-0000-0000-00007F110000}"/>
    <cellStyle name="Normal 2 29 9 2" xfId="3897" xr:uid="{00000000-0005-0000-0000-000080110000}"/>
    <cellStyle name="Normal 2 3" xfId="142" xr:uid="{00000000-0005-0000-0000-000081110000}"/>
    <cellStyle name="Normal 2 3 2" xfId="768" xr:uid="{00000000-0005-0000-0000-000082110000}"/>
    <cellStyle name="Normal 2 3 2 2" xfId="3898" xr:uid="{00000000-0005-0000-0000-000083110000}"/>
    <cellStyle name="Normal 2 3 3" xfId="3899" xr:uid="{00000000-0005-0000-0000-000084110000}"/>
    <cellStyle name="Normal 2 3 3 2" xfId="3900" xr:uid="{00000000-0005-0000-0000-000085110000}"/>
    <cellStyle name="Normal 2 3 4" xfId="3901" xr:uid="{00000000-0005-0000-0000-000086110000}"/>
    <cellStyle name="Normal 2 3 5" xfId="3902" xr:uid="{00000000-0005-0000-0000-000087110000}"/>
    <cellStyle name="Normal 2 30" xfId="3903" xr:uid="{00000000-0005-0000-0000-000088110000}"/>
    <cellStyle name="Normal 2 30 10" xfId="3904" xr:uid="{00000000-0005-0000-0000-000089110000}"/>
    <cellStyle name="Normal 2 30 10 2" xfId="3905" xr:uid="{00000000-0005-0000-0000-00008A110000}"/>
    <cellStyle name="Normal 2 30 11" xfId="3906" xr:uid="{00000000-0005-0000-0000-00008B110000}"/>
    <cellStyle name="Normal 2 30 11 2" xfId="3907" xr:uid="{00000000-0005-0000-0000-00008C110000}"/>
    <cellStyle name="Normal 2 30 12" xfId="3908" xr:uid="{00000000-0005-0000-0000-00008D110000}"/>
    <cellStyle name="Normal 2 30 12 2" xfId="3909" xr:uid="{00000000-0005-0000-0000-00008E110000}"/>
    <cellStyle name="Normal 2 30 13" xfId="3910" xr:uid="{00000000-0005-0000-0000-00008F110000}"/>
    <cellStyle name="Normal 2 30 13 2" xfId="3911" xr:uid="{00000000-0005-0000-0000-000090110000}"/>
    <cellStyle name="Normal 2 30 14" xfId="3912" xr:uid="{00000000-0005-0000-0000-000091110000}"/>
    <cellStyle name="Normal 2 30 14 2" xfId="3913" xr:uid="{00000000-0005-0000-0000-000092110000}"/>
    <cellStyle name="Normal 2 30 15" xfId="3914" xr:uid="{00000000-0005-0000-0000-000093110000}"/>
    <cellStyle name="Normal 2 30 15 2" xfId="3915" xr:uid="{00000000-0005-0000-0000-000094110000}"/>
    <cellStyle name="Normal 2 30 16" xfId="3916" xr:uid="{00000000-0005-0000-0000-000095110000}"/>
    <cellStyle name="Normal 2 30 16 2" xfId="3917" xr:uid="{00000000-0005-0000-0000-000096110000}"/>
    <cellStyle name="Normal 2 30 17" xfId="3918" xr:uid="{00000000-0005-0000-0000-000097110000}"/>
    <cellStyle name="Normal 2 30 17 2" xfId="3919" xr:uid="{00000000-0005-0000-0000-000098110000}"/>
    <cellStyle name="Normal 2 30 18" xfId="3920" xr:uid="{00000000-0005-0000-0000-000099110000}"/>
    <cellStyle name="Normal 2 30 18 2" xfId="3921" xr:uid="{00000000-0005-0000-0000-00009A110000}"/>
    <cellStyle name="Normal 2 30 19" xfId="3922" xr:uid="{00000000-0005-0000-0000-00009B110000}"/>
    <cellStyle name="Normal 2 30 19 2" xfId="3923" xr:uid="{00000000-0005-0000-0000-00009C110000}"/>
    <cellStyle name="Normal 2 30 2" xfId="3924" xr:uid="{00000000-0005-0000-0000-00009D110000}"/>
    <cellStyle name="Normal 2 30 2 2" xfId="3925" xr:uid="{00000000-0005-0000-0000-00009E110000}"/>
    <cellStyle name="Normal 2 30 20" xfId="3926" xr:uid="{00000000-0005-0000-0000-00009F110000}"/>
    <cellStyle name="Normal 2 30 20 2" xfId="3927" xr:uid="{00000000-0005-0000-0000-0000A0110000}"/>
    <cellStyle name="Normal 2 30 21" xfId="3928" xr:uid="{00000000-0005-0000-0000-0000A1110000}"/>
    <cellStyle name="Normal 2 30 21 2" xfId="3929" xr:uid="{00000000-0005-0000-0000-0000A2110000}"/>
    <cellStyle name="Normal 2 30 22" xfId="3930" xr:uid="{00000000-0005-0000-0000-0000A3110000}"/>
    <cellStyle name="Normal 2 30 22 2" xfId="3931" xr:uid="{00000000-0005-0000-0000-0000A4110000}"/>
    <cellStyle name="Normal 2 30 23" xfId="3932" xr:uid="{00000000-0005-0000-0000-0000A5110000}"/>
    <cellStyle name="Normal 2 30 23 2" xfId="3933" xr:uid="{00000000-0005-0000-0000-0000A6110000}"/>
    <cellStyle name="Normal 2 30 24" xfId="3934" xr:uid="{00000000-0005-0000-0000-0000A7110000}"/>
    <cellStyle name="Normal 2 30 3" xfId="3935" xr:uid="{00000000-0005-0000-0000-0000A8110000}"/>
    <cellStyle name="Normal 2 30 3 2" xfId="3936" xr:uid="{00000000-0005-0000-0000-0000A9110000}"/>
    <cellStyle name="Normal 2 30 4" xfId="3937" xr:uid="{00000000-0005-0000-0000-0000AA110000}"/>
    <cellStyle name="Normal 2 30 4 2" xfId="3938" xr:uid="{00000000-0005-0000-0000-0000AB110000}"/>
    <cellStyle name="Normal 2 30 5" xfId="3939" xr:uid="{00000000-0005-0000-0000-0000AC110000}"/>
    <cellStyle name="Normal 2 30 5 2" xfId="3940" xr:uid="{00000000-0005-0000-0000-0000AD110000}"/>
    <cellStyle name="Normal 2 30 6" xfId="3941" xr:uid="{00000000-0005-0000-0000-0000AE110000}"/>
    <cellStyle name="Normal 2 30 6 2" xfId="3942" xr:uid="{00000000-0005-0000-0000-0000AF110000}"/>
    <cellStyle name="Normal 2 30 7" xfId="3943" xr:uid="{00000000-0005-0000-0000-0000B0110000}"/>
    <cellStyle name="Normal 2 30 7 2" xfId="3944" xr:uid="{00000000-0005-0000-0000-0000B1110000}"/>
    <cellStyle name="Normal 2 30 8" xfId="3945" xr:uid="{00000000-0005-0000-0000-0000B2110000}"/>
    <cellStyle name="Normal 2 30 8 2" xfId="3946" xr:uid="{00000000-0005-0000-0000-0000B3110000}"/>
    <cellStyle name="Normal 2 30 9" xfId="3947" xr:uid="{00000000-0005-0000-0000-0000B4110000}"/>
    <cellStyle name="Normal 2 30 9 2" xfId="3948" xr:uid="{00000000-0005-0000-0000-0000B5110000}"/>
    <cellStyle name="Normal 2 31" xfId="3949" xr:uid="{00000000-0005-0000-0000-0000B6110000}"/>
    <cellStyle name="Normal 2 31 10" xfId="3950" xr:uid="{00000000-0005-0000-0000-0000B7110000}"/>
    <cellStyle name="Normal 2 31 10 2" xfId="3951" xr:uid="{00000000-0005-0000-0000-0000B8110000}"/>
    <cellStyle name="Normal 2 31 11" xfId="3952" xr:uid="{00000000-0005-0000-0000-0000B9110000}"/>
    <cellStyle name="Normal 2 31 11 2" xfId="3953" xr:uid="{00000000-0005-0000-0000-0000BA110000}"/>
    <cellStyle name="Normal 2 31 12" xfId="3954" xr:uid="{00000000-0005-0000-0000-0000BB110000}"/>
    <cellStyle name="Normal 2 31 12 2" xfId="3955" xr:uid="{00000000-0005-0000-0000-0000BC110000}"/>
    <cellStyle name="Normal 2 31 13" xfId="3956" xr:uid="{00000000-0005-0000-0000-0000BD110000}"/>
    <cellStyle name="Normal 2 31 13 2" xfId="3957" xr:uid="{00000000-0005-0000-0000-0000BE110000}"/>
    <cellStyle name="Normal 2 31 14" xfId="3958" xr:uid="{00000000-0005-0000-0000-0000BF110000}"/>
    <cellStyle name="Normal 2 31 14 2" xfId="3959" xr:uid="{00000000-0005-0000-0000-0000C0110000}"/>
    <cellStyle name="Normal 2 31 15" xfId="3960" xr:uid="{00000000-0005-0000-0000-0000C1110000}"/>
    <cellStyle name="Normal 2 31 15 2" xfId="3961" xr:uid="{00000000-0005-0000-0000-0000C2110000}"/>
    <cellStyle name="Normal 2 31 16" xfId="3962" xr:uid="{00000000-0005-0000-0000-0000C3110000}"/>
    <cellStyle name="Normal 2 31 16 2" xfId="3963" xr:uid="{00000000-0005-0000-0000-0000C4110000}"/>
    <cellStyle name="Normal 2 31 17" xfId="3964" xr:uid="{00000000-0005-0000-0000-0000C5110000}"/>
    <cellStyle name="Normal 2 31 17 2" xfId="3965" xr:uid="{00000000-0005-0000-0000-0000C6110000}"/>
    <cellStyle name="Normal 2 31 18" xfId="3966" xr:uid="{00000000-0005-0000-0000-0000C7110000}"/>
    <cellStyle name="Normal 2 31 18 2" xfId="3967" xr:uid="{00000000-0005-0000-0000-0000C8110000}"/>
    <cellStyle name="Normal 2 31 19" xfId="3968" xr:uid="{00000000-0005-0000-0000-0000C9110000}"/>
    <cellStyle name="Normal 2 31 19 2" xfId="3969" xr:uid="{00000000-0005-0000-0000-0000CA110000}"/>
    <cellStyle name="Normal 2 31 2" xfId="3970" xr:uid="{00000000-0005-0000-0000-0000CB110000}"/>
    <cellStyle name="Normal 2 31 2 2" xfId="3971" xr:uid="{00000000-0005-0000-0000-0000CC110000}"/>
    <cellStyle name="Normal 2 31 20" xfId="3972" xr:uid="{00000000-0005-0000-0000-0000CD110000}"/>
    <cellStyle name="Normal 2 31 20 2" xfId="3973" xr:uid="{00000000-0005-0000-0000-0000CE110000}"/>
    <cellStyle name="Normal 2 31 21" xfId="3974" xr:uid="{00000000-0005-0000-0000-0000CF110000}"/>
    <cellStyle name="Normal 2 31 21 2" xfId="3975" xr:uid="{00000000-0005-0000-0000-0000D0110000}"/>
    <cellStyle name="Normal 2 31 22" xfId="3976" xr:uid="{00000000-0005-0000-0000-0000D1110000}"/>
    <cellStyle name="Normal 2 31 22 2" xfId="3977" xr:uid="{00000000-0005-0000-0000-0000D2110000}"/>
    <cellStyle name="Normal 2 31 23" xfId="3978" xr:uid="{00000000-0005-0000-0000-0000D3110000}"/>
    <cellStyle name="Normal 2 31 23 2" xfId="3979" xr:uid="{00000000-0005-0000-0000-0000D4110000}"/>
    <cellStyle name="Normal 2 31 24" xfId="3980" xr:uid="{00000000-0005-0000-0000-0000D5110000}"/>
    <cellStyle name="Normal 2 31 3" xfId="3981" xr:uid="{00000000-0005-0000-0000-0000D6110000}"/>
    <cellStyle name="Normal 2 31 3 2" xfId="3982" xr:uid="{00000000-0005-0000-0000-0000D7110000}"/>
    <cellStyle name="Normal 2 31 4" xfId="3983" xr:uid="{00000000-0005-0000-0000-0000D8110000}"/>
    <cellStyle name="Normal 2 31 4 2" xfId="3984" xr:uid="{00000000-0005-0000-0000-0000D9110000}"/>
    <cellStyle name="Normal 2 31 5" xfId="3985" xr:uid="{00000000-0005-0000-0000-0000DA110000}"/>
    <cellStyle name="Normal 2 31 5 2" xfId="3986" xr:uid="{00000000-0005-0000-0000-0000DB110000}"/>
    <cellStyle name="Normal 2 31 6" xfId="3987" xr:uid="{00000000-0005-0000-0000-0000DC110000}"/>
    <cellStyle name="Normal 2 31 6 2" xfId="3988" xr:uid="{00000000-0005-0000-0000-0000DD110000}"/>
    <cellStyle name="Normal 2 31 7" xfId="3989" xr:uid="{00000000-0005-0000-0000-0000DE110000}"/>
    <cellStyle name="Normal 2 31 7 2" xfId="3990" xr:uid="{00000000-0005-0000-0000-0000DF110000}"/>
    <cellStyle name="Normal 2 31 8" xfId="3991" xr:uid="{00000000-0005-0000-0000-0000E0110000}"/>
    <cellStyle name="Normal 2 31 8 2" xfId="3992" xr:uid="{00000000-0005-0000-0000-0000E1110000}"/>
    <cellStyle name="Normal 2 31 9" xfId="3993" xr:uid="{00000000-0005-0000-0000-0000E2110000}"/>
    <cellStyle name="Normal 2 31 9 2" xfId="3994" xr:uid="{00000000-0005-0000-0000-0000E3110000}"/>
    <cellStyle name="Normal 2 32" xfId="3995" xr:uid="{00000000-0005-0000-0000-0000E4110000}"/>
    <cellStyle name="Normal 2 32 10" xfId="3996" xr:uid="{00000000-0005-0000-0000-0000E5110000}"/>
    <cellStyle name="Normal 2 32 10 2" xfId="3997" xr:uid="{00000000-0005-0000-0000-0000E6110000}"/>
    <cellStyle name="Normal 2 32 11" xfId="3998" xr:uid="{00000000-0005-0000-0000-0000E7110000}"/>
    <cellStyle name="Normal 2 32 11 2" xfId="3999" xr:uid="{00000000-0005-0000-0000-0000E8110000}"/>
    <cellStyle name="Normal 2 32 12" xfId="4000" xr:uid="{00000000-0005-0000-0000-0000E9110000}"/>
    <cellStyle name="Normal 2 32 12 2" xfId="4001" xr:uid="{00000000-0005-0000-0000-0000EA110000}"/>
    <cellStyle name="Normal 2 32 13" xfId="4002" xr:uid="{00000000-0005-0000-0000-0000EB110000}"/>
    <cellStyle name="Normal 2 32 13 2" xfId="4003" xr:uid="{00000000-0005-0000-0000-0000EC110000}"/>
    <cellStyle name="Normal 2 32 14" xfId="4004" xr:uid="{00000000-0005-0000-0000-0000ED110000}"/>
    <cellStyle name="Normal 2 32 14 2" xfId="4005" xr:uid="{00000000-0005-0000-0000-0000EE110000}"/>
    <cellStyle name="Normal 2 32 15" xfId="4006" xr:uid="{00000000-0005-0000-0000-0000EF110000}"/>
    <cellStyle name="Normal 2 32 15 2" xfId="4007" xr:uid="{00000000-0005-0000-0000-0000F0110000}"/>
    <cellStyle name="Normal 2 32 16" xfId="4008" xr:uid="{00000000-0005-0000-0000-0000F1110000}"/>
    <cellStyle name="Normal 2 32 16 2" xfId="4009" xr:uid="{00000000-0005-0000-0000-0000F2110000}"/>
    <cellStyle name="Normal 2 32 17" xfId="4010" xr:uid="{00000000-0005-0000-0000-0000F3110000}"/>
    <cellStyle name="Normal 2 32 17 2" xfId="4011" xr:uid="{00000000-0005-0000-0000-0000F4110000}"/>
    <cellStyle name="Normal 2 32 18" xfId="4012" xr:uid="{00000000-0005-0000-0000-0000F5110000}"/>
    <cellStyle name="Normal 2 32 18 2" xfId="4013" xr:uid="{00000000-0005-0000-0000-0000F6110000}"/>
    <cellStyle name="Normal 2 32 19" xfId="4014" xr:uid="{00000000-0005-0000-0000-0000F7110000}"/>
    <cellStyle name="Normal 2 32 19 2" xfId="4015" xr:uid="{00000000-0005-0000-0000-0000F8110000}"/>
    <cellStyle name="Normal 2 32 2" xfId="4016" xr:uid="{00000000-0005-0000-0000-0000F9110000}"/>
    <cellStyle name="Normal 2 32 2 2" xfId="4017" xr:uid="{00000000-0005-0000-0000-0000FA110000}"/>
    <cellStyle name="Normal 2 32 20" xfId="4018" xr:uid="{00000000-0005-0000-0000-0000FB110000}"/>
    <cellStyle name="Normal 2 32 20 2" xfId="4019" xr:uid="{00000000-0005-0000-0000-0000FC110000}"/>
    <cellStyle name="Normal 2 32 21" xfId="4020" xr:uid="{00000000-0005-0000-0000-0000FD110000}"/>
    <cellStyle name="Normal 2 32 21 2" xfId="4021" xr:uid="{00000000-0005-0000-0000-0000FE110000}"/>
    <cellStyle name="Normal 2 32 22" xfId="4022" xr:uid="{00000000-0005-0000-0000-0000FF110000}"/>
    <cellStyle name="Normal 2 32 22 2" xfId="4023" xr:uid="{00000000-0005-0000-0000-000000120000}"/>
    <cellStyle name="Normal 2 32 23" xfId="4024" xr:uid="{00000000-0005-0000-0000-000001120000}"/>
    <cellStyle name="Normal 2 32 23 2" xfId="4025" xr:uid="{00000000-0005-0000-0000-000002120000}"/>
    <cellStyle name="Normal 2 32 24" xfId="4026" xr:uid="{00000000-0005-0000-0000-000003120000}"/>
    <cellStyle name="Normal 2 32 3" xfId="4027" xr:uid="{00000000-0005-0000-0000-000004120000}"/>
    <cellStyle name="Normal 2 32 3 2" xfId="4028" xr:uid="{00000000-0005-0000-0000-000005120000}"/>
    <cellStyle name="Normal 2 32 4" xfId="4029" xr:uid="{00000000-0005-0000-0000-000006120000}"/>
    <cellStyle name="Normal 2 32 4 2" xfId="4030" xr:uid="{00000000-0005-0000-0000-000007120000}"/>
    <cellStyle name="Normal 2 32 5" xfId="4031" xr:uid="{00000000-0005-0000-0000-000008120000}"/>
    <cellStyle name="Normal 2 32 5 2" xfId="4032" xr:uid="{00000000-0005-0000-0000-000009120000}"/>
    <cellStyle name="Normal 2 32 6" xfId="4033" xr:uid="{00000000-0005-0000-0000-00000A120000}"/>
    <cellStyle name="Normal 2 32 6 2" xfId="4034" xr:uid="{00000000-0005-0000-0000-00000B120000}"/>
    <cellStyle name="Normal 2 32 7" xfId="4035" xr:uid="{00000000-0005-0000-0000-00000C120000}"/>
    <cellStyle name="Normal 2 32 7 2" xfId="4036" xr:uid="{00000000-0005-0000-0000-00000D120000}"/>
    <cellStyle name="Normal 2 32 8" xfId="4037" xr:uid="{00000000-0005-0000-0000-00000E120000}"/>
    <cellStyle name="Normal 2 32 8 2" xfId="4038" xr:uid="{00000000-0005-0000-0000-00000F120000}"/>
    <cellStyle name="Normal 2 32 9" xfId="4039" xr:uid="{00000000-0005-0000-0000-000010120000}"/>
    <cellStyle name="Normal 2 32 9 2" xfId="4040" xr:uid="{00000000-0005-0000-0000-000011120000}"/>
    <cellStyle name="Normal 2 33" xfId="4041" xr:uid="{00000000-0005-0000-0000-000012120000}"/>
    <cellStyle name="Normal 2 33 10" xfId="4042" xr:uid="{00000000-0005-0000-0000-000013120000}"/>
    <cellStyle name="Normal 2 33 10 2" xfId="4043" xr:uid="{00000000-0005-0000-0000-000014120000}"/>
    <cellStyle name="Normal 2 33 11" xfId="4044" xr:uid="{00000000-0005-0000-0000-000015120000}"/>
    <cellStyle name="Normal 2 33 11 2" xfId="4045" xr:uid="{00000000-0005-0000-0000-000016120000}"/>
    <cellStyle name="Normal 2 33 12" xfId="4046" xr:uid="{00000000-0005-0000-0000-000017120000}"/>
    <cellStyle name="Normal 2 33 12 2" xfId="4047" xr:uid="{00000000-0005-0000-0000-000018120000}"/>
    <cellStyle name="Normal 2 33 13" xfId="4048" xr:uid="{00000000-0005-0000-0000-000019120000}"/>
    <cellStyle name="Normal 2 33 13 2" xfId="4049" xr:uid="{00000000-0005-0000-0000-00001A120000}"/>
    <cellStyle name="Normal 2 33 14" xfId="4050" xr:uid="{00000000-0005-0000-0000-00001B120000}"/>
    <cellStyle name="Normal 2 33 14 2" xfId="4051" xr:uid="{00000000-0005-0000-0000-00001C120000}"/>
    <cellStyle name="Normal 2 33 15" xfId="4052" xr:uid="{00000000-0005-0000-0000-00001D120000}"/>
    <cellStyle name="Normal 2 33 15 2" xfId="4053" xr:uid="{00000000-0005-0000-0000-00001E120000}"/>
    <cellStyle name="Normal 2 33 16" xfId="4054" xr:uid="{00000000-0005-0000-0000-00001F120000}"/>
    <cellStyle name="Normal 2 33 16 2" xfId="4055" xr:uid="{00000000-0005-0000-0000-000020120000}"/>
    <cellStyle name="Normal 2 33 17" xfId="4056" xr:uid="{00000000-0005-0000-0000-000021120000}"/>
    <cellStyle name="Normal 2 33 17 2" xfId="4057" xr:uid="{00000000-0005-0000-0000-000022120000}"/>
    <cellStyle name="Normal 2 33 18" xfId="4058" xr:uid="{00000000-0005-0000-0000-000023120000}"/>
    <cellStyle name="Normal 2 33 18 2" xfId="4059" xr:uid="{00000000-0005-0000-0000-000024120000}"/>
    <cellStyle name="Normal 2 33 19" xfId="4060" xr:uid="{00000000-0005-0000-0000-000025120000}"/>
    <cellStyle name="Normal 2 33 19 2" xfId="4061" xr:uid="{00000000-0005-0000-0000-000026120000}"/>
    <cellStyle name="Normal 2 33 2" xfId="4062" xr:uid="{00000000-0005-0000-0000-000027120000}"/>
    <cellStyle name="Normal 2 33 2 2" xfId="4063" xr:uid="{00000000-0005-0000-0000-000028120000}"/>
    <cellStyle name="Normal 2 33 20" xfId="4064" xr:uid="{00000000-0005-0000-0000-000029120000}"/>
    <cellStyle name="Normal 2 33 20 2" xfId="4065" xr:uid="{00000000-0005-0000-0000-00002A120000}"/>
    <cellStyle name="Normal 2 33 21" xfId="4066" xr:uid="{00000000-0005-0000-0000-00002B120000}"/>
    <cellStyle name="Normal 2 33 21 2" xfId="4067" xr:uid="{00000000-0005-0000-0000-00002C120000}"/>
    <cellStyle name="Normal 2 33 22" xfId="4068" xr:uid="{00000000-0005-0000-0000-00002D120000}"/>
    <cellStyle name="Normal 2 33 22 2" xfId="4069" xr:uid="{00000000-0005-0000-0000-00002E120000}"/>
    <cellStyle name="Normal 2 33 23" xfId="4070" xr:uid="{00000000-0005-0000-0000-00002F120000}"/>
    <cellStyle name="Normal 2 33 23 2" xfId="4071" xr:uid="{00000000-0005-0000-0000-000030120000}"/>
    <cellStyle name="Normal 2 33 24" xfId="4072" xr:uid="{00000000-0005-0000-0000-000031120000}"/>
    <cellStyle name="Normal 2 33 3" xfId="4073" xr:uid="{00000000-0005-0000-0000-000032120000}"/>
    <cellStyle name="Normal 2 33 3 2" xfId="4074" xr:uid="{00000000-0005-0000-0000-000033120000}"/>
    <cellStyle name="Normal 2 33 4" xfId="4075" xr:uid="{00000000-0005-0000-0000-000034120000}"/>
    <cellStyle name="Normal 2 33 4 2" xfId="4076" xr:uid="{00000000-0005-0000-0000-000035120000}"/>
    <cellStyle name="Normal 2 33 5" xfId="4077" xr:uid="{00000000-0005-0000-0000-000036120000}"/>
    <cellStyle name="Normal 2 33 5 2" xfId="4078" xr:uid="{00000000-0005-0000-0000-000037120000}"/>
    <cellStyle name="Normal 2 33 6" xfId="4079" xr:uid="{00000000-0005-0000-0000-000038120000}"/>
    <cellStyle name="Normal 2 33 6 2" xfId="4080" xr:uid="{00000000-0005-0000-0000-000039120000}"/>
    <cellStyle name="Normal 2 33 7" xfId="4081" xr:uid="{00000000-0005-0000-0000-00003A120000}"/>
    <cellStyle name="Normal 2 33 7 2" xfId="4082" xr:uid="{00000000-0005-0000-0000-00003B120000}"/>
    <cellStyle name="Normal 2 33 8" xfId="4083" xr:uid="{00000000-0005-0000-0000-00003C120000}"/>
    <cellStyle name="Normal 2 33 8 2" xfId="4084" xr:uid="{00000000-0005-0000-0000-00003D120000}"/>
    <cellStyle name="Normal 2 33 9" xfId="4085" xr:uid="{00000000-0005-0000-0000-00003E120000}"/>
    <cellStyle name="Normal 2 33 9 2" xfId="4086" xr:uid="{00000000-0005-0000-0000-00003F120000}"/>
    <cellStyle name="Normal 2 34" xfId="4087" xr:uid="{00000000-0005-0000-0000-000040120000}"/>
    <cellStyle name="Normal 2 34 10" xfId="4088" xr:uid="{00000000-0005-0000-0000-000041120000}"/>
    <cellStyle name="Normal 2 34 10 2" xfId="4089" xr:uid="{00000000-0005-0000-0000-000042120000}"/>
    <cellStyle name="Normal 2 34 11" xfId="4090" xr:uid="{00000000-0005-0000-0000-000043120000}"/>
    <cellStyle name="Normal 2 34 11 2" xfId="4091" xr:uid="{00000000-0005-0000-0000-000044120000}"/>
    <cellStyle name="Normal 2 34 12" xfId="4092" xr:uid="{00000000-0005-0000-0000-000045120000}"/>
    <cellStyle name="Normal 2 34 12 2" xfId="4093" xr:uid="{00000000-0005-0000-0000-000046120000}"/>
    <cellStyle name="Normal 2 34 13" xfId="4094" xr:uid="{00000000-0005-0000-0000-000047120000}"/>
    <cellStyle name="Normal 2 34 13 2" xfId="4095" xr:uid="{00000000-0005-0000-0000-000048120000}"/>
    <cellStyle name="Normal 2 34 14" xfId="4096" xr:uid="{00000000-0005-0000-0000-000049120000}"/>
    <cellStyle name="Normal 2 34 14 2" xfId="4097" xr:uid="{00000000-0005-0000-0000-00004A120000}"/>
    <cellStyle name="Normal 2 34 15" xfId="4098" xr:uid="{00000000-0005-0000-0000-00004B120000}"/>
    <cellStyle name="Normal 2 34 15 2" xfId="4099" xr:uid="{00000000-0005-0000-0000-00004C120000}"/>
    <cellStyle name="Normal 2 34 16" xfId="4100" xr:uid="{00000000-0005-0000-0000-00004D120000}"/>
    <cellStyle name="Normal 2 34 16 2" xfId="4101" xr:uid="{00000000-0005-0000-0000-00004E120000}"/>
    <cellStyle name="Normal 2 34 17" xfId="4102" xr:uid="{00000000-0005-0000-0000-00004F120000}"/>
    <cellStyle name="Normal 2 34 17 2" xfId="4103" xr:uid="{00000000-0005-0000-0000-000050120000}"/>
    <cellStyle name="Normal 2 34 18" xfId="4104" xr:uid="{00000000-0005-0000-0000-000051120000}"/>
    <cellStyle name="Normal 2 34 18 2" xfId="4105" xr:uid="{00000000-0005-0000-0000-000052120000}"/>
    <cellStyle name="Normal 2 34 19" xfId="4106" xr:uid="{00000000-0005-0000-0000-000053120000}"/>
    <cellStyle name="Normal 2 34 19 2" xfId="4107" xr:uid="{00000000-0005-0000-0000-000054120000}"/>
    <cellStyle name="Normal 2 34 2" xfId="4108" xr:uid="{00000000-0005-0000-0000-000055120000}"/>
    <cellStyle name="Normal 2 34 2 2" xfId="4109" xr:uid="{00000000-0005-0000-0000-000056120000}"/>
    <cellStyle name="Normal 2 34 20" xfId="4110" xr:uid="{00000000-0005-0000-0000-000057120000}"/>
    <cellStyle name="Normal 2 34 20 2" xfId="4111" xr:uid="{00000000-0005-0000-0000-000058120000}"/>
    <cellStyle name="Normal 2 34 21" xfId="4112" xr:uid="{00000000-0005-0000-0000-000059120000}"/>
    <cellStyle name="Normal 2 34 21 2" xfId="4113" xr:uid="{00000000-0005-0000-0000-00005A120000}"/>
    <cellStyle name="Normal 2 34 22" xfId="4114" xr:uid="{00000000-0005-0000-0000-00005B120000}"/>
    <cellStyle name="Normal 2 34 22 2" xfId="4115" xr:uid="{00000000-0005-0000-0000-00005C120000}"/>
    <cellStyle name="Normal 2 34 23" xfId="4116" xr:uid="{00000000-0005-0000-0000-00005D120000}"/>
    <cellStyle name="Normal 2 34 23 2" xfId="4117" xr:uid="{00000000-0005-0000-0000-00005E120000}"/>
    <cellStyle name="Normal 2 34 24" xfId="4118" xr:uid="{00000000-0005-0000-0000-00005F120000}"/>
    <cellStyle name="Normal 2 34 3" xfId="4119" xr:uid="{00000000-0005-0000-0000-000060120000}"/>
    <cellStyle name="Normal 2 34 3 2" xfId="4120" xr:uid="{00000000-0005-0000-0000-000061120000}"/>
    <cellStyle name="Normal 2 34 4" xfId="4121" xr:uid="{00000000-0005-0000-0000-000062120000}"/>
    <cellStyle name="Normal 2 34 4 2" xfId="4122" xr:uid="{00000000-0005-0000-0000-000063120000}"/>
    <cellStyle name="Normal 2 34 5" xfId="4123" xr:uid="{00000000-0005-0000-0000-000064120000}"/>
    <cellStyle name="Normal 2 34 5 2" xfId="4124" xr:uid="{00000000-0005-0000-0000-000065120000}"/>
    <cellStyle name="Normal 2 34 6" xfId="4125" xr:uid="{00000000-0005-0000-0000-000066120000}"/>
    <cellStyle name="Normal 2 34 6 2" xfId="4126" xr:uid="{00000000-0005-0000-0000-000067120000}"/>
    <cellStyle name="Normal 2 34 7" xfId="4127" xr:uid="{00000000-0005-0000-0000-000068120000}"/>
    <cellStyle name="Normal 2 34 7 2" xfId="4128" xr:uid="{00000000-0005-0000-0000-000069120000}"/>
    <cellStyle name="Normal 2 34 8" xfId="4129" xr:uid="{00000000-0005-0000-0000-00006A120000}"/>
    <cellStyle name="Normal 2 34 8 2" xfId="4130" xr:uid="{00000000-0005-0000-0000-00006B120000}"/>
    <cellStyle name="Normal 2 34 9" xfId="4131" xr:uid="{00000000-0005-0000-0000-00006C120000}"/>
    <cellStyle name="Normal 2 34 9 2" xfId="4132" xr:uid="{00000000-0005-0000-0000-00006D120000}"/>
    <cellStyle name="Normal 2 35" xfId="4133" xr:uid="{00000000-0005-0000-0000-00006E120000}"/>
    <cellStyle name="Normal 2 35 10" xfId="4134" xr:uid="{00000000-0005-0000-0000-00006F120000}"/>
    <cellStyle name="Normal 2 35 10 2" xfId="4135" xr:uid="{00000000-0005-0000-0000-000070120000}"/>
    <cellStyle name="Normal 2 35 11" xfId="4136" xr:uid="{00000000-0005-0000-0000-000071120000}"/>
    <cellStyle name="Normal 2 35 11 2" xfId="4137" xr:uid="{00000000-0005-0000-0000-000072120000}"/>
    <cellStyle name="Normal 2 35 12" xfId="4138" xr:uid="{00000000-0005-0000-0000-000073120000}"/>
    <cellStyle name="Normal 2 35 12 2" xfId="4139" xr:uid="{00000000-0005-0000-0000-000074120000}"/>
    <cellStyle name="Normal 2 35 13" xfId="4140" xr:uid="{00000000-0005-0000-0000-000075120000}"/>
    <cellStyle name="Normal 2 35 13 2" xfId="4141" xr:uid="{00000000-0005-0000-0000-000076120000}"/>
    <cellStyle name="Normal 2 35 14" xfId="4142" xr:uid="{00000000-0005-0000-0000-000077120000}"/>
    <cellStyle name="Normal 2 35 14 2" xfId="4143" xr:uid="{00000000-0005-0000-0000-000078120000}"/>
    <cellStyle name="Normal 2 35 15" xfId="4144" xr:uid="{00000000-0005-0000-0000-000079120000}"/>
    <cellStyle name="Normal 2 35 15 2" xfId="4145" xr:uid="{00000000-0005-0000-0000-00007A120000}"/>
    <cellStyle name="Normal 2 35 16" xfId="4146" xr:uid="{00000000-0005-0000-0000-00007B120000}"/>
    <cellStyle name="Normal 2 35 16 2" xfId="4147" xr:uid="{00000000-0005-0000-0000-00007C120000}"/>
    <cellStyle name="Normal 2 35 17" xfId="4148" xr:uid="{00000000-0005-0000-0000-00007D120000}"/>
    <cellStyle name="Normal 2 35 17 2" xfId="4149" xr:uid="{00000000-0005-0000-0000-00007E120000}"/>
    <cellStyle name="Normal 2 35 18" xfId="4150" xr:uid="{00000000-0005-0000-0000-00007F120000}"/>
    <cellStyle name="Normal 2 35 18 2" xfId="4151" xr:uid="{00000000-0005-0000-0000-000080120000}"/>
    <cellStyle name="Normal 2 35 19" xfId="4152" xr:uid="{00000000-0005-0000-0000-000081120000}"/>
    <cellStyle name="Normal 2 35 19 2" xfId="4153" xr:uid="{00000000-0005-0000-0000-000082120000}"/>
    <cellStyle name="Normal 2 35 2" xfId="4154" xr:uid="{00000000-0005-0000-0000-000083120000}"/>
    <cellStyle name="Normal 2 35 2 2" xfId="4155" xr:uid="{00000000-0005-0000-0000-000084120000}"/>
    <cellStyle name="Normal 2 35 20" xfId="4156" xr:uid="{00000000-0005-0000-0000-000085120000}"/>
    <cellStyle name="Normal 2 35 20 2" xfId="4157" xr:uid="{00000000-0005-0000-0000-000086120000}"/>
    <cellStyle name="Normal 2 35 21" xfId="4158" xr:uid="{00000000-0005-0000-0000-000087120000}"/>
    <cellStyle name="Normal 2 35 21 2" xfId="4159" xr:uid="{00000000-0005-0000-0000-000088120000}"/>
    <cellStyle name="Normal 2 35 22" xfId="4160" xr:uid="{00000000-0005-0000-0000-000089120000}"/>
    <cellStyle name="Normal 2 35 22 2" xfId="4161" xr:uid="{00000000-0005-0000-0000-00008A120000}"/>
    <cellStyle name="Normal 2 35 23" xfId="4162" xr:uid="{00000000-0005-0000-0000-00008B120000}"/>
    <cellStyle name="Normal 2 35 23 2" xfId="4163" xr:uid="{00000000-0005-0000-0000-00008C120000}"/>
    <cellStyle name="Normal 2 35 24" xfId="4164" xr:uid="{00000000-0005-0000-0000-00008D120000}"/>
    <cellStyle name="Normal 2 35 3" xfId="4165" xr:uid="{00000000-0005-0000-0000-00008E120000}"/>
    <cellStyle name="Normal 2 35 3 2" xfId="4166" xr:uid="{00000000-0005-0000-0000-00008F120000}"/>
    <cellStyle name="Normal 2 35 4" xfId="4167" xr:uid="{00000000-0005-0000-0000-000090120000}"/>
    <cellStyle name="Normal 2 35 4 2" xfId="4168" xr:uid="{00000000-0005-0000-0000-000091120000}"/>
    <cellStyle name="Normal 2 35 5" xfId="4169" xr:uid="{00000000-0005-0000-0000-000092120000}"/>
    <cellStyle name="Normal 2 35 5 2" xfId="4170" xr:uid="{00000000-0005-0000-0000-000093120000}"/>
    <cellStyle name="Normal 2 35 6" xfId="4171" xr:uid="{00000000-0005-0000-0000-000094120000}"/>
    <cellStyle name="Normal 2 35 6 2" xfId="4172" xr:uid="{00000000-0005-0000-0000-000095120000}"/>
    <cellStyle name="Normal 2 35 7" xfId="4173" xr:uid="{00000000-0005-0000-0000-000096120000}"/>
    <cellStyle name="Normal 2 35 7 2" xfId="4174" xr:uid="{00000000-0005-0000-0000-000097120000}"/>
    <cellStyle name="Normal 2 35 8" xfId="4175" xr:uid="{00000000-0005-0000-0000-000098120000}"/>
    <cellStyle name="Normal 2 35 8 2" xfId="4176" xr:uid="{00000000-0005-0000-0000-000099120000}"/>
    <cellStyle name="Normal 2 35 9" xfId="4177" xr:uid="{00000000-0005-0000-0000-00009A120000}"/>
    <cellStyle name="Normal 2 35 9 2" xfId="4178" xr:uid="{00000000-0005-0000-0000-00009B120000}"/>
    <cellStyle name="Normal 2 36" xfId="4179" xr:uid="{00000000-0005-0000-0000-00009C120000}"/>
    <cellStyle name="Normal 2 36 10" xfId="4180" xr:uid="{00000000-0005-0000-0000-00009D120000}"/>
    <cellStyle name="Normal 2 36 10 2" xfId="4181" xr:uid="{00000000-0005-0000-0000-00009E120000}"/>
    <cellStyle name="Normal 2 36 11" xfId="4182" xr:uid="{00000000-0005-0000-0000-00009F120000}"/>
    <cellStyle name="Normal 2 36 11 2" xfId="4183" xr:uid="{00000000-0005-0000-0000-0000A0120000}"/>
    <cellStyle name="Normal 2 36 12" xfId="4184" xr:uid="{00000000-0005-0000-0000-0000A1120000}"/>
    <cellStyle name="Normal 2 36 12 2" xfId="4185" xr:uid="{00000000-0005-0000-0000-0000A2120000}"/>
    <cellStyle name="Normal 2 36 13" xfId="4186" xr:uid="{00000000-0005-0000-0000-0000A3120000}"/>
    <cellStyle name="Normal 2 36 13 2" xfId="4187" xr:uid="{00000000-0005-0000-0000-0000A4120000}"/>
    <cellStyle name="Normal 2 36 14" xfId="4188" xr:uid="{00000000-0005-0000-0000-0000A5120000}"/>
    <cellStyle name="Normal 2 36 14 2" xfId="4189" xr:uid="{00000000-0005-0000-0000-0000A6120000}"/>
    <cellStyle name="Normal 2 36 15" xfId="4190" xr:uid="{00000000-0005-0000-0000-0000A7120000}"/>
    <cellStyle name="Normal 2 36 15 2" xfId="4191" xr:uid="{00000000-0005-0000-0000-0000A8120000}"/>
    <cellStyle name="Normal 2 36 16" xfId="4192" xr:uid="{00000000-0005-0000-0000-0000A9120000}"/>
    <cellStyle name="Normal 2 36 16 2" xfId="4193" xr:uid="{00000000-0005-0000-0000-0000AA120000}"/>
    <cellStyle name="Normal 2 36 17" xfId="4194" xr:uid="{00000000-0005-0000-0000-0000AB120000}"/>
    <cellStyle name="Normal 2 36 17 2" xfId="4195" xr:uid="{00000000-0005-0000-0000-0000AC120000}"/>
    <cellStyle name="Normal 2 36 18" xfId="4196" xr:uid="{00000000-0005-0000-0000-0000AD120000}"/>
    <cellStyle name="Normal 2 36 18 2" xfId="4197" xr:uid="{00000000-0005-0000-0000-0000AE120000}"/>
    <cellStyle name="Normal 2 36 19" xfId="4198" xr:uid="{00000000-0005-0000-0000-0000AF120000}"/>
    <cellStyle name="Normal 2 36 19 2" xfId="4199" xr:uid="{00000000-0005-0000-0000-0000B0120000}"/>
    <cellStyle name="Normal 2 36 2" xfId="4200" xr:uid="{00000000-0005-0000-0000-0000B1120000}"/>
    <cellStyle name="Normal 2 36 2 2" xfId="4201" xr:uid="{00000000-0005-0000-0000-0000B2120000}"/>
    <cellStyle name="Normal 2 36 20" xfId="4202" xr:uid="{00000000-0005-0000-0000-0000B3120000}"/>
    <cellStyle name="Normal 2 36 20 2" xfId="4203" xr:uid="{00000000-0005-0000-0000-0000B4120000}"/>
    <cellStyle name="Normal 2 36 21" xfId="4204" xr:uid="{00000000-0005-0000-0000-0000B5120000}"/>
    <cellStyle name="Normal 2 36 21 2" xfId="4205" xr:uid="{00000000-0005-0000-0000-0000B6120000}"/>
    <cellStyle name="Normal 2 36 22" xfId="4206" xr:uid="{00000000-0005-0000-0000-0000B7120000}"/>
    <cellStyle name="Normal 2 36 22 2" xfId="4207" xr:uid="{00000000-0005-0000-0000-0000B8120000}"/>
    <cellStyle name="Normal 2 36 23" xfId="4208" xr:uid="{00000000-0005-0000-0000-0000B9120000}"/>
    <cellStyle name="Normal 2 36 23 2" xfId="4209" xr:uid="{00000000-0005-0000-0000-0000BA120000}"/>
    <cellStyle name="Normal 2 36 24" xfId="4210" xr:uid="{00000000-0005-0000-0000-0000BB120000}"/>
    <cellStyle name="Normal 2 36 3" xfId="4211" xr:uid="{00000000-0005-0000-0000-0000BC120000}"/>
    <cellStyle name="Normal 2 36 3 2" xfId="4212" xr:uid="{00000000-0005-0000-0000-0000BD120000}"/>
    <cellStyle name="Normal 2 36 4" xfId="4213" xr:uid="{00000000-0005-0000-0000-0000BE120000}"/>
    <cellStyle name="Normal 2 36 4 2" xfId="4214" xr:uid="{00000000-0005-0000-0000-0000BF120000}"/>
    <cellStyle name="Normal 2 36 5" xfId="4215" xr:uid="{00000000-0005-0000-0000-0000C0120000}"/>
    <cellStyle name="Normal 2 36 5 2" xfId="4216" xr:uid="{00000000-0005-0000-0000-0000C1120000}"/>
    <cellStyle name="Normal 2 36 6" xfId="4217" xr:uid="{00000000-0005-0000-0000-0000C2120000}"/>
    <cellStyle name="Normal 2 36 6 2" xfId="4218" xr:uid="{00000000-0005-0000-0000-0000C3120000}"/>
    <cellStyle name="Normal 2 36 7" xfId="4219" xr:uid="{00000000-0005-0000-0000-0000C4120000}"/>
    <cellStyle name="Normal 2 36 7 2" xfId="4220" xr:uid="{00000000-0005-0000-0000-0000C5120000}"/>
    <cellStyle name="Normal 2 36 8" xfId="4221" xr:uid="{00000000-0005-0000-0000-0000C6120000}"/>
    <cellStyle name="Normal 2 36 8 2" xfId="4222" xr:uid="{00000000-0005-0000-0000-0000C7120000}"/>
    <cellStyle name="Normal 2 36 9" xfId="4223" xr:uid="{00000000-0005-0000-0000-0000C8120000}"/>
    <cellStyle name="Normal 2 36 9 2" xfId="4224" xr:uid="{00000000-0005-0000-0000-0000C9120000}"/>
    <cellStyle name="Normal 2 37" xfId="4225" xr:uid="{00000000-0005-0000-0000-0000CA120000}"/>
    <cellStyle name="Normal 2 37 10" xfId="4226" xr:uid="{00000000-0005-0000-0000-0000CB120000}"/>
    <cellStyle name="Normal 2 37 10 2" xfId="4227" xr:uid="{00000000-0005-0000-0000-0000CC120000}"/>
    <cellStyle name="Normal 2 37 11" xfId="4228" xr:uid="{00000000-0005-0000-0000-0000CD120000}"/>
    <cellStyle name="Normal 2 37 11 2" xfId="4229" xr:uid="{00000000-0005-0000-0000-0000CE120000}"/>
    <cellStyle name="Normal 2 37 12" xfId="4230" xr:uid="{00000000-0005-0000-0000-0000CF120000}"/>
    <cellStyle name="Normal 2 37 12 2" xfId="4231" xr:uid="{00000000-0005-0000-0000-0000D0120000}"/>
    <cellStyle name="Normal 2 37 13" xfId="4232" xr:uid="{00000000-0005-0000-0000-0000D1120000}"/>
    <cellStyle name="Normal 2 37 13 2" xfId="4233" xr:uid="{00000000-0005-0000-0000-0000D2120000}"/>
    <cellStyle name="Normal 2 37 14" xfId="4234" xr:uid="{00000000-0005-0000-0000-0000D3120000}"/>
    <cellStyle name="Normal 2 37 14 2" xfId="4235" xr:uid="{00000000-0005-0000-0000-0000D4120000}"/>
    <cellStyle name="Normal 2 37 15" xfId="4236" xr:uid="{00000000-0005-0000-0000-0000D5120000}"/>
    <cellStyle name="Normal 2 37 15 2" xfId="4237" xr:uid="{00000000-0005-0000-0000-0000D6120000}"/>
    <cellStyle name="Normal 2 37 16" xfId="4238" xr:uid="{00000000-0005-0000-0000-0000D7120000}"/>
    <cellStyle name="Normal 2 37 16 2" xfId="4239" xr:uid="{00000000-0005-0000-0000-0000D8120000}"/>
    <cellStyle name="Normal 2 37 17" xfId="4240" xr:uid="{00000000-0005-0000-0000-0000D9120000}"/>
    <cellStyle name="Normal 2 37 17 2" xfId="4241" xr:uid="{00000000-0005-0000-0000-0000DA120000}"/>
    <cellStyle name="Normal 2 37 18" xfId="4242" xr:uid="{00000000-0005-0000-0000-0000DB120000}"/>
    <cellStyle name="Normal 2 37 18 2" xfId="4243" xr:uid="{00000000-0005-0000-0000-0000DC120000}"/>
    <cellStyle name="Normal 2 37 19" xfId="4244" xr:uid="{00000000-0005-0000-0000-0000DD120000}"/>
    <cellStyle name="Normal 2 37 19 2" xfId="4245" xr:uid="{00000000-0005-0000-0000-0000DE120000}"/>
    <cellStyle name="Normal 2 37 2" xfId="4246" xr:uid="{00000000-0005-0000-0000-0000DF120000}"/>
    <cellStyle name="Normal 2 37 2 2" xfId="4247" xr:uid="{00000000-0005-0000-0000-0000E0120000}"/>
    <cellStyle name="Normal 2 37 20" xfId="4248" xr:uid="{00000000-0005-0000-0000-0000E1120000}"/>
    <cellStyle name="Normal 2 37 20 2" xfId="4249" xr:uid="{00000000-0005-0000-0000-0000E2120000}"/>
    <cellStyle name="Normal 2 37 21" xfId="4250" xr:uid="{00000000-0005-0000-0000-0000E3120000}"/>
    <cellStyle name="Normal 2 37 21 2" xfId="4251" xr:uid="{00000000-0005-0000-0000-0000E4120000}"/>
    <cellStyle name="Normal 2 37 22" xfId="4252" xr:uid="{00000000-0005-0000-0000-0000E5120000}"/>
    <cellStyle name="Normal 2 37 22 2" xfId="4253" xr:uid="{00000000-0005-0000-0000-0000E6120000}"/>
    <cellStyle name="Normal 2 37 23" xfId="4254" xr:uid="{00000000-0005-0000-0000-0000E7120000}"/>
    <cellStyle name="Normal 2 37 23 2" xfId="4255" xr:uid="{00000000-0005-0000-0000-0000E8120000}"/>
    <cellStyle name="Normal 2 37 24" xfId="4256" xr:uid="{00000000-0005-0000-0000-0000E9120000}"/>
    <cellStyle name="Normal 2 37 3" xfId="4257" xr:uid="{00000000-0005-0000-0000-0000EA120000}"/>
    <cellStyle name="Normal 2 37 3 2" xfId="4258" xr:uid="{00000000-0005-0000-0000-0000EB120000}"/>
    <cellStyle name="Normal 2 37 4" xfId="4259" xr:uid="{00000000-0005-0000-0000-0000EC120000}"/>
    <cellStyle name="Normal 2 37 4 2" xfId="4260" xr:uid="{00000000-0005-0000-0000-0000ED120000}"/>
    <cellStyle name="Normal 2 37 5" xfId="4261" xr:uid="{00000000-0005-0000-0000-0000EE120000}"/>
    <cellStyle name="Normal 2 37 5 2" xfId="4262" xr:uid="{00000000-0005-0000-0000-0000EF120000}"/>
    <cellStyle name="Normal 2 37 6" xfId="4263" xr:uid="{00000000-0005-0000-0000-0000F0120000}"/>
    <cellStyle name="Normal 2 37 6 2" xfId="4264" xr:uid="{00000000-0005-0000-0000-0000F1120000}"/>
    <cellStyle name="Normal 2 37 7" xfId="4265" xr:uid="{00000000-0005-0000-0000-0000F2120000}"/>
    <cellStyle name="Normal 2 37 7 2" xfId="4266" xr:uid="{00000000-0005-0000-0000-0000F3120000}"/>
    <cellStyle name="Normal 2 37 8" xfId="4267" xr:uid="{00000000-0005-0000-0000-0000F4120000}"/>
    <cellStyle name="Normal 2 37 8 2" xfId="4268" xr:uid="{00000000-0005-0000-0000-0000F5120000}"/>
    <cellStyle name="Normal 2 37 9" xfId="4269" xr:uid="{00000000-0005-0000-0000-0000F6120000}"/>
    <cellStyle name="Normal 2 37 9 2" xfId="4270" xr:uid="{00000000-0005-0000-0000-0000F7120000}"/>
    <cellStyle name="Normal 2 38" xfId="4271" xr:uid="{00000000-0005-0000-0000-0000F8120000}"/>
    <cellStyle name="Normal 2 38 10" xfId="4272" xr:uid="{00000000-0005-0000-0000-0000F9120000}"/>
    <cellStyle name="Normal 2 38 10 2" xfId="4273" xr:uid="{00000000-0005-0000-0000-0000FA120000}"/>
    <cellStyle name="Normal 2 38 11" xfId="4274" xr:uid="{00000000-0005-0000-0000-0000FB120000}"/>
    <cellStyle name="Normal 2 38 11 2" xfId="4275" xr:uid="{00000000-0005-0000-0000-0000FC120000}"/>
    <cellStyle name="Normal 2 38 12" xfId="4276" xr:uid="{00000000-0005-0000-0000-0000FD120000}"/>
    <cellStyle name="Normal 2 38 12 2" xfId="4277" xr:uid="{00000000-0005-0000-0000-0000FE120000}"/>
    <cellStyle name="Normal 2 38 13" xfId="4278" xr:uid="{00000000-0005-0000-0000-0000FF120000}"/>
    <cellStyle name="Normal 2 38 13 2" xfId="4279" xr:uid="{00000000-0005-0000-0000-000000130000}"/>
    <cellStyle name="Normal 2 38 14" xfId="4280" xr:uid="{00000000-0005-0000-0000-000001130000}"/>
    <cellStyle name="Normal 2 38 14 2" xfId="4281" xr:uid="{00000000-0005-0000-0000-000002130000}"/>
    <cellStyle name="Normal 2 38 15" xfId="4282" xr:uid="{00000000-0005-0000-0000-000003130000}"/>
    <cellStyle name="Normal 2 38 15 2" xfId="4283" xr:uid="{00000000-0005-0000-0000-000004130000}"/>
    <cellStyle name="Normal 2 38 16" xfId="4284" xr:uid="{00000000-0005-0000-0000-000005130000}"/>
    <cellStyle name="Normal 2 38 16 2" xfId="4285" xr:uid="{00000000-0005-0000-0000-000006130000}"/>
    <cellStyle name="Normal 2 38 17" xfId="4286" xr:uid="{00000000-0005-0000-0000-000007130000}"/>
    <cellStyle name="Normal 2 38 17 2" xfId="4287" xr:uid="{00000000-0005-0000-0000-000008130000}"/>
    <cellStyle name="Normal 2 38 18" xfId="4288" xr:uid="{00000000-0005-0000-0000-000009130000}"/>
    <cellStyle name="Normal 2 38 18 2" xfId="4289" xr:uid="{00000000-0005-0000-0000-00000A130000}"/>
    <cellStyle name="Normal 2 38 19" xfId="4290" xr:uid="{00000000-0005-0000-0000-00000B130000}"/>
    <cellStyle name="Normal 2 38 19 2" xfId="4291" xr:uid="{00000000-0005-0000-0000-00000C130000}"/>
    <cellStyle name="Normal 2 38 2" xfId="4292" xr:uid="{00000000-0005-0000-0000-00000D130000}"/>
    <cellStyle name="Normal 2 38 2 2" xfId="4293" xr:uid="{00000000-0005-0000-0000-00000E130000}"/>
    <cellStyle name="Normal 2 38 20" xfId="4294" xr:uid="{00000000-0005-0000-0000-00000F130000}"/>
    <cellStyle name="Normal 2 38 20 2" xfId="4295" xr:uid="{00000000-0005-0000-0000-000010130000}"/>
    <cellStyle name="Normal 2 38 21" xfId="4296" xr:uid="{00000000-0005-0000-0000-000011130000}"/>
    <cellStyle name="Normal 2 38 21 2" xfId="4297" xr:uid="{00000000-0005-0000-0000-000012130000}"/>
    <cellStyle name="Normal 2 38 22" xfId="4298" xr:uid="{00000000-0005-0000-0000-000013130000}"/>
    <cellStyle name="Normal 2 38 22 2" xfId="4299" xr:uid="{00000000-0005-0000-0000-000014130000}"/>
    <cellStyle name="Normal 2 38 23" xfId="4300" xr:uid="{00000000-0005-0000-0000-000015130000}"/>
    <cellStyle name="Normal 2 38 23 2" xfId="4301" xr:uid="{00000000-0005-0000-0000-000016130000}"/>
    <cellStyle name="Normal 2 38 24" xfId="4302" xr:uid="{00000000-0005-0000-0000-000017130000}"/>
    <cellStyle name="Normal 2 38 3" xfId="4303" xr:uid="{00000000-0005-0000-0000-000018130000}"/>
    <cellStyle name="Normal 2 38 3 2" xfId="4304" xr:uid="{00000000-0005-0000-0000-000019130000}"/>
    <cellStyle name="Normal 2 38 4" xfId="4305" xr:uid="{00000000-0005-0000-0000-00001A130000}"/>
    <cellStyle name="Normal 2 38 4 2" xfId="4306" xr:uid="{00000000-0005-0000-0000-00001B130000}"/>
    <cellStyle name="Normal 2 38 5" xfId="4307" xr:uid="{00000000-0005-0000-0000-00001C130000}"/>
    <cellStyle name="Normal 2 38 5 2" xfId="4308" xr:uid="{00000000-0005-0000-0000-00001D130000}"/>
    <cellStyle name="Normal 2 38 6" xfId="4309" xr:uid="{00000000-0005-0000-0000-00001E130000}"/>
    <cellStyle name="Normal 2 38 6 2" xfId="4310" xr:uid="{00000000-0005-0000-0000-00001F130000}"/>
    <cellStyle name="Normal 2 38 7" xfId="4311" xr:uid="{00000000-0005-0000-0000-000020130000}"/>
    <cellStyle name="Normal 2 38 7 2" xfId="4312" xr:uid="{00000000-0005-0000-0000-000021130000}"/>
    <cellStyle name="Normal 2 38 8" xfId="4313" xr:uid="{00000000-0005-0000-0000-000022130000}"/>
    <cellStyle name="Normal 2 38 8 2" xfId="4314" xr:uid="{00000000-0005-0000-0000-000023130000}"/>
    <cellStyle name="Normal 2 38 9" xfId="4315" xr:uid="{00000000-0005-0000-0000-000024130000}"/>
    <cellStyle name="Normal 2 38 9 2" xfId="4316" xr:uid="{00000000-0005-0000-0000-000025130000}"/>
    <cellStyle name="Normal 2 39" xfId="4317" xr:uid="{00000000-0005-0000-0000-000026130000}"/>
    <cellStyle name="Normal 2 39 10" xfId="4318" xr:uid="{00000000-0005-0000-0000-000027130000}"/>
    <cellStyle name="Normal 2 39 10 2" xfId="4319" xr:uid="{00000000-0005-0000-0000-000028130000}"/>
    <cellStyle name="Normal 2 39 11" xfId="4320" xr:uid="{00000000-0005-0000-0000-000029130000}"/>
    <cellStyle name="Normal 2 39 11 2" xfId="4321" xr:uid="{00000000-0005-0000-0000-00002A130000}"/>
    <cellStyle name="Normal 2 39 12" xfId="4322" xr:uid="{00000000-0005-0000-0000-00002B130000}"/>
    <cellStyle name="Normal 2 39 12 2" xfId="4323" xr:uid="{00000000-0005-0000-0000-00002C130000}"/>
    <cellStyle name="Normal 2 39 13" xfId="4324" xr:uid="{00000000-0005-0000-0000-00002D130000}"/>
    <cellStyle name="Normal 2 39 13 2" xfId="4325" xr:uid="{00000000-0005-0000-0000-00002E130000}"/>
    <cellStyle name="Normal 2 39 14" xfId="4326" xr:uid="{00000000-0005-0000-0000-00002F130000}"/>
    <cellStyle name="Normal 2 39 14 2" xfId="4327" xr:uid="{00000000-0005-0000-0000-000030130000}"/>
    <cellStyle name="Normal 2 39 15" xfId="4328" xr:uid="{00000000-0005-0000-0000-000031130000}"/>
    <cellStyle name="Normal 2 39 15 2" xfId="4329" xr:uid="{00000000-0005-0000-0000-000032130000}"/>
    <cellStyle name="Normal 2 39 16" xfId="4330" xr:uid="{00000000-0005-0000-0000-000033130000}"/>
    <cellStyle name="Normal 2 39 16 2" xfId="4331" xr:uid="{00000000-0005-0000-0000-000034130000}"/>
    <cellStyle name="Normal 2 39 17" xfId="4332" xr:uid="{00000000-0005-0000-0000-000035130000}"/>
    <cellStyle name="Normal 2 39 17 2" xfId="4333" xr:uid="{00000000-0005-0000-0000-000036130000}"/>
    <cellStyle name="Normal 2 39 18" xfId="4334" xr:uid="{00000000-0005-0000-0000-000037130000}"/>
    <cellStyle name="Normal 2 39 18 2" xfId="4335" xr:uid="{00000000-0005-0000-0000-000038130000}"/>
    <cellStyle name="Normal 2 39 19" xfId="4336" xr:uid="{00000000-0005-0000-0000-000039130000}"/>
    <cellStyle name="Normal 2 39 19 2" xfId="4337" xr:uid="{00000000-0005-0000-0000-00003A130000}"/>
    <cellStyle name="Normal 2 39 2" xfId="4338" xr:uid="{00000000-0005-0000-0000-00003B130000}"/>
    <cellStyle name="Normal 2 39 2 2" xfId="4339" xr:uid="{00000000-0005-0000-0000-00003C130000}"/>
    <cellStyle name="Normal 2 39 20" xfId="4340" xr:uid="{00000000-0005-0000-0000-00003D130000}"/>
    <cellStyle name="Normal 2 39 20 2" xfId="4341" xr:uid="{00000000-0005-0000-0000-00003E130000}"/>
    <cellStyle name="Normal 2 39 21" xfId="4342" xr:uid="{00000000-0005-0000-0000-00003F130000}"/>
    <cellStyle name="Normal 2 39 21 2" xfId="4343" xr:uid="{00000000-0005-0000-0000-000040130000}"/>
    <cellStyle name="Normal 2 39 22" xfId="4344" xr:uid="{00000000-0005-0000-0000-000041130000}"/>
    <cellStyle name="Normal 2 39 22 2" xfId="4345" xr:uid="{00000000-0005-0000-0000-000042130000}"/>
    <cellStyle name="Normal 2 39 23" xfId="4346" xr:uid="{00000000-0005-0000-0000-000043130000}"/>
    <cellStyle name="Normal 2 39 23 2" xfId="4347" xr:uid="{00000000-0005-0000-0000-000044130000}"/>
    <cellStyle name="Normal 2 39 24" xfId="4348" xr:uid="{00000000-0005-0000-0000-000045130000}"/>
    <cellStyle name="Normal 2 39 3" xfId="4349" xr:uid="{00000000-0005-0000-0000-000046130000}"/>
    <cellStyle name="Normal 2 39 3 2" xfId="4350" xr:uid="{00000000-0005-0000-0000-000047130000}"/>
    <cellStyle name="Normal 2 39 4" xfId="4351" xr:uid="{00000000-0005-0000-0000-000048130000}"/>
    <cellStyle name="Normal 2 39 4 2" xfId="4352" xr:uid="{00000000-0005-0000-0000-000049130000}"/>
    <cellStyle name="Normal 2 39 5" xfId="4353" xr:uid="{00000000-0005-0000-0000-00004A130000}"/>
    <cellStyle name="Normal 2 39 5 2" xfId="4354" xr:uid="{00000000-0005-0000-0000-00004B130000}"/>
    <cellStyle name="Normal 2 39 6" xfId="4355" xr:uid="{00000000-0005-0000-0000-00004C130000}"/>
    <cellStyle name="Normal 2 39 6 2" xfId="4356" xr:uid="{00000000-0005-0000-0000-00004D130000}"/>
    <cellStyle name="Normal 2 39 7" xfId="4357" xr:uid="{00000000-0005-0000-0000-00004E130000}"/>
    <cellStyle name="Normal 2 39 7 2" xfId="4358" xr:uid="{00000000-0005-0000-0000-00004F130000}"/>
    <cellStyle name="Normal 2 39 8" xfId="4359" xr:uid="{00000000-0005-0000-0000-000050130000}"/>
    <cellStyle name="Normal 2 39 8 2" xfId="4360" xr:uid="{00000000-0005-0000-0000-000051130000}"/>
    <cellStyle name="Normal 2 39 9" xfId="4361" xr:uid="{00000000-0005-0000-0000-000052130000}"/>
    <cellStyle name="Normal 2 39 9 2" xfId="4362" xr:uid="{00000000-0005-0000-0000-000053130000}"/>
    <cellStyle name="Normal 2 4" xfId="345" xr:uid="{00000000-0005-0000-0000-000054130000}"/>
    <cellStyle name="Normal 2 4 2" xfId="4363" xr:uid="{00000000-0005-0000-0000-000055130000}"/>
    <cellStyle name="Normal 2 4 3" xfId="4364" xr:uid="{00000000-0005-0000-0000-000056130000}"/>
    <cellStyle name="Normal 2 4 4" xfId="7735" xr:uid="{00000000-0005-0000-0000-000057130000}"/>
    <cellStyle name="Normal 2 4 4 2" xfId="14948" xr:uid="{00000000-0005-0000-0000-000058130000}"/>
    <cellStyle name="Normal 2 40" xfId="4365" xr:uid="{00000000-0005-0000-0000-000059130000}"/>
    <cellStyle name="Normal 2 40 2" xfId="4366" xr:uid="{00000000-0005-0000-0000-00005A130000}"/>
    <cellStyle name="Normal 2 41" xfId="4367" xr:uid="{00000000-0005-0000-0000-00005B130000}"/>
    <cellStyle name="Normal 2 41 2" xfId="4368" xr:uid="{00000000-0005-0000-0000-00005C130000}"/>
    <cellStyle name="Normal 2 42" xfId="4369" xr:uid="{00000000-0005-0000-0000-00005D130000}"/>
    <cellStyle name="Normal 2 42 2" xfId="4370" xr:uid="{00000000-0005-0000-0000-00005E130000}"/>
    <cellStyle name="Normal 2 43" xfId="4371" xr:uid="{00000000-0005-0000-0000-00005F130000}"/>
    <cellStyle name="Normal 2 43 2" xfId="4372" xr:uid="{00000000-0005-0000-0000-000060130000}"/>
    <cellStyle name="Normal 2 44" xfId="4373" xr:uid="{00000000-0005-0000-0000-000061130000}"/>
    <cellStyle name="Normal 2 44 2" xfId="4374" xr:uid="{00000000-0005-0000-0000-000062130000}"/>
    <cellStyle name="Normal 2 45" xfId="4375" xr:uid="{00000000-0005-0000-0000-000063130000}"/>
    <cellStyle name="Normal 2 45 2" xfId="4376" xr:uid="{00000000-0005-0000-0000-000064130000}"/>
    <cellStyle name="Normal 2 46" xfId="4377" xr:uid="{00000000-0005-0000-0000-000065130000}"/>
    <cellStyle name="Normal 2 46 2" xfId="4378" xr:uid="{00000000-0005-0000-0000-000066130000}"/>
    <cellStyle name="Normal 2 47" xfId="4379" xr:uid="{00000000-0005-0000-0000-000067130000}"/>
    <cellStyle name="Normal 2 47 2" xfId="4380" xr:uid="{00000000-0005-0000-0000-000068130000}"/>
    <cellStyle name="Normal 2 48" xfId="4381" xr:uid="{00000000-0005-0000-0000-000069130000}"/>
    <cellStyle name="Normal 2 48 2" xfId="4382" xr:uid="{00000000-0005-0000-0000-00006A130000}"/>
    <cellStyle name="Normal 2 49" xfId="4383" xr:uid="{00000000-0005-0000-0000-00006B130000}"/>
    <cellStyle name="Normal 2 49 2" xfId="4384" xr:uid="{00000000-0005-0000-0000-00006C130000}"/>
    <cellStyle name="Normal 2 5" xfId="4385" xr:uid="{00000000-0005-0000-0000-00006D130000}"/>
    <cellStyle name="Normal 2 5 10" xfId="4386" xr:uid="{00000000-0005-0000-0000-00006E130000}"/>
    <cellStyle name="Normal 2 5 10 2" xfId="4387" xr:uid="{00000000-0005-0000-0000-00006F130000}"/>
    <cellStyle name="Normal 2 5 11" xfId="4388" xr:uid="{00000000-0005-0000-0000-000070130000}"/>
    <cellStyle name="Normal 2 5 11 2" xfId="4389" xr:uid="{00000000-0005-0000-0000-000071130000}"/>
    <cellStyle name="Normal 2 5 12" xfId="4390" xr:uid="{00000000-0005-0000-0000-000072130000}"/>
    <cellStyle name="Normal 2 5 12 2" xfId="4391" xr:uid="{00000000-0005-0000-0000-000073130000}"/>
    <cellStyle name="Normal 2 5 13" xfId="4392" xr:uid="{00000000-0005-0000-0000-000074130000}"/>
    <cellStyle name="Normal 2 5 13 2" xfId="4393" xr:uid="{00000000-0005-0000-0000-000075130000}"/>
    <cellStyle name="Normal 2 5 14" xfId="4394" xr:uid="{00000000-0005-0000-0000-000076130000}"/>
    <cellStyle name="Normal 2 5 14 2" xfId="4395" xr:uid="{00000000-0005-0000-0000-000077130000}"/>
    <cellStyle name="Normal 2 5 15" xfId="4396" xr:uid="{00000000-0005-0000-0000-000078130000}"/>
    <cellStyle name="Normal 2 5 15 2" xfId="4397" xr:uid="{00000000-0005-0000-0000-000079130000}"/>
    <cellStyle name="Normal 2 5 16" xfId="4398" xr:uid="{00000000-0005-0000-0000-00007A130000}"/>
    <cellStyle name="Normal 2 5 16 2" xfId="4399" xr:uid="{00000000-0005-0000-0000-00007B130000}"/>
    <cellStyle name="Normal 2 5 17" xfId="4400" xr:uid="{00000000-0005-0000-0000-00007C130000}"/>
    <cellStyle name="Normal 2 5 17 2" xfId="4401" xr:uid="{00000000-0005-0000-0000-00007D130000}"/>
    <cellStyle name="Normal 2 5 18" xfId="4402" xr:uid="{00000000-0005-0000-0000-00007E130000}"/>
    <cellStyle name="Normal 2 5 18 2" xfId="4403" xr:uid="{00000000-0005-0000-0000-00007F130000}"/>
    <cellStyle name="Normal 2 5 19" xfId="4404" xr:uid="{00000000-0005-0000-0000-000080130000}"/>
    <cellStyle name="Normal 2 5 19 2" xfId="4405" xr:uid="{00000000-0005-0000-0000-000081130000}"/>
    <cellStyle name="Normal 2 5 2" xfId="4406" xr:uid="{00000000-0005-0000-0000-000082130000}"/>
    <cellStyle name="Normal 2 5 2 10" xfId="4407" xr:uid="{00000000-0005-0000-0000-000083130000}"/>
    <cellStyle name="Normal 2 5 2 10 2" xfId="4408" xr:uid="{00000000-0005-0000-0000-000084130000}"/>
    <cellStyle name="Normal 2 5 2 11" xfId="4409" xr:uid="{00000000-0005-0000-0000-000085130000}"/>
    <cellStyle name="Normal 2 5 2 11 2" xfId="4410" xr:uid="{00000000-0005-0000-0000-000086130000}"/>
    <cellStyle name="Normal 2 5 2 12" xfId="4411" xr:uid="{00000000-0005-0000-0000-000087130000}"/>
    <cellStyle name="Normal 2 5 2 12 2" xfId="4412" xr:uid="{00000000-0005-0000-0000-000088130000}"/>
    <cellStyle name="Normal 2 5 2 13" xfId="4413" xr:uid="{00000000-0005-0000-0000-000089130000}"/>
    <cellStyle name="Normal 2 5 2 13 2" xfId="4414" xr:uid="{00000000-0005-0000-0000-00008A130000}"/>
    <cellStyle name="Normal 2 5 2 14" xfId="4415" xr:uid="{00000000-0005-0000-0000-00008B130000}"/>
    <cellStyle name="Normal 2 5 2 14 2" xfId="4416" xr:uid="{00000000-0005-0000-0000-00008C130000}"/>
    <cellStyle name="Normal 2 5 2 15" xfId="4417" xr:uid="{00000000-0005-0000-0000-00008D130000}"/>
    <cellStyle name="Normal 2 5 2 15 2" xfId="4418" xr:uid="{00000000-0005-0000-0000-00008E130000}"/>
    <cellStyle name="Normal 2 5 2 16" xfId="4419" xr:uid="{00000000-0005-0000-0000-00008F130000}"/>
    <cellStyle name="Normal 2 5 2 16 2" xfId="4420" xr:uid="{00000000-0005-0000-0000-000090130000}"/>
    <cellStyle name="Normal 2 5 2 17" xfId="4421" xr:uid="{00000000-0005-0000-0000-000091130000}"/>
    <cellStyle name="Normal 2 5 2 17 2" xfId="4422" xr:uid="{00000000-0005-0000-0000-000092130000}"/>
    <cellStyle name="Normal 2 5 2 18" xfId="4423" xr:uid="{00000000-0005-0000-0000-000093130000}"/>
    <cellStyle name="Normal 2 5 2 18 2" xfId="4424" xr:uid="{00000000-0005-0000-0000-000094130000}"/>
    <cellStyle name="Normal 2 5 2 19" xfId="4425" xr:uid="{00000000-0005-0000-0000-000095130000}"/>
    <cellStyle name="Normal 2 5 2 19 2" xfId="4426" xr:uid="{00000000-0005-0000-0000-000096130000}"/>
    <cellStyle name="Normal 2 5 2 2" xfId="4427" xr:uid="{00000000-0005-0000-0000-000097130000}"/>
    <cellStyle name="Normal 2 5 2 2 10" xfId="4428" xr:uid="{00000000-0005-0000-0000-000098130000}"/>
    <cellStyle name="Normal 2 5 2 2 10 2" xfId="4429" xr:uid="{00000000-0005-0000-0000-000099130000}"/>
    <cellStyle name="Normal 2 5 2 2 11" xfId="4430" xr:uid="{00000000-0005-0000-0000-00009A130000}"/>
    <cellStyle name="Normal 2 5 2 2 11 2" xfId="4431" xr:uid="{00000000-0005-0000-0000-00009B130000}"/>
    <cellStyle name="Normal 2 5 2 2 12" xfId="4432" xr:uid="{00000000-0005-0000-0000-00009C130000}"/>
    <cellStyle name="Normal 2 5 2 2 12 2" xfId="4433" xr:uid="{00000000-0005-0000-0000-00009D130000}"/>
    <cellStyle name="Normal 2 5 2 2 13" xfId="4434" xr:uid="{00000000-0005-0000-0000-00009E130000}"/>
    <cellStyle name="Normal 2 5 2 2 13 2" xfId="4435" xr:uid="{00000000-0005-0000-0000-00009F130000}"/>
    <cellStyle name="Normal 2 5 2 2 14" xfId="4436" xr:uid="{00000000-0005-0000-0000-0000A0130000}"/>
    <cellStyle name="Normal 2 5 2 2 14 2" xfId="4437" xr:uid="{00000000-0005-0000-0000-0000A1130000}"/>
    <cellStyle name="Normal 2 5 2 2 15" xfId="4438" xr:uid="{00000000-0005-0000-0000-0000A2130000}"/>
    <cellStyle name="Normal 2 5 2 2 15 2" xfId="4439" xr:uid="{00000000-0005-0000-0000-0000A3130000}"/>
    <cellStyle name="Normal 2 5 2 2 16" xfId="4440" xr:uid="{00000000-0005-0000-0000-0000A4130000}"/>
    <cellStyle name="Normal 2 5 2 2 16 2" xfId="4441" xr:uid="{00000000-0005-0000-0000-0000A5130000}"/>
    <cellStyle name="Normal 2 5 2 2 17" xfId="4442" xr:uid="{00000000-0005-0000-0000-0000A6130000}"/>
    <cellStyle name="Normal 2 5 2 2 17 2" xfId="4443" xr:uid="{00000000-0005-0000-0000-0000A7130000}"/>
    <cellStyle name="Normal 2 5 2 2 18" xfId="4444" xr:uid="{00000000-0005-0000-0000-0000A8130000}"/>
    <cellStyle name="Normal 2 5 2 2 18 2" xfId="4445" xr:uid="{00000000-0005-0000-0000-0000A9130000}"/>
    <cellStyle name="Normal 2 5 2 2 19" xfId="4446" xr:uid="{00000000-0005-0000-0000-0000AA130000}"/>
    <cellStyle name="Normal 2 5 2 2 19 2" xfId="4447" xr:uid="{00000000-0005-0000-0000-0000AB130000}"/>
    <cellStyle name="Normal 2 5 2 2 2" xfId="4448" xr:uid="{00000000-0005-0000-0000-0000AC130000}"/>
    <cellStyle name="Normal 2 5 2 2 2 2" xfId="4449" xr:uid="{00000000-0005-0000-0000-0000AD130000}"/>
    <cellStyle name="Normal 2 5 2 2 20" xfId="4450" xr:uid="{00000000-0005-0000-0000-0000AE130000}"/>
    <cellStyle name="Normal 2 5 2 2 20 2" xfId="4451" xr:uid="{00000000-0005-0000-0000-0000AF130000}"/>
    <cellStyle name="Normal 2 5 2 2 21" xfId="4452" xr:uid="{00000000-0005-0000-0000-0000B0130000}"/>
    <cellStyle name="Normal 2 5 2 2 21 2" xfId="4453" xr:uid="{00000000-0005-0000-0000-0000B1130000}"/>
    <cellStyle name="Normal 2 5 2 2 22" xfId="4454" xr:uid="{00000000-0005-0000-0000-0000B2130000}"/>
    <cellStyle name="Normal 2 5 2 2 22 2" xfId="4455" xr:uid="{00000000-0005-0000-0000-0000B3130000}"/>
    <cellStyle name="Normal 2 5 2 2 23" xfId="4456" xr:uid="{00000000-0005-0000-0000-0000B4130000}"/>
    <cellStyle name="Normal 2 5 2 2 23 2" xfId="4457" xr:uid="{00000000-0005-0000-0000-0000B5130000}"/>
    <cellStyle name="Normal 2 5 2 2 24" xfId="4458" xr:uid="{00000000-0005-0000-0000-0000B6130000}"/>
    <cellStyle name="Normal 2 5 2 2 24 2" xfId="4459" xr:uid="{00000000-0005-0000-0000-0000B7130000}"/>
    <cellStyle name="Normal 2 5 2 2 25" xfId="4460" xr:uid="{00000000-0005-0000-0000-0000B8130000}"/>
    <cellStyle name="Normal 2 5 2 2 25 2" xfId="4461" xr:uid="{00000000-0005-0000-0000-0000B9130000}"/>
    <cellStyle name="Normal 2 5 2 2 26" xfId="4462" xr:uid="{00000000-0005-0000-0000-0000BA130000}"/>
    <cellStyle name="Normal 2 5 2 2 26 2" xfId="4463" xr:uid="{00000000-0005-0000-0000-0000BB130000}"/>
    <cellStyle name="Normal 2 5 2 2 27" xfId="4464" xr:uid="{00000000-0005-0000-0000-0000BC130000}"/>
    <cellStyle name="Normal 2 5 2 2 27 2" xfId="4465" xr:uid="{00000000-0005-0000-0000-0000BD130000}"/>
    <cellStyle name="Normal 2 5 2 2 28" xfId="4466" xr:uid="{00000000-0005-0000-0000-0000BE130000}"/>
    <cellStyle name="Normal 2 5 2 2 28 2" xfId="4467" xr:uid="{00000000-0005-0000-0000-0000BF130000}"/>
    <cellStyle name="Normal 2 5 2 2 29" xfId="4468" xr:uid="{00000000-0005-0000-0000-0000C0130000}"/>
    <cellStyle name="Normal 2 5 2 2 29 2" xfId="4469" xr:uid="{00000000-0005-0000-0000-0000C1130000}"/>
    <cellStyle name="Normal 2 5 2 2 3" xfId="4470" xr:uid="{00000000-0005-0000-0000-0000C2130000}"/>
    <cellStyle name="Normal 2 5 2 2 3 2" xfId="4471" xr:uid="{00000000-0005-0000-0000-0000C3130000}"/>
    <cellStyle name="Normal 2 5 2 2 30" xfId="4472" xr:uid="{00000000-0005-0000-0000-0000C4130000}"/>
    <cellStyle name="Normal 2 5 2 2 30 2" xfId="4473" xr:uid="{00000000-0005-0000-0000-0000C5130000}"/>
    <cellStyle name="Normal 2 5 2 2 31" xfId="4474" xr:uid="{00000000-0005-0000-0000-0000C6130000}"/>
    <cellStyle name="Normal 2 5 2 2 31 2" xfId="4475" xr:uid="{00000000-0005-0000-0000-0000C7130000}"/>
    <cellStyle name="Normal 2 5 2 2 32" xfId="4476" xr:uid="{00000000-0005-0000-0000-0000C8130000}"/>
    <cellStyle name="Normal 2 5 2 2 32 2" xfId="4477" xr:uid="{00000000-0005-0000-0000-0000C9130000}"/>
    <cellStyle name="Normal 2 5 2 2 33" xfId="4478" xr:uid="{00000000-0005-0000-0000-0000CA130000}"/>
    <cellStyle name="Normal 2 5 2 2 33 2" xfId="4479" xr:uid="{00000000-0005-0000-0000-0000CB130000}"/>
    <cellStyle name="Normal 2 5 2 2 34" xfId="4480" xr:uid="{00000000-0005-0000-0000-0000CC130000}"/>
    <cellStyle name="Normal 2 5 2 2 34 2" xfId="4481" xr:uid="{00000000-0005-0000-0000-0000CD130000}"/>
    <cellStyle name="Normal 2 5 2 2 35" xfId="4482" xr:uid="{00000000-0005-0000-0000-0000CE130000}"/>
    <cellStyle name="Normal 2 5 2 2 35 2" xfId="4483" xr:uid="{00000000-0005-0000-0000-0000CF130000}"/>
    <cellStyle name="Normal 2 5 2 2 36" xfId="4484" xr:uid="{00000000-0005-0000-0000-0000D0130000}"/>
    <cellStyle name="Normal 2 5 2 2 36 2" xfId="4485" xr:uid="{00000000-0005-0000-0000-0000D1130000}"/>
    <cellStyle name="Normal 2 5 2 2 37" xfId="4486" xr:uid="{00000000-0005-0000-0000-0000D2130000}"/>
    <cellStyle name="Normal 2 5 2 2 37 2" xfId="4487" xr:uid="{00000000-0005-0000-0000-0000D3130000}"/>
    <cellStyle name="Normal 2 5 2 2 38" xfId="4488" xr:uid="{00000000-0005-0000-0000-0000D4130000}"/>
    <cellStyle name="Normal 2 5 2 2 38 2" xfId="4489" xr:uid="{00000000-0005-0000-0000-0000D5130000}"/>
    <cellStyle name="Normal 2 5 2 2 39" xfId="4490" xr:uid="{00000000-0005-0000-0000-0000D6130000}"/>
    <cellStyle name="Normal 2 5 2 2 39 2" xfId="4491" xr:uid="{00000000-0005-0000-0000-0000D7130000}"/>
    <cellStyle name="Normal 2 5 2 2 4" xfId="4492" xr:uid="{00000000-0005-0000-0000-0000D8130000}"/>
    <cellStyle name="Normal 2 5 2 2 4 2" xfId="4493" xr:uid="{00000000-0005-0000-0000-0000D9130000}"/>
    <cellStyle name="Normal 2 5 2 2 40" xfId="4494" xr:uid="{00000000-0005-0000-0000-0000DA130000}"/>
    <cellStyle name="Normal 2 5 2 2 40 2" xfId="4495" xr:uid="{00000000-0005-0000-0000-0000DB130000}"/>
    <cellStyle name="Normal 2 5 2 2 41" xfId="4496" xr:uid="{00000000-0005-0000-0000-0000DC130000}"/>
    <cellStyle name="Normal 2 5 2 2 41 2" xfId="4497" xr:uid="{00000000-0005-0000-0000-0000DD130000}"/>
    <cellStyle name="Normal 2 5 2 2 42" xfId="4498" xr:uid="{00000000-0005-0000-0000-0000DE130000}"/>
    <cellStyle name="Normal 2 5 2 2 42 2" xfId="4499" xr:uid="{00000000-0005-0000-0000-0000DF130000}"/>
    <cellStyle name="Normal 2 5 2 2 43" xfId="4500" xr:uid="{00000000-0005-0000-0000-0000E0130000}"/>
    <cellStyle name="Normal 2 5 2 2 43 2" xfId="4501" xr:uid="{00000000-0005-0000-0000-0000E1130000}"/>
    <cellStyle name="Normal 2 5 2 2 44" xfId="4502" xr:uid="{00000000-0005-0000-0000-0000E2130000}"/>
    <cellStyle name="Normal 2 5 2 2 44 2" xfId="4503" xr:uid="{00000000-0005-0000-0000-0000E3130000}"/>
    <cellStyle name="Normal 2 5 2 2 45" xfId="4504" xr:uid="{00000000-0005-0000-0000-0000E4130000}"/>
    <cellStyle name="Normal 2 5 2 2 45 2" xfId="4505" xr:uid="{00000000-0005-0000-0000-0000E5130000}"/>
    <cellStyle name="Normal 2 5 2 2 46" xfId="4506" xr:uid="{00000000-0005-0000-0000-0000E6130000}"/>
    <cellStyle name="Normal 2 5 2 2 46 2" xfId="4507" xr:uid="{00000000-0005-0000-0000-0000E7130000}"/>
    <cellStyle name="Normal 2 5 2 2 47" xfId="4508" xr:uid="{00000000-0005-0000-0000-0000E8130000}"/>
    <cellStyle name="Normal 2 5 2 2 47 2" xfId="4509" xr:uid="{00000000-0005-0000-0000-0000E9130000}"/>
    <cellStyle name="Normal 2 5 2 2 48" xfId="4510" xr:uid="{00000000-0005-0000-0000-0000EA130000}"/>
    <cellStyle name="Normal 2 5 2 2 48 2" xfId="4511" xr:uid="{00000000-0005-0000-0000-0000EB130000}"/>
    <cellStyle name="Normal 2 5 2 2 49" xfId="4512" xr:uid="{00000000-0005-0000-0000-0000EC130000}"/>
    <cellStyle name="Normal 2 5 2 2 49 2" xfId="4513" xr:uid="{00000000-0005-0000-0000-0000ED130000}"/>
    <cellStyle name="Normal 2 5 2 2 5" xfId="4514" xr:uid="{00000000-0005-0000-0000-0000EE130000}"/>
    <cellStyle name="Normal 2 5 2 2 5 2" xfId="4515" xr:uid="{00000000-0005-0000-0000-0000EF130000}"/>
    <cellStyle name="Normal 2 5 2 2 50" xfId="4516" xr:uid="{00000000-0005-0000-0000-0000F0130000}"/>
    <cellStyle name="Normal 2 5 2 2 50 2" xfId="4517" xr:uid="{00000000-0005-0000-0000-0000F1130000}"/>
    <cellStyle name="Normal 2 5 2 2 51" xfId="4518" xr:uid="{00000000-0005-0000-0000-0000F2130000}"/>
    <cellStyle name="Normal 2 5 2 2 51 2" xfId="4519" xr:uid="{00000000-0005-0000-0000-0000F3130000}"/>
    <cellStyle name="Normal 2 5 2 2 52" xfId="4520" xr:uid="{00000000-0005-0000-0000-0000F4130000}"/>
    <cellStyle name="Normal 2 5 2 2 52 2" xfId="4521" xr:uid="{00000000-0005-0000-0000-0000F5130000}"/>
    <cellStyle name="Normal 2 5 2 2 53" xfId="4522" xr:uid="{00000000-0005-0000-0000-0000F6130000}"/>
    <cellStyle name="Normal 2 5 2 2 53 2" xfId="4523" xr:uid="{00000000-0005-0000-0000-0000F7130000}"/>
    <cellStyle name="Normal 2 5 2 2 54" xfId="4524" xr:uid="{00000000-0005-0000-0000-0000F8130000}"/>
    <cellStyle name="Normal 2 5 2 2 54 2" xfId="4525" xr:uid="{00000000-0005-0000-0000-0000F9130000}"/>
    <cellStyle name="Normal 2 5 2 2 55" xfId="4526" xr:uid="{00000000-0005-0000-0000-0000FA130000}"/>
    <cellStyle name="Normal 2 5 2 2 55 2" xfId="4527" xr:uid="{00000000-0005-0000-0000-0000FB130000}"/>
    <cellStyle name="Normal 2 5 2 2 56" xfId="4528" xr:uid="{00000000-0005-0000-0000-0000FC130000}"/>
    <cellStyle name="Normal 2 5 2 2 6" xfId="4529" xr:uid="{00000000-0005-0000-0000-0000FD130000}"/>
    <cellStyle name="Normal 2 5 2 2 6 2" xfId="4530" xr:uid="{00000000-0005-0000-0000-0000FE130000}"/>
    <cellStyle name="Normal 2 5 2 2 7" xfId="4531" xr:uid="{00000000-0005-0000-0000-0000FF130000}"/>
    <cellStyle name="Normal 2 5 2 2 7 2" xfId="4532" xr:uid="{00000000-0005-0000-0000-000000140000}"/>
    <cellStyle name="Normal 2 5 2 2 8" xfId="4533" xr:uid="{00000000-0005-0000-0000-000001140000}"/>
    <cellStyle name="Normal 2 5 2 2 8 2" xfId="4534" xr:uid="{00000000-0005-0000-0000-000002140000}"/>
    <cellStyle name="Normal 2 5 2 2 9" xfId="4535" xr:uid="{00000000-0005-0000-0000-000003140000}"/>
    <cellStyle name="Normal 2 5 2 2 9 2" xfId="4536" xr:uid="{00000000-0005-0000-0000-000004140000}"/>
    <cellStyle name="Normal 2 5 2 20" xfId="4537" xr:uid="{00000000-0005-0000-0000-000005140000}"/>
    <cellStyle name="Normal 2 5 2 20 2" xfId="4538" xr:uid="{00000000-0005-0000-0000-000006140000}"/>
    <cellStyle name="Normal 2 5 2 21" xfId="4539" xr:uid="{00000000-0005-0000-0000-000007140000}"/>
    <cellStyle name="Normal 2 5 2 21 2" xfId="4540" xr:uid="{00000000-0005-0000-0000-000008140000}"/>
    <cellStyle name="Normal 2 5 2 22" xfId="4541" xr:uid="{00000000-0005-0000-0000-000009140000}"/>
    <cellStyle name="Normal 2 5 2 22 2" xfId="4542" xr:uid="{00000000-0005-0000-0000-00000A140000}"/>
    <cellStyle name="Normal 2 5 2 23" xfId="4543" xr:uid="{00000000-0005-0000-0000-00000B140000}"/>
    <cellStyle name="Normal 2 5 2 23 2" xfId="4544" xr:uid="{00000000-0005-0000-0000-00000C140000}"/>
    <cellStyle name="Normal 2 5 2 24" xfId="4545" xr:uid="{00000000-0005-0000-0000-00000D140000}"/>
    <cellStyle name="Normal 2 5 2 24 2" xfId="4546" xr:uid="{00000000-0005-0000-0000-00000E140000}"/>
    <cellStyle name="Normal 2 5 2 25" xfId="4547" xr:uid="{00000000-0005-0000-0000-00000F140000}"/>
    <cellStyle name="Normal 2 5 2 25 2" xfId="4548" xr:uid="{00000000-0005-0000-0000-000010140000}"/>
    <cellStyle name="Normal 2 5 2 26" xfId="4549" xr:uid="{00000000-0005-0000-0000-000011140000}"/>
    <cellStyle name="Normal 2 5 2 26 2" xfId="4550" xr:uid="{00000000-0005-0000-0000-000012140000}"/>
    <cellStyle name="Normal 2 5 2 27" xfId="4551" xr:uid="{00000000-0005-0000-0000-000013140000}"/>
    <cellStyle name="Normal 2 5 2 27 2" xfId="4552" xr:uid="{00000000-0005-0000-0000-000014140000}"/>
    <cellStyle name="Normal 2 5 2 28" xfId="4553" xr:uid="{00000000-0005-0000-0000-000015140000}"/>
    <cellStyle name="Normal 2 5 2 28 2" xfId="4554" xr:uid="{00000000-0005-0000-0000-000016140000}"/>
    <cellStyle name="Normal 2 5 2 29" xfId="4555" xr:uid="{00000000-0005-0000-0000-000017140000}"/>
    <cellStyle name="Normal 2 5 2 29 2" xfId="4556" xr:uid="{00000000-0005-0000-0000-000018140000}"/>
    <cellStyle name="Normal 2 5 2 3" xfId="4557" xr:uid="{00000000-0005-0000-0000-000019140000}"/>
    <cellStyle name="Normal 2 5 2 3 2" xfId="4558" xr:uid="{00000000-0005-0000-0000-00001A140000}"/>
    <cellStyle name="Normal 2 5 2 30" xfId="4559" xr:uid="{00000000-0005-0000-0000-00001B140000}"/>
    <cellStyle name="Normal 2 5 2 30 2" xfId="4560" xr:uid="{00000000-0005-0000-0000-00001C140000}"/>
    <cellStyle name="Normal 2 5 2 31" xfId="4561" xr:uid="{00000000-0005-0000-0000-00001D140000}"/>
    <cellStyle name="Normal 2 5 2 31 2" xfId="4562" xr:uid="{00000000-0005-0000-0000-00001E140000}"/>
    <cellStyle name="Normal 2 5 2 32" xfId="4563" xr:uid="{00000000-0005-0000-0000-00001F140000}"/>
    <cellStyle name="Normal 2 5 2 32 2" xfId="4564" xr:uid="{00000000-0005-0000-0000-000020140000}"/>
    <cellStyle name="Normal 2 5 2 33" xfId="4565" xr:uid="{00000000-0005-0000-0000-000021140000}"/>
    <cellStyle name="Normal 2 5 2 33 2" xfId="4566" xr:uid="{00000000-0005-0000-0000-000022140000}"/>
    <cellStyle name="Normal 2 5 2 34" xfId="4567" xr:uid="{00000000-0005-0000-0000-000023140000}"/>
    <cellStyle name="Normal 2 5 2 4" xfId="4568" xr:uid="{00000000-0005-0000-0000-000024140000}"/>
    <cellStyle name="Normal 2 5 2 4 2" xfId="4569" xr:uid="{00000000-0005-0000-0000-000025140000}"/>
    <cellStyle name="Normal 2 5 2 5" xfId="4570" xr:uid="{00000000-0005-0000-0000-000026140000}"/>
    <cellStyle name="Normal 2 5 2 5 2" xfId="4571" xr:uid="{00000000-0005-0000-0000-000027140000}"/>
    <cellStyle name="Normal 2 5 2 6" xfId="4572" xr:uid="{00000000-0005-0000-0000-000028140000}"/>
    <cellStyle name="Normal 2 5 2 6 2" xfId="4573" xr:uid="{00000000-0005-0000-0000-000029140000}"/>
    <cellStyle name="Normal 2 5 2 7" xfId="4574" xr:uid="{00000000-0005-0000-0000-00002A140000}"/>
    <cellStyle name="Normal 2 5 2 7 2" xfId="4575" xr:uid="{00000000-0005-0000-0000-00002B140000}"/>
    <cellStyle name="Normal 2 5 2 8" xfId="4576" xr:uid="{00000000-0005-0000-0000-00002C140000}"/>
    <cellStyle name="Normal 2 5 2 8 2" xfId="4577" xr:uid="{00000000-0005-0000-0000-00002D140000}"/>
    <cellStyle name="Normal 2 5 2 9" xfId="4578" xr:uid="{00000000-0005-0000-0000-00002E140000}"/>
    <cellStyle name="Normal 2 5 2 9 2" xfId="4579" xr:uid="{00000000-0005-0000-0000-00002F140000}"/>
    <cellStyle name="Normal 2 5 20" xfId="4580" xr:uid="{00000000-0005-0000-0000-000030140000}"/>
    <cellStyle name="Normal 2 5 20 2" xfId="4581" xr:uid="{00000000-0005-0000-0000-000031140000}"/>
    <cellStyle name="Normal 2 5 21" xfId="4582" xr:uid="{00000000-0005-0000-0000-000032140000}"/>
    <cellStyle name="Normal 2 5 21 2" xfId="4583" xr:uid="{00000000-0005-0000-0000-000033140000}"/>
    <cellStyle name="Normal 2 5 22" xfId="4584" xr:uid="{00000000-0005-0000-0000-000034140000}"/>
    <cellStyle name="Normal 2 5 22 2" xfId="4585" xr:uid="{00000000-0005-0000-0000-000035140000}"/>
    <cellStyle name="Normal 2 5 23" xfId="4586" xr:uid="{00000000-0005-0000-0000-000036140000}"/>
    <cellStyle name="Normal 2 5 23 2" xfId="4587" xr:uid="{00000000-0005-0000-0000-000037140000}"/>
    <cellStyle name="Normal 2 5 24" xfId="4588" xr:uid="{00000000-0005-0000-0000-000038140000}"/>
    <cellStyle name="Normal 2 5 24 2" xfId="4589" xr:uid="{00000000-0005-0000-0000-000039140000}"/>
    <cellStyle name="Normal 2 5 25" xfId="4590" xr:uid="{00000000-0005-0000-0000-00003A140000}"/>
    <cellStyle name="Normal 2 5 25 2" xfId="4591" xr:uid="{00000000-0005-0000-0000-00003B140000}"/>
    <cellStyle name="Normal 2 5 26" xfId="4592" xr:uid="{00000000-0005-0000-0000-00003C140000}"/>
    <cellStyle name="Normal 2 5 26 2" xfId="4593" xr:uid="{00000000-0005-0000-0000-00003D140000}"/>
    <cellStyle name="Normal 2 5 27" xfId="4594" xr:uid="{00000000-0005-0000-0000-00003E140000}"/>
    <cellStyle name="Normal 2 5 27 2" xfId="4595" xr:uid="{00000000-0005-0000-0000-00003F140000}"/>
    <cellStyle name="Normal 2 5 28" xfId="4596" xr:uid="{00000000-0005-0000-0000-000040140000}"/>
    <cellStyle name="Normal 2 5 28 2" xfId="4597" xr:uid="{00000000-0005-0000-0000-000041140000}"/>
    <cellStyle name="Normal 2 5 29" xfId="4598" xr:uid="{00000000-0005-0000-0000-000042140000}"/>
    <cellStyle name="Normal 2 5 29 2" xfId="4599" xr:uid="{00000000-0005-0000-0000-000043140000}"/>
    <cellStyle name="Normal 2 5 3" xfId="4600" xr:uid="{00000000-0005-0000-0000-000044140000}"/>
    <cellStyle name="Normal 2 5 3 2" xfId="4601" xr:uid="{00000000-0005-0000-0000-000045140000}"/>
    <cellStyle name="Normal 2 5 30" xfId="4602" xr:uid="{00000000-0005-0000-0000-000046140000}"/>
    <cellStyle name="Normal 2 5 30 2" xfId="4603" xr:uid="{00000000-0005-0000-0000-000047140000}"/>
    <cellStyle name="Normal 2 5 31" xfId="4604" xr:uid="{00000000-0005-0000-0000-000048140000}"/>
    <cellStyle name="Normal 2 5 31 2" xfId="4605" xr:uid="{00000000-0005-0000-0000-000049140000}"/>
    <cellStyle name="Normal 2 5 32" xfId="4606" xr:uid="{00000000-0005-0000-0000-00004A140000}"/>
    <cellStyle name="Normal 2 5 32 2" xfId="4607" xr:uid="{00000000-0005-0000-0000-00004B140000}"/>
    <cellStyle name="Normal 2 5 33" xfId="4608" xr:uid="{00000000-0005-0000-0000-00004C140000}"/>
    <cellStyle name="Normal 2 5 33 2" xfId="4609" xr:uid="{00000000-0005-0000-0000-00004D140000}"/>
    <cellStyle name="Normal 2 5 34" xfId="4610" xr:uid="{00000000-0005-0000-0000-00004E140000}"/>
    <cellStyle name="Normal 2 5 34 2" xfId="4611" xr:uid="{00000000-0005-0000-0000-00004F140000}"/>
    <cellStyle name="Normal 2 5 35" xfId="4612" xr:uid="{00000000-0005-0000-0000-000050140000}"/>
    <cellStyle name="Normal 2 5 35 2" xfId="4613" xr:uid="{00000000-0005-0000-0000-000051140000}"/>
    <cellStyle name="Normal 2 5 36" xfId="4614" xr:uid="{00000000-0005-0000-0000-000052140000}"/>
    <cellStyle name="Normal 2 5 36 2" xfId="4615" xr:uid="{00000000-0005-0000-0000-000053140000}"/>
    <cellStyle name="Normal 2 5 37" xfId="4616" xr:uid="{00000000-0005-0000-0000-000054140000}"/>
    <cellStyle name="Normal 2 5 37 2" xfId="4617" xr:uid="{00000000-0005-0000-0000-000055140000}"/>
    <cellStyle name="Normal 2 5 38" xfId="4618" xr:uid="{00000000-0005-0000-0000-000056140000}"/>
    <cellStyle name="Normal 2 5 38 2" xfId="4619" xr:uid="{00000000-0005-0000-0000-000057140000}"/>
    <cellStyle name="Normal 2 5 39" xfId="4620" xr:uid="{00000000-0005-0000-0000-000058140000}"/>
    <cellStyle name="Normal 2 5 39 2" xfId="4621" xr:uid="{00000000-0005-0000-0000-000059140000}"/>
    <cellStyle name="Normal 2 5 4" xfId="4622" xr:uid="{00000000-0005-0000-0000-00005A140000}"/>
    <cellStyle name="Normal 2 5 4 2" xfId="4623" xr:uid="{00000000-0005-0000-0000-00005B140000}"/>
    <cellStyle name="Normal 2 5 40" xfId="4624" xr:uid="{00000000-0005-0000-0000-00005C140000}"/>
    <cellStyle name="Normal 2 5 40 2" xfId="4625" xr:uid="{00000000-0005-0000-0000-00005D140000}"/>
    <cellStyle name="Normal 2 5 41" xfId="4626" xr:uid="{00000000-0005-0000-0000-00005E140000}"/>
    <cellStyle name="Normal 2 5 41 2" xfId="4627" xr:uid="{00000000-0005-0000-0000-00005F140000}"/>
    <cellStyle name="Normal 2 5 42" xfId="4628" xr:uid="{00000000-0005-0000-0000-000060140000}"/>
    <cellStyle name="Normal 2 5 42 2" xfId="4629" xr:uid="{00000000-0005-0000-0000-000061140000}"/>
    <cellStyle name="Normal 2 5 43" xfId="4630" xr:uid="{00000000-0005-0000-0000-000062140000}"/>
    <cellStyle name="Normal 2 5 43 2" xfId="4631" xr:uid="{00000000-0005-0000-0000-000063140000}"/>
    <cellStyle name="Normal 2 5 44" xfId="4632" xr:uid="{00000000-0005-0000-0000-000064140000}"/>
    <cellStyle name="Normal 2 5 44 2" xfId="4633" xr:uid="{00000000-0005-0000-0000-000065140000}"/>
    <cellStyle name="Normal 2 5 45" xfId="4634" xr:uid="{00000000-0005-0000-0000-000066140000}"/>
    <cellStyle name="Normal 2 5 45 2" xfId="4635" xr:uid="{00000000-0005-0000-0000-000067140000}"/>
    <cellStyle name="Normal 2 5 46" xfId="4636" xr:uid="{00000000-0005-0000-0000-000068140000}"/>
    <cellStyle name="Normal 2 5 46 2" xfId="4637" xr:uid="{00000000-0005-0000-0000-000069140000}"/>
    <cellStyle name="Normal 2 5 47" xfId="4638" xr:uid="{00000000-0005-0000-0000-00006A140000}"/>
    <cellStyle name="Normal 2 5 47 2" xfId="4639" xr:uid="{00000000-0005-0000-0000-00006B140000}"/>
    <cellStyle name="Normal 2 5 48" xfId="4640" xr:uid="{00000000-0005-0000-0000-00006C140000}"/>
    <cellStyle name="Normal 2 5 48 2" xfId="4641" xr:uid="{00000000-0005-0000-0000-00006D140000}"/>
    <cellStyle name="Normal 2 5 49" xfId="4642" xr:uid="{00000000-0005-0000-0000-00006E140000}"/>
    <cellStyle name="Normal 2 5 49 2" xfId="4643" xr:uid="{00000000-0005-0000-0000-00006F140000}"/>
    <cellStyle name="Normal 2 5 5" xfId="4644" xr:uid="{00000000-0005-0000-0000-000070140000}"/>
    <cellStyle name="Normal 2 5 5 2" xfId="4645" xr:uid="{00000000-0005-0000-0000-000071140000}"/>
    <cellStyle name="Normal 2 5 50" xfId="4646" xr:uid="{00000000-0005-0000-0000-000072140000}"/>
    <cellStyle name="Normal 2 5 50 2" xfId="4647" xr:uid="{00000000-0005-0000-0000-000073140000}"/>
    <cellStyle name="Normal 2 5 51" xfId="4648" xr:uid="{00000000-0005-0000-0000-000074140000}"/>
    <cellStyle name="Normal 2 5 51 2" xfId="4649" xr:uid="{00000000-0005-0000-0000-000075140000}"/>
    <cellStyle name="Normal 2 5 52" xfId="4650" xr:uid="{00000000-0005-0000-0000-000076140000}"/>
    <cellStyle name="Normal 2 5 52 2" xfId="4651" xr:uid="{00000000-0005-0000-0000-000077140000}"/>
    <cellStyle name="Normal 2 5 53" xfId="4652" xr:uid="{00000000-0005-0000-0000-000078140000}"/>
    <cellStyle name="Normal 2 5 53 2" xfId="4653" xr:uid="{00000000-0005-0000-0000-000079140000}"/>
    <cellStyle name="Normal 2 5 54" xfId="4654" xr:uid="{00000000-0005-0000-0000-00007A140000}"/>
    <cellStyle name="Normal 2 5 54 2" xfId="4655" xr:uid="{00000000-0005-0000-0000-00007B140000}"/>
    <cellStyle name="Normal 2 5 55" xfId="4656" xr:uid="{00000000-0005-0000-0000-00007C140000}"/>
    <cellStyle name="Normal 2 5 55 2" xfId="4657" xr:uid="{00000000-0005-0000-0000-00007D140000}"/>
    <cellStyle name="Normal 2 5 56" xfId="4658" xr:uid="{00000000-0005-0000-0000-00007E140000}"/>
    <cellStyle name="Normal 2 5 56 2" xfId="4659" xr:uid="{00000000-0005-0000-0000-00007F140000}"/>
    <cellStyle name="Normal 2 5 57" xfId="4660" xr:uid="{00000000-0005-0000-0000-000080140000}"/>
    <cellStyle name="Normal 2 5 57 2" xfId="4661" xr:uid="{00000000-0005-0000-0000-000081140000}"/>
    <cellStyle name="Normal 2 5 58" xfId="4662" xr:uid="{00000000-0005-0000-0000-000082140000}"/>
    <cellStyle name="Normal 2 5 58 2" xfId="4663" xr:uid="{00000000-0005-0000-0000-000083140000}"/>
    <cellStyle name="Normal 2 5 59" xfId="4664" xr:uid="{00000000-0005-0000-0000-000084140000}"/>
    <cellStyle name="Normal 2 5 59 2" xfId="4665" xr:uid="{00000000-0005-0000-0000-000085140000}"/>
    <cellStyle name="Normal 2 5 6" xfId="4666" xr:uid="{00000000-0005-0000-0000-000086140000}"/>
    <cellStyle name="Normal 2 5 6 2" xfId="4667" xr:uid="{00000000-0005-0000-0000-000087140000}"/>
    <cellStyle name="Normal 2 5 60" xfId="4668" xr:uid="{00000000-0005-0000-0000-000088140000}"/>
    <cellStyle name="Normal 2 5 60 2" xfId="4669" xr:uid="{00000000-0005-0000-0000-000089140000}"/>
    <cellStyle name="Normal 2 5 61" xfId="4670" xr:uid="{00000000-0005-0000-0000-00008A140000}"/>
    <cellStyle name="Normal 2 5 61 2" xfId="4671" xr:uid="{00000000-0005-0000-0000-00008B140000}"/>
    <cellStyle name="Normal 2 5 62" xfId="4672" xr:uid="{00000000-0005-0000-0000-00008C140000}"/>
    <cellStyle name="Normal 2 5 62 2" xfId="4673" xr:uid="{00000000-0005-0000-0000-00008D140000}"/>
    <cellStyle name="Normal 2 5 63" xfId="4674" xr:uid="{00000000-0005-0000-0000-00008E140000}"/>
    <cellStyle name="Normal 2 5 63 2" xfId="4675" xr:uid="{00000000-0005-0000-0000-00008F140000}"/>
    <cellStyle name="Normal 2 5 64" xfId="4676" xr:uid="{00000000-0005-0000-0000-000090140000}"/>
    <cellStyle name="Normal 2 5 64 2" xfId="4677" xr:uid="{00000000-0005-0000-0000-000091140000}"/>
    <cellStyle name="Normal 2 5 65" xfId="4678" xr:uid="{00000000-0005-0000-0000-000092140000}"/>
    <cellStyle name="Normal 2 5 65 2" xfId="4679" xr:uid="{00000000-0005-0000-0000-000093140000}"/>
    <cellStyle name="Normal 2 5 66" xfId="4680" xr:uid="{00000000-0005-0000-0000-000094140000}"/>
    <cellStyle name="Normal 2 5 66 2" xfId="4681" xr:uid="{00000000-0005-0000-0000-000095140000}"/>
    <cellStyle name="Normal 2 5 67" xfId="4682" xr:uid="{00000000-0005-0000-0000-000096140000}"/>
    <cellStyle name="Normal 2 5 67 2" xfId="4683" xr:uid="{00000000-0005-0000-0000-000097140000}"/>
    <cellStyle name="Normal 2 5 68" xfId="4684" xr:uid="{00000000-0005-0000-0000-000098140000}"/>
    <cellStyle name="Normal 2 5 68 2" xfId="4685" xr:uid="{00000000-0005-0000-0000-000099140000}"/>
    <cellStyle name="Normal 2 5 69" xfId="4686" xr:uid="{00000000-0005-0000-0000-00009A140000}"/>
    <cellStyle name="Normal 2 5 69 2" xfId="4687" xr:uid="{00000000-0005-0000-0000-00009B140000}"/>
    <cellStyle name="Normal 2 5 7" xfId="4688" xr:uid="{00000000-0005-0000-0000-00009C140000}"/>
    <cellStyle name="Normal 2 5 7 2" xfId="4689" xr:uid="{00000000-0005-0000-0000-00009D140000}"/>
    <cellStyle name="Normal 2 5 70" xfId="4690" xr:uid="{00000000-0005-0000-0000-00009E140000}"/>
    <cellStyle name="Normal 2 5 70 2" xfId="4691" xr:uid="{00000000-0005-0000-0000-00009F140000}"/>
    <cellStyle name="Normal 2 5 71" xfId="4692" xr:uid="{00000000-0005-0000-0000-0000A0140000}"/>
    <cellStyle name="Normal 2 5 71 2" xfId="4693" xr:uid="{00000000-0005-0000-0000-0000A1140000}"/>
    <cellStyle name="Normal 2 5 72" xfId="4694" xr:uid="{00000000-0005-0000-0000-0000A2140000}"/>
    <cellStyle name="Normal 2 5 72 2" xfId="4695" xr:uid="{00000000-0005-0000-0000-0000A3140000}"/>
    <cellStyle name="Normal 2 5 73" xfId="4696" xr:uid="{00000000-0005-0000-0000-0000A4140000}"/>
    <cellStyle name="Normal 2 5 73 2" xfId="4697" xr:uid="{00000000-0005-0000-0000-0000A5140000}"/>
    <cellStyle name="Normal 2 5 74" xfId="4698" xr:uid="{00000000-0005-0000-0000-0000A6140000}"/>
    <cellStyle name="Normal 2 5 74 2" xfId="4699" xr:uid="{00000000-0005-0000-0000-0000A7140000}"/>
    <cellStyle name="Normal 2 5 75" xfId="4700" xr:uid="{00000000-0005-0000-0000-0000A8140000}"/>
    <cellStyle name="Normal 2 5 75 2" xfId="4701" xr:uid="{00000000-0005-0000-0000-0000A9140000}"/>
    <cellStyle name="Normal 2 5 76" xfId="4702" xr:uid="{00000000-0005-0000-0000-0000AA140000}"/>
    <cellStyle name="Normal 2 5 76 2" xfId="4703" xr:uid="{00000000-0005-0000-0000-0000AB140000}"/>
    <cellStyle name="Normal 2 5 77" xfId="4704" xr:uid="{00000000-0005-0000-0000-0000AC140000}"/>
    <cellStyle name="Normal 2 5 77 2" xfId="4705" xr:uid="{00000000-0005-0000-0000-0000AD140000}"/>
    <cellStyle name="Normal 2 5 78" xfId="4706" xr:uid="{00000000-0005-0000-0000-0000AE140000}"/>
    <cellStyle name="Normal 2 5 78 2" xfId="4707" xr:uid="{00000000-0005-0000-0000-0000AF140000}"/>
    <cellStyle name="Normal 2 5 79" xfId="4708" xr:uid="{00000000-0005-0000-0000-0000B0140000}"/>
    <cellStyle name="Normal 2 5 79 2" xfId="4709" xr:uid="{00000000-0005-0000-0000-0000B1140000}"/>
    <cellStyle name="Normal 2 5 8" xfId="4710" xr:uid="{00000000-0005-0000-0000-0000B2140000}"/>
    <cellStyle name="Normal 2 5 8 2" xfId="4711" xr:uid="{00000000-0005-0000-0000-0000B3140000}"/>
    <cellStyle name="Normal 2 5 80" xfId="4712" xr:uid="{00000000-0005-0000-0000-0000B4140000}"/>
    <cellStyle name="Normal 2 5 80 2" xfId="4713" xr:uid="{00000000-0005-0000-0000-0000B5140000}"/>
    <cellStyle name="Normal 2 5 81" xfId="4714" xr:uid="{00000000-0005-0000-0000-0000B6140000}"/>
    <cellStyle name="Normal 2 5 81 2" xfId="4715" xr:uid="{00000000-0005-0000-0000-0000B7140000}"/>
    <cellStyle name="Normal 2 5 82" xfId="4716" xr:uid="{00000000-0005-0000-0000-0000B8140000}"/>
    <cellStyle name="Normal 2 5 82 2" xfId="4717" xr:uid="{00000000-0005-0000-0000-0000B9140000}"/>
    <cellStyle name="Normal 2 5 83" xfId="4718" xr:uid="{00000000-0005-0000-0000-0000BA140000}"/>
    <cellStyle name="Normal 2 5 83 2" xfId="4719" xr:uid="{00000000-0005-0000-0000-0000BB140000}"/>
    <cellStyle name="Normal 2 5 84" xfId="4720" xr:uid="{00000000-0005-0000-0000-0000BC140000}"/>
    <cellStyle name="Normal 2 5 84 2" xfId="4721" xr:uid="{00000000-0005-0000-0000-0000BD140000}"/>
    <cellStyle name="Normal 2 5 85" xfId="4722" xr:uid="{00000000-0005-0000-0000-0000BE140000}"/>
    <cellStyle name="Normal 2 5 85 2" xfId="4723" xr:uid="{00000000-0005-0000-0000-0000BF140000}"/>
    <cellStyle name="Normal 2 5 86" xfId="4724" xr:uid="{00000000-0005-0000-0000-0000C0140000}"/>
    <cellStyle name="Normal 2 5 86 2" xfId="4725" xr:uid="{00000000-0005-0000-0000-0000C1140000}"/>
    <cellStyle name="Normal 2 5 87" xfId="4726" xr:uid="{00000000-0005-0000-0000-0000C2140000}"/>
    <cellStyle name="Normal 2 5 87 2" xfId="4727" xr:uid="{00000000-0005-0000-0000-0000C3140000}"/>
    <cellStyle name="Normal 2 5 88" xfId="4728" xr:uid="{00000000-0005-0000-0000-0000C4140000}"/>
    <cellStyle name="Normal 2 5 89" xfId="4729" xr:uid="{00000000-0005-0000-0000-0000C5140000}"/>
    <cellStyle name="Normal 2 5 9" xfId="4730" xr:uid="{00000000-0005-0000-0000-0000C6140000}"/>
    <cellStyle name="Normal 2 5 9 2" xfId="4731" xr:uid="{00000000-0005-0000-0000-0000C7140000}"/>
    <cellStyle name="Normal 2 5_DEER 032008 Cost Summary Delivery - Rev 4 (2)" xfId="4732" xr:uid="{00000000-0005-0000-0000-0000C8140000}"/>
    <cellStyle name="Normal 2 50" xfId="4733" xr:uid="{00000000-0005-0000-0000-0000C9140000}"/>
    <cellStyle name="Normal 2 50 2" xfId="4734" xr:uid="{00000000-0005-0000-0000-0000CA140000}"/>
    <cellStyle name="Normal 2 51" xfId="4735" xr:uid="{00000000-0005-0000-0000-0000CB140000}"/>
    <cellStyle name="Normal 2 51 2" xfId="4736" xr:uid="{00000000-0005-0000-0000-0000CC140000}"/>
    <cellStyle name="Normal 2 52" xfId="4737" xr:uid="{00000000-0005-0000-0000-0000CD140000}"/>
    <cellStyle name="Normal 2 52 2" xfId="4738" xr:uid="{00000000-0005-0000-0000-0000CE140000}"/>
    <cellStyle name="Normal 2 53" xfId="4739" xr:uid="{00000000-0005-0000-0000-0000CF140000}"/>
    <cellStyle name="Normal 2 53 2" xfId="4740" xr:uid="{00000000-0005-0000-0000-0000D0140000}"/>
    <cellStyle name="Normal 2 54" xfId="4741" xr:uid="{00000000-0005-0000-0000-0000D1140000}"/>
    <cellStyle name="Normal 2 54 2" xfId="4742" xr:uid="{00000000-0005-0000-0000-0000D2140000}"/>
    <cellStyle name="Normal 2 55" xfId="4743" xr:uid="{00000000-0005-0000-0000-0000D3140000}"/>
    <cellStyle name="Normal 2 55 2" xfId="4744" xr:uid="{00000000-0005-0000-0000-0000D4140000}"/>
    <cellStyle name="Normal 2 56" xfId="4745" xr:uid="{00000000-0005-0000-0000-0000D5140000}"/>
    <cellStyle name="Normal 2 56 2" xfId="4746" xr:uid="{00000000-0005-0000-0000-0000D6140000}"/>
    <cellStyle name="Normal 2 57" xfId="4747" xr:uid="{00000000-0005-0000-0000-0000D7140000}"/>
    <cellStyle name="Normal 2 57 2" xfId="4748" xr:uid="{00000000-0005-0000-0000-0000D8140000}"/>
    <cellStyle name="Normal 2 58" xfId="4749" xr:uid="{00000000-0005-0000-0000-0000D9140000}"/>
    <cellStyle name="Normal 2 58 2" xfId="4750" xr:uid="{00000000-0005-0000-0000-0000DA140000}"/>
    <cellStyle name="Normal 2 59" xfId="4751" xr:uid="{00000000-0005-0000-0000-0000DB140000}"/>
    <cellStyle name="Normal 2 59 2" xfId="4752" xr:uid="{00000000-0005-0000-0000-0000DC140000}"/>
    <cellStyle name="Normal 2 6" xfId="4753" xr:uid="{00000000-0005-0000-0000-0000DD140000}"/>
    <cellStyle name="Normal 2 6 2" xfId="4754" xr:uid="{00000000-0005-0000-0000-0000DE140000}"/>
    <cellStyle name="Normal 2 6 3" xfId="4755" xr:uid="{00000000-0005-0000-0000-0000DF140000}"/>
    <cellStyle name="Normal 2 60" xfId="4756" xr:uid="{00000000-0005-0000-0000-0000E0140000}"/>
    <cellStyle name="Normal 2 60 2" xfId="4757" xr:uid="{00000000-0005-0000-0000-0000E1140000}"/>
    <cellStyle name="Normal 2 61" xfId="4758" xr:uid="{00000000-0005-0000-0000-0000E2140000}"/>
    <cellStyle name="Normal 2 61 2" xfId="4759" xr:uid="{00000000-0005-0000-0000-0000E3140000}"/>
    <cellStyle name="Normal 2 62" xfId="4760" xr:uid="{00000000-0005-0000-0000-0000E4140000}"/>
    <cellStyle name="Normal 2 62 2" xfId="4761" xr:uid="{00000000-0005-0000-0000-0000E5140000}"/>
    <cellStyle name="Normal 2 63" xfId="4762" xr:uid="{00000000-0005-0000-0000-0000E6140000}"/>
    <cellStyle name="Normal 2 63 2" xfId="4763" xr:uid="{00000000-0005-0000-0000-0000E7140000}"/>
    <cellStyle name="Normal 2 64" xfId="4764" xr:uid="{00000000-0005-0000-0000-0000E8140000}"/>
    <cellStyle name="Normal 2 64 2" xfId="4765" xr:uid="{00000000-0005-0000-0000-0000E9140000}"/>
    <cellStyle name="Normal 2 65" xfId="4766" xr:uid="{00000000-0005-0000-0000-0000EA140000}"/>
    <cellStyle name="Normal 2 65 2" xfId="4767" xr:uid="{00000000-0005-0000-0000-0000EB140000}"/>
    <cellStyle name="Normal 2 66" xfId="4768" xr:uid="{00000000-0005-0000-0000-0000EC140000}"/>
    <cellStyle name="Normal 2 66 2" xfId="4769" xr:uid="{00000000-0005-0000-0000-0000ED140000}"/>
    <cellStyle name="Normal 2 67" xfId="4770" xr:uid="{00000000-0005-0000-0000-0000EE140000}"/>
    <cellStyle name="Normal 2 67 2" xfId="4771" xr:uid="{00000000-0005-0000-0000-0000EF140000}"/>
    <cellStyle name="Normal 2 68" xfId="4772" xr:uid="{00000000-0005-0000-0000-0000F0140000}"/>
    <cellStyle name="Normal 2 68 2" xfId="4773" xr:uid="{00000000-0005-0000-0000-0000F1140000}"/>
    <cellStyle name="Normal 2 69" xfId="4774" xr:uid="{00000000-0005-0000-0000-0000F2140000}"/>
    <cellStyle name="Normal 2 69 2" xfId="4775" xr:uid="{00000000-0005-0000-0000-0000F3140000}"/>
    <cellStyle name="Normal 2 7" xfId="4776" xr:uid="{00000000-0005-0000-0000-0000F4140000}"/>
    <cellStyle name="Normal 2 7 2" xfId="4777" xr:uid="{00000000-0005-0000-0000-0000F5140000}"/>
    <cellStyle name="Normal 2 70" xfId="4778" xr:uid="{00000000-0005-0000-0000-0000F6140000}"/>
    <cellStyle name="Normal 2 70 2" xfId="4779" xr:uid="{00000000-0005-0000-0000-0000F7140000}"/>
    <cellStyle name="Normal 2 71" xfId="4780" xr:uid="{00000000-0005-0000-0000-0000F8140000}"/>
    <cellStyle name="Normal 2 71 2" xfId="4781" xr:uid="{00000000-0005-0000-0000-0000F9140000}"/>
    <cellStyle name="Normal 2 72" xfId="4782" xr:uid="{00000000-0005-0000-0000-0000FA140000}"/>
    <cellStyle name="Normal 2 72 2" xfId="4783" xr:uid="{00000000-0005-0000-0000-0000FB140000}"/>
    <cellStyle name="Normal 2 73" xfId="4784" xr:uid="{00000000-0005-0000-0000-0000FC140000}"/>
    <cellStyle name="Normal 2 73 2" xfId="4785" xr:uid="{00000000-0005-0000-0000-0000FD140000}"/>
    <cellStyle name="Normal 2 74" xfId="4786" xr:uid="{00000000-0005-0000-0000-0000FE140000}"/>
    <cellStyle name="Normal 2 74 2" xfId="4787" xr:uid="{00000000-0005-0000-0000-0000FF140000}"/>
    <cellStyle name="Normal 2 75" xfId="4788" xr:uid="{00000000-0005-0000-0000-000000150000}"/>
    <cellStyle name="Normal 2 75 2" xfId="4789" xr:uid="{00000000-0005-0000-0000-000001150000}"/>
    <cellStyle name="Normal 2 76" xfId="4790" xr:uid="{00000000-0005-0000-0000-000002150000}"/>
    <cellStyle name="Normal 2 76 2" xfId="4791" xr:uid="{00000000-0005-0000-0000-000003150000}"/>
    <cellStyle name="Normal 2 77" xfId="4792" xr:uid="{00000000-0005-0000-0000-000004150000}"/>
    <cellStyle name="Normal 2 77 2" xfId="4793" xr:uid="{00000000-0005-0000-0000-000005150000}"/>
    <cellStyle name="Normal 2 78" xfId="4794" xr:uid="{00000000-0005-0000-0000-000006150000}"/>
    <cellStyle name="Normal 2 78 2" xfId="4795" xr:uid="{00000000-0005-0000-0000-000007150000}"/>
    <cellStyle name="Normal 2 79" xfId="4796" xr:uid="{00000000-0005-0000-0000-000008150000}"/>
    <cellStyle name="Normal 2 79 2" xfId="4797" xr:uid="{00000000-0005-0000-0000-000009150000}"/>
    <cellStyle name="Normal 2 8" xfId="4798" xr:uid="{00000000-0005-0000-0000-00000A150000}"/>
    <cellStyle name="Normal 2 8 10" xfId="4799" xr:uid="{00000000-0005-0000-0000-00000B150000}"/>
    <cellStyle name="Normal 2 8 10 2" xfId="4800" xr:uid="{00000000-0005-0000-0000-00000C150000}"/>
    <cellStyle name="Normal 2 8 11" xfId="4801" xr:uid="{00000000-0005-0000-0000-00000D150000}"/>
    <cellStyle name="Normal 2 8 11 2" xfId="4802" xr:uid="{00000000-0005-0000-0000-00000E150000}"/>
    <cellStyle name="Normal 2 8 12" xfId="4803" xr:uid="{00000000-0005-0000-0000-00000F150000}"/>
    <cellStyle name="Normal 2 8 12 2" xfId="4804" xr:uid="{00000000-0005-0000-0000-000010150000}"/>
    <cellStyle name="Normal 2 8 13" xfId="4805" xr:uid="{00000000-0005-0000-0000-000011150000}"/>
    <cellStyle name="Normal 2 8 13 2" xfId="4806" xr:uid="{00000000-0005-0000-0000-000012150000}"/>
    <cellStyle name="Normal 2 8 14" xfId="4807" xr:uid="{00000000-0005-0000-0000-000013150000}"/>
    <cellStyle name="Normal 2 8 14 2" xfId="4808" xr:uid="{00000000-0005-0000-0000-000014150000}"/>
    <cellStyle name="Normal 2 8 15" xfId="4809" xr:uid="{00000000-0005-0000-0000-000015150000}"/>
    <cellStyle name="Normal 2 8 15 2" xfId="4810" xr:uid="{00000000-0005-0000-0000-000016150000}"/>
    <cellStyle name="Normal 2 8 16" xfId="4811" xr:uid="{00000000-0005-0000-0000-000017150000}"/>
    <cellStyle name="Normal 2 8 16 2" xfId="4812" xr:uid="{00000000-0005-0000-0000-000018150000}"/>
    <cellStyle name="Normal 2 8 17" xfId="4813" xr:uid="{00000000-0005-0000-0000-000019150000}"/>
    <cellStyle name="Normal 2 8 17 2" xfId="4814" xr:uid="{00000000-0005-0000-0000-00001A150000}"/>
    <cellStyle name="Normal 2 8 18" xfId="4815" xr:uid="{00000000-0005-0000-0000-00001B150000}"/>
    <cellStyle name="Normal 2 8 18 2" xfId="4816" xr:uid="{00000000-0005-0000-0000-00001C150000}"/>
    <cellStyle name="Normal 2 8 19" xfId="4817" xr:uid="{00000000-0005-0000-0000-00001D150000}"/>
    <cellStyle name="Normal 2 8 19 2" xfId="4818" xr:uid="{00000000-0005-0000-0000-00001E150000}"/>
    <cellStyle name="Normal 2 8 2" xfId="4819" xr:uid="{00000000-0005-0000-0000-00001F150000}"/>
    <cellStyle name="Normal 2 8 2 2" xfId="4820" xr:uid="{00000000-0005-0000-0000-000020150000}"/>
    <cellStyle name="Normal 2 8 20" xfId="4821" xr:uid="{00000000-0005-0000-0000-000021150000}"/>
    <cellStyle name="Normal 2 8 20 2" xfId="4822" xr:uid="{00000000-0005-0000-0000-000022150000}"/>
    <cellStyle name="Normal 2 8 21" xfId="4823" xr:uid="{00000000-0005-0000-0000-000023150000}"/>
    <cellStyle name="Normal 2 8 21 2" xfId="4824" xr:uid="{00000000-0005-0000-0000-000024150000}"/>
    <cellStyle name="Normal 2 8 22" xfId="4825" xr:uid="{00000000-0005-0000-0000-000025150000}"/>
    <cellStyle name="Normal 2 8 22 2" xfId="4826" xr:uid="{00000000-0005-0000-0000-000026150000}"/>
    <cellStyle name="Normal 2 8 23" xfId="4827" xr:uid="{00000000-0005-0000-0000-000027150000}"/>
    <cellStyle name="Normal 2 8 23 2" xfId="4828" xr:uid="{00000000-0005-0000-0000-000028150000}"/>
    <cellStyle name="Normal 2 8 24" xfId="4829" xr:uid="{00000000-0005-0000-0000-000029150000}"/>
    <cellStyle name="Normal 2 8 3" xfId="4830" xr:uid="{00000000-0005-0000-0000-00002A150000}"/>
    <cellStyle name="Normal 2 8 3 2" xfId="4831" xr:uid="{00000000-0005-0000-0000-00002B150000}"/>
    <cellStyle name="Normal 2 8 4" xfId="4832" xr:uid="{00000000-0005-0000-0000-00002C150000}"/>
    <cellStyle name="Normal 2 8 4 2" xfId="4833" xr:uid="{00000000-0005-0000-0000-00002D150000}"/>
    <cellStyle name="Normal 2 8 5" xfId="4834" xr:uid="{00000000-0005-0000-0000-00002E150000}"/>
    <cellStyle name="Normal 2 8 5 2" xfId="4835" xr:uid="{00000000-0005-0000-0000-00002F150000}"/>
    <cellStyle name="Normal 2 8 6" xfId="4836" xr:uid="{00000000-0005-0000-0000-000030150000}"/>
    <cellStyle name="Normal 2 8 6 2" xfId="4837" xr:uid="{00000000-0005-0000-0000-000031150000}"/>
    <cellStyle name="Normal 2 8 7" xfId="4838" xr:uid="{00000000-0005-0000-0000-000032150000}"/>
    <cellStyle name="Normal 2 8 7 2" xfId="4839" xr:uid="{00000000-0005-0000-0000-000033150000}"/>
    <cellStyle name="Normal 2 8 8" xfId="4840" xr:uid="{00000000-0005-0000-0000-000034150000}"/>
    <cellStyle name="Normal 2 8 8 2" xfId="4841" xr:uid="{00000000-0005-0000-0000-000035150000}"/>
    <cellStyle name="Normal 2 8 9" xfId="4842" xr:uid="{00000000-0005-0000-0000-000036150000}"/>
    <cellStyle name="Normal 2 8 9 2" xfId="4843" xr:uid="{00000000-0005-0000-0000-000037150000}"/>
    <cellStyle name="Normal 2 80" xfId="4844" xr:uid="{00000000-0005-0000-0000-000038150000}"/>
    <cellStyle name="Normal 2 80 2" xfId="4845" xr:uid="{00000000-0005-0000-0000-000039150000}"/>
    <cellStyle name="Normal 2 81" xfId="4846" xr:uid="{00000000-0005-0000-0000-00003A150000}"/>
    <cellStyle name="Normal 2 81 2" xfId="4847" xr:uid="{00000000-0005-0000-0000-00003B150000}"/>
    <cellStyle name="Normal 2 82" xfId="4848" xr:uid="{00000000-0005-0000-0000-00003C150000}"/>
    <cellStyle name="Normal 2 82 2" xfId="4849" xr:uid="{00000000-0005-0000-0000-00003D150000}"/>
    <cellStyle name="Normal 2 83" xfId="4850" xr:uid="{00000000-0005-0000-0000-00003E150000}"/>
    <cellStyle name="Normal 2 83 2" xfId="4851" xr:uid="{00000000-0005-0000-0000-00003F150000}"/>
    <cellStyle name="Normal 2 84" xfId="4852" xr:uid="{00000000-0005-0000-0000-000040150000}"/>
    <cellStyle name="Normal 2 84 2" xfId="4853" xr:uid="{00000000-0005-0000-0000-000041150000}"/>
    <cellStyle name="Normal 2 85" xfId="4854" xr:uid="{00000000-0005-0000-0000-000042150000}"/>
    <cellStyle name="Normal 2 85 2" xfId="4855" xr:uid="{00000000-0005-0000-0000-000043150000}"/>
    <cellStyle name="Normal 2 86" xfId="4856" xr:uid="{00000000-0005-0000-0000-000044150000}"/>
    <cellStyle name="Normal 2 86 2" xfId="4857" xr:uid="{00000000-0005-0000-0000-000045150000}"/>
    <cellStyle name="Normal 2 87" xfId="4858" xr:uid="{00000000-0005-0000-0000-000046150000}"/>
    <cellStyle name="Normal 2 87 2" xfId="4859" xr:uid="{00000000-0005-0000-0000-000047150000}"/>
    <cellStyle name="Normal 2 88" xfId="4860" xr:uid="{00000000-0005-0000-0000-000048150000}"/>
    <cellStyle name="Normal 2 88 2" xfId="4861" xr:uid="{00000000-0005-0000-0000-000049150000}"/>
    <cellStyle name="Normal 2 89" xfId="4862" xr:uid="{00000000-0005-0000-0000-00004A150000}"/>
    <cellStyle name="Normal 2 89 2" xfId="4863" xr:uid="{00000000-0005-0000-0000-00004B150000}"/>
    <cellStyle name="Normal 2 9" xfId="4864" xr:uid="{00000000-0005-0000-0000-00004C150000}"/>
    <cellStyle name="Normal 2 9 10" xfId="4865" xr:uid="{00000000-0005-0000-0000-00004D150000}"/>
    <cellStyle name="Normal 2 9 10 2" xfId="4866" xr:uid="{00000000-0005-0000-0000-00004E150000}"/>
    <cellStyle name="Normal 2 9 11" xfId="4867" xr:uid="{00000000-0005-0000-0000-00004F150000}"/>
    <cellStyle name="Normal 2 9 11 2" xfId="4868" xr:uid="{00000000-0005-0000-0000-000050150000}"/>
    <cellStyle name="Normal 2 9 12" xfId="4869" xr:uid="{00000000-0005-0000-0000-000051150000}"/>
    <cellStyle name="Normal 2 9 12 2" xfId="4870" xr:uid="{00000000-0005-0000-0000-000052150000}"/>
    <cellStyle name="Normal 2 9 13" xfId="4871" xr:uid="{00000000-0005-0000-0000-000053150000}"/>
    <cellStyle name="Normal 2 9 13 2" xfId="4872" xr:uid="{00000000-0005-0000-0000-000054150000}"/>
    <cellStyle name="Normal 2 9 14" xfId="4873" xr:uid="{00000000-0005-0000-0000-000055150000}"/>
    <cellStyle name="Normal 2 9 14 2" xfId="4874" xr:uid="{00000000-0005-0000-0000-000056150000}"/>
    <cellStyle name="Normal 2 9 15" xfId="4875" xr:uid="{00000000-0005-0000-0000-000057150000}"/>
    <cellStyle name="Normal 2 9 15 2" xfId="4876" xr:uid="{00000000-0005-0000-0000-000058150000}"/>
    <cellStyle name="Normal 2 9 16" xfId="4877" xr:uid="{00000000-0005-0000-0000-000059150000}"/>
    <cellStyle name="Normal 2 9 16 2" xfId="4878" xr:uid="{00000000-0005-0000-0000-00005A150000}"/>
    <cellStyle name="Normal 2 9 17" xfId="4879" xr:uid="{00000000-0005-0000-0000-00005B150000}"/>
    <cellStyle name="Normal 2 9 17 2" xfId="4880" xr:uid="{00000000-0005-0000-0000-00005C150000}"/>
    <cellStyle name="Normal 2 9 18" xfId="4881" xr:uid="{00000000-0005-0000-0000-00005D150000}"/>
    <cellStyle name="Normal 2 9 18 2" xfId="4882" xr:uid="{00000000-0005-0000-0000-00005E150000}"/>
    <cellStyle name="Normal 2 9 19" xfId="4883" xr:uid="{00000000-0005-0000-0000-00005F150000}"/>
    <cellStyle name="Normal 2 9 19 2" xfId="4884" xr:uid="{00000000-0005-0000-0000-000060150000}"/>
    <cellStyle name="Normal 2 9 2" xfId="4885" xr:uid="{00000000-0005-0000-0000-000061150000}"/>
    <cellStyle name="Normal 2 9 2 2" xfId="4886" xr:uid="{00000000-0005-0000-0000-000062150000}"/>
    <cellStyle name="Normal 2 9 20" xfId="4887" xr:uid="{00000000-0005-0000-0000-000063150000}"/>
    <cellStyle name="Normal 2 9 20 2" xfId="4888" xr:uid="{00000000-0005-0000-0000-000064150000}"/>
    <cellStyle name="Normal 2 9 21" xfId="4889" xr:uid="{00000000-0005-0000-0000-000065150000}"/>
    <cellStyle name="Normal 2 9 21 2" xfId="4890" xr:uid="{00000000-0005-0000-0000-000066150000}"/>
    <cellStyle name="Normal 2 9 22" xfId="4891" xr:uid="{00000000-0005-0000-0000-000067150000}"/>
    <cellStyle name="Normal 2 9 22 2" xfId="4892" xr:uid="{00000000-0005-0000-0000-000068150000}"/>
    <cellStyle name="Normal 2 9 23" xfId="4893" xr:uid="{00000000-0005-0000-0000-000069150000}"/>
    <cellStyle name="Normal 2 9 23 2" xfId="4894" xr:uid="{00000000-0005-0000-0000-00006A150000}"/>
    <cellStyle name="Normal 2 9 24" xfId="4895" xr:uid="{00000000-0005-0000-0000-00006B150000}"/>
    <cellStyle name="Normal 2 9 3" xfId="4896" xr:uid="{00000000-0005-0000-0000-00006C150000}"/>
    <cellStyle name="Normal 2 9 3 2" xfId="4897" xr:uid="{00000000-0005-0000-0000-00006D150000}"/>
    <cellStyle name="Normal 2 9 4" xfId="4898" xr:uid="{00000000-0005-0000-0000-00006E150000}"/>
    <cellStyle name="Normal 2 9 4 2" xfId="4899" xr:uid="{00000000-0005-0000-0000-00006F150000}"/>
    <cellStyle name="Normal 2 9 5" xfId="4900" xr:uid="{00000000-0005-0000-0000-000070150000}"/>
    <cellStyle name="Normal 2 9 5 2" xfId="4901" xr:uid="{00000000-0005-0000-0000-000071150000}"/>
    <cellStyle name="Normal 2 9 6" xfId="4902" xr:uid="{00000000-0005-0000-0000-000072150000}"/>
    <cellStyle name="Normal 2 9 6 2" xfId="4903" xr:uid="{00000000-0005-0000-0000-000073150000}"/>
    <cellStyle name="Normal 2 9 7" xfId="4904" xr:uid="{00000000-0005-0000-0000-000074150000}"/>
    <cellStyle name="Normal 2 9 7 2" xfId="4905" xr:uid="{00000000-0005-0000-0000-000075150000}"/>
    <cellStyle name="Normal 2 9 8" xfId="4906" xr:uid="{00000000-0005-0000-0000-000076150000}"/>
    <cellStyle name="Normal 2 9 8 2" xfId="4907" xr:uid="{00000000-0005-0000-0000-000077150000}"/>
    <cellStyle name="Normal 2 9 9" xfId="4908" xr:uid="{00000000-0005-0000-0000-000078150000}"/>
    <cellStyle name="Normal 2 9 9 2" xfId="4909" xr:uid="{00000000-0005-0000-0000-000079150000}"/>
    <cellStyle name="Normal 2 90" xfId="4910" xr:uid="{00000000-0005-0000-0000-00007A150000}"/>
    <cellStyle name="Normal 2 90 2" xfId="4911" xr:uid="{00000000-0005-0000-0000-00007B150000}"/>
    <cellStyle name="Normal 2 91" xfId="4912" xr:uid="{00000000-0005-0000-0000-00007C150000}"/>
    <cellStyle name="Normal 2 91 2" xfId="4913" xr:uid="{00000000-0005-0000-0000-00007D150000}"/>
    <cellStyle name="Normal 2 92" xfId="4914" xr:uid="{00000000-0005-0000-0000-00007E150000}"/>
    <cellStyle name="Normal 2 92 2" xfId="4915" xr:uid="{00000000-0005-0000-0000-00007F150000}"/>
    <cellStyle name="Normal 2 93" xfId="4916" xr:uid="{00000000-0005-0000-0000-000080150000}"/>
    <cellStyle name="Normal 2 93 2" xfId="4917" xr:uid="{00000000-0005-0000-0000-000081150000}"/>
    <cellStyle name="Normal 2 94" xfId="4918" xr:uid="{00000000-0005-0000-0000-000082150000}"/>
    <cellStyle name="Normal 2 94 2" xfId="4919" xr:uid="{00000000-0005-0000-0000-000083150000}"/>
    <cellStyle name="Normal 2 94 3" xfId="4920" xr:uid="{00000000-0005-0000-0000-000084150000}"/>
    <cellStyle name="Normal 2 95" xfId="4921" xr:uid="{00000000-0005-0000-0000-000085150000}"/>
    <cellStyle name="Normal 2 95 2" xfId="4922" xr:uid="{00000000-0005-0000-0000-000086150000}"/>
    <cellStyle name="Normal 2 95 3" xfId="4923" xr:uid="{00000000-0005-0000-0000-000087150000}"/>
    <cellStyle name="Normal 2 95 3 2" xfId="8704" xr:uid="{00000000-0005-0000-0000-000088150000}"/>
    <cellStyle name="Normal 2 95 3 2 2" xfId="15917" xr:uid="{00000000-0005-0000-0000-000089150000}"/>
    <cellStyle name="Normal 2 95 3 3" xfId="10805" xr:uid="{00000000-0005-0000-0000-00008A150000}"/>
    <cellStyle name="Normal 2 95 3 3 2" xfId="18018" xr:uid="{00000000-0005-0000-0000-00008B150000}"/>
    <cellStyle name="Normal 2 95 3 4" xfId="12077" xr:uid="{00000000-0005-0000-0000-00008C150000}"/>
    <cellStyle name="Normal 2 95 3 4 2" xfId="19284" xr:uid="{00000000-0005-0000-0000-00008D150000}"/>
    <cellStyle name="Normal 2 95 3 5" xfId="14132" xr:uid="{00000000-0005-0000-0000-00008E150000}"/>
    <cellStyle name="Normal 2 96" xfId="4924" xr:uid="{00000000-0005-0000-0000-00008F150000}"/>
    <cellStyle name="Normal 2 96 2" xfId="4925" xr:uid="{00000000-0005-0000-0000-000090150000}"/>
    <cellStyle name="Normal 2 96 3" xfId="4926" xr:uid="{00000000-0005-0000-0000-000091150000}"/>
    <cellStyle name="Normal 2 96 3 2" xfId="8705" xr:uid="{00000000-0005-0000-0000-000092150000}"/>
    <cellStyle name="Normal 2 96 3 2 2" xfId="15918" xr:uid="{00000000-0005-0000-0000-000093150000}"/>
    <cellStyle name="Normal 2 96 3 3" xfId="10806" xr:uid="{00000000-0005-0000-0000-000094150000}"/>
    <cellStyle name="Normal 2 96 3 3 2" xfId="18019" xr:uid="{00000000-0005-0000-0000-000095150000}"/>
    <cellStyle name="Normal 2 96 3 4" xfId="12078" xr:uid="{00000000-0005-0000-0000-000096150000}"/>
    <cellStyle name="Normal 2 96 3 4 2" xfId="19285" xr:uid="{00000000-0005-0000-0000-000097150000}"/>
    <cellStyle name="Normal 2 96 3 5" xfId="14133" xr:uid="{00000000-0005-0000-0000-000098150000}"/>
    <cellStyle name="Normal 2 97" xfId="4927" xr:uid="{00000000-0005-0000-0000-000099150000}"/>
    <cellStyle name="Normal 2 98" xfId="4928" xr:uid="{00000000-0005-0000-0000-00009A150000}"/>
    <cellStyle name="Normal 2 99" xfId="4929" xr:uid="{00000000-0005-0000-0000-00009B150000}"/>
    <cellStyle name="Normal 2 99 2" xfId="4930" xr:uid="{00000000-0005-0000-0000-00009C150000}"/>
    <cellStyle name="Normal 2 99 2 2" xfId="8706" xr:uid="{00000000-0005-0000-0000-00009D150000}"/>
    <cellStyle name="Normal 2 99 2 2 2" xfId="15919" xr:uid="{00000000-0005-0000-0000-00009E150000}"/>
    <cellStyle name="Normal 2 99 2 3" xfId="10807" xr:uid="{00000000-0005-0000-0000-00009F150000}"/>
    <cellStyle name="Normal 2 99 2 3 2" xfId="18020" xr:uid="{00000000-0005-0000-0000-0000A0150000}"/>
    <cellStyle name="Normal 2 99 2 4" xfId="12079" xr:uid="{00000000-0005-0000-0000-0000A1150000}"/>
    <cellStyle name="Normal 2 99 2 4 2" xfId="19286" xr:uid="{00000000-0005-0000-0000-0000A2150000}"/>
    <cellStyle name="Normal 2 99 2 5" xfId="14136" xr:uid="{00000000-0005-0000-0000-0000A3150000}"/>
    <cellStyle name="Normal 2_12889 GP Contracts v3" xfId="4931" xr:uid="{00000000-0005-0000-0000-0000A4150000}"/>
    <cellStyle name="Normal 20" xfId="4932" xr:uid="{00000000-0005-0000-0000-0000A5150000}"/>
    <cellStyle name="Normal 20 2" xfId="4933" xr:uid="{00000000-0005-0000-0000-0000A6150000}"/>
    <cellStyle name="Normal 20 2 2" xfId="4934" xr:uid="{00000000-0005-0000-0000-0000A7150000}"/>
    <cellStyle name="Normal 20 2 2 2" xfId="8708" xr:uid="{00000000-0005-0000-0000-0000A8150000}"/>
    <cellStyle name="Normal 20 2 2 2 2" xfId="15921" xr:uid="{00000000-0005-0000-0000-0000A9150000}"/>
    <cellStyle name="Normal 20 2 2 3" xfId="10809" xr:uid="{00000000-0005-0000-0000-0000AA150000}"/>
    <cellStyle name="Normal 20 2 2 3 2" xfId="18022" xr:uid="{00000000-0005-0000-0000-0000AB150000}"/>
    <cellStyle name="Normal 20 2 2 4" xfId="12081" xr:uid="{00000000-0005-0000-0000-0000AC150000}"/>
    <cellStyle name="Normal 20 2 2 4 2" xfId="19288" xr:uid="{00000000-0005-0000-0000-0000AD150000}"/>
    <cellStyle name="Normal 20 2 2 5" xfId="14140" xr:uid="{00000000-0005-0000-0000-0000AE150000}"/>
    <cellStyle name="Normal 20 2 3" xfId="8707" xr:uid="{00000000-0005-0000-0000-0000AF150000}"/>
    <cellStyle name="Normal 20 2 3 2" xfId="15920" xr:uid="{00000000-0005-0000-0000-0000B0150000}"/>
    <cellStyle name="Normal 20 2 4" xfId="10808" xr:uid="{00000000-0005-0000-0000-0000B1150000}"/>
    <cellStyle name="Normal 20 2 4 2" xfId="18021" xr:uid="{00000000-0005-0000-0000-0000B2150000}"/>
    <cellStyle name="Normal 20 2 5" xfId="12080" xr:uid="{00000000-0005-0000-0000-0000B3150000}"/>
    <cellStyle name="Normal 20 2 5 2" xfId="19287" xr:uid="{00000000-0005-0000-0000-0000B4150000}"/>
    <cellStyle name="Normal 20 2 6" xfId="14139" xr:uid="{00000000-0005-0000-0000-0000B5150000}"/>
    <cellStyle name="Normal 20 3" xfId="4935" xr:uid="{00000000-0005-0000-0000-0000B6150000}"/>
    <cellStyle name="Normal 21" xfId="4936" xr:uid="{00000000-0005-0000-0000-0000B7150000}"/>
    <cellStyle name="Normal 21 2" xfId="4937" xr:uid="{00000000-0005-0000-0000-0000B8150000}"/>
    <cellStyle name="Normal 21 2 2" xfId="8710" xr:uid="{00000000-0005-0000-0000-0000B9150000}"/>
    <cellStyle name="Normal 21 2 2 2" xfId="15923" xr:uid="{00000000-0005-0000-0000-0000BA150000}"/>
    <cellStyle name="Normal 21 2 3" xfId="10811" xr:uid="{00000000-0005-0000-0000-0000BB150000}"/>
    <cellStyle name="Normal 21 2 3 2" xfId="18024" xr:uid="{00000000-0005-0000-0000-0000BC150000}"/>
    <cellStyle name="Normal 21 2 4" xfId="12083" xr:uid="{00000000-0005-0000-0000-0000BD150000}"/>
    <cellStyle name="Normal 21 2 4 2" xfId="19290" xr:uid="{00000000-0005-0000-0000-0000BE150000}"/>
    <cellStyle name="Normal 21 2 5" xfId="14143" xr:uid="{00000000-0005-0000-0000-0000BF150000}"/>
    <cellStyle name="Normal 21 3" xfId="8709" xr:uid="{00000000-0005-0000-0000-0000C0150000}"/>
    <cellStyle name="Normal 21 3 2" xfId="15922" xr:uid="{00000000-0005-0000-0000-0000C1150000}"/>
    <cellStyle name="Normal 21 4" xfId="10810" xr:uid="{00000000-0005-0000-0000-0000C2150000}"/>
    <cellStyle name="Normal 21 4 2" xfId="18023" xr:uid="{00000000-0005-0000-0000-0000C3150000}"/>
    <cellStyle name="Normal 21 5" xfId="12082" xr:uid="{00000000-0005-0000-0000-0000C4150000}"/>
    <cellStyle name="Normal 21 5 2" xfId="19289" xr:uid="{00000000-0005-0000-0000-0000C5150000}"/>
    <cellStyle name="Normal 21 6" xfId="14142" xr:uid="{00000000-0005-0000-0000-0000C6150000}"/>
    <cellStyle name="Normal 22" xfId="4938" xr:uid="{00000000-0005-0000-0000-0000C7150000}"/>
    <cellStyle name="Normal 22 2" xfId="4939" xr:uid="{00000000-0005-0000-0000-0000C8150000}"/>
    <cellStyle name="Normal 22 2 2" xfId="8712" xr:uid="{00000000-0005-0000-0000-0000C9150000}"/>
    <cellStyle name="Normal 22 2 2 2" xfId="15925" xr:uid="{00000000-0005-0000-0000-0000CA150000}"/>
    <cellStyle name="Normal 22 2 3" xfId="10813" xr:uid="{00000000-0005-0000-0000-0000CB150000}"/>
    <cellStyle name="Normal 22 2 3 2" xfId="18026" xr:uid="{00000000-0005-0000-0000-0000CC150000}"/>
    <cellStyle name="Normal 22 2 4" xfId="12085" xr:uid="{00000000-0005-0000-0000-0000CD150000}"/>
    <cellStyle name="Normal 22 2 4 2" xfId="19292" xr:uid="{00000000-0005-0000-0000-0000CE150000}"/>
    <cellStyle name="Normal 22 2 5" xfId="14145" xr:uid="{00000000-0005-0000-0000-0000CF150000}"/>
    <cellStyle name="Normal 22 3" xfId="8711" xr:uid="{00000000-0005-0000-0000-0000D0150000}"/>
    <cellStyle name="Normal 22 3 2" xfId="15924" xr:uid="{00000000-0005-0000-0000-0000D1150000}"/>
    <cellStyle name="Normal 22 4" xfId="10812" xr:uid="{00000000-0005-0000-0000-0000D2150000}"/>
    <cellStyle name="Normal 22 4 2" xfId="18025" xr:uid="{00000000-0005-0000-0000-0000D3150000}"/>
    <cellStyle name="Normal 22 5" xfId="12084" xr:uid="{00000000-0005-0000-0000-0000D4150000}"/>
    <cellStyle name="Normal 22 5 2" xfId="19291" xr:uid="{00000000-0005-0000-0000-0000D5150000}"/>
    <cellStyle name="Normal 22 6" xfId="14144" xr:uid="{00000000-0005-0000-0000-0000D6150000}"/>
    <cellStyle name="Normal 23" xfId="4940" xr:uid="{00000000-0005-0000-0000-0000D7150000}"/>
    <cellStyle name="Normal 23 2" xfId="4941" xr:uid="{00000000-0005-0000-0000-0000D8150000}"/>
    <cellStyle name="Normal 23 3" xfId="25411" xr:uid="{00000000-0005-0000-0000-0000D9150000}"/>
    <cellStyle name="Normal 24" xfId="4942" xr:uid="{00000000-0005-0000-0000-0000DA150000}"/>
    <cellStyle name="Normal 24 2" xfId="4943" xr:uid="{00000000-0005-0000-0000-0000DB150000}"/>
    <cellStyle name="Normal 24 2 2" xfId="8714" xr:uid="{00000000-0005-0000-0000-0000DC150000}"/>
    <cellStyle name="Normal 24 2 2 2" xfId="15927" xr:uid="{00000000-0005-0000-0000-0000DD150000}"/>
    <cellStyle name="Normal 24 2 3" xfId="10815" xr:uid="{00000000-0005-0000-0000-0000DE150000}"/>
    <cellStyle name="Normal 24 2 3 2" xfId="18028" xr:uid="{00000000-0005-0000-0000-0000DF150000}"/>
    <cellStyle name="Normal 24 2 4" xfId="12087" xr:uid="{00000000-0005-0000-0000-0000E0150000}"/>
    <cellStyle name="Normal 24 2 4 2" xfId="19294" xr:uid="{00000000-0005-0000-0000-0000E1150000}"/>
    <cellStyle name="Normal 24 2 5" xfId="14149" xr:uid="{00000000-0005-0000-0000-0000E2150000}"/>
    <cellStyle name="Normal 24 3" xfId="8713" xr:uid="{00000000-0005-0000-0000-0000E3150000}"/>
    <cellStyle name="Normal 24 3 2" xfId="15926" xr:uid="{00000000-0005-0000-0000-0000E4150000}"/>
    <cellStyle name="Normal 24 4" xfId="10814" xr:uid="{00000000-0005-0000-0000-0000E5150000}"/>
    <cellStyle name="Normal 24 4 2" xfId="18027" xr:uid="{00000000-0005-0000-0000-0000E6150000}"/>
    <cellStyle name="Normal 24 5" xfId="12086" xr:uid="{00000000-0005-0000-0000-0000E7150000}"/>
    <cellStyle name="Normal 24 5 2" xfId="19293" xr:uid="{00000000-0005-0000-0000-0000E8150000}"/>
    <cellStyle name="Normal 24 6" xfId="14148" xr:uid="{00000000-0005-0000-0000-0000E9150000}"/>
    <cellStyle name="Normal 25" xfId="4944" xr:uid="{00000000-0005-0000-0000-0000EA150000}"/>
    <cellStyle name="Normal 25 2" xfId="4945" xr:uid="{00000000-0005-0000-0000-0000EB150000}"/>
    <cellStyle name="Normal 25 2 2" xfId="8716" xr:uid="{00000000-0005-0000-0000-0000EC150000}"/>
    <cellStyle name="Normal 25 2 2 2" xfId="15929" xr:uid="{00000000-0005-0000-0000-0000ED150000}"/>
    <cellStyle name="Normal 25 2 3" xfId="10817" xr:uid="{00000000-0005-0000-0000-0000EE150000}"/>
    <cellStyle name="Normal 25 2 3 2" xfId="18030" xr:uid="{00000000-0005-0000-0000-0000EF150000}"/>
    <cellStyle name="Normal 25 2 4" xfId="12089" xr:uid="{00000000-0005-0000-0000-0000F0150000}"/>
    <cellStyle name="Normal 25 2 4 2" xfId="19296" xr:uid="{00000000-0005-0000-0000-0000F1150000}"/>
    <cellStyle name="Normal 25 2 5" xfId="14151" xr:uid="{00000000-0005-0000-0000-0000F2150000}"/>
    <cellStyle name="Normal 25 3" xfId="8715" xr:uid="{00000000-0005-0000-0000-0000F3150000}"/>
    <cellStyle name="Normal 25 3 2" xfId="15928" xr:uid="{00000000-0005-0000-0000-0000F4150000}"/>
    <cellStyle name="Normal 25 4" xfId="10816" xr:uid="{00000000-0005-0000-0000-0000F5150000}"/>
    <cellStyle name="Normal 25 4 2" xfId="18029" xr:uid="{00000000-0005-0000-0000-0000F6150000}"/>
    <cellStyle name="Normal 25 5" xfId="12088" xr:uid="{00000000-0005-0000-0000-0000F7150000}"/>
    <cellStyle name="Normal 25 5 2" xfId="19295" xr:uid="{00000000-0005-0000-0000-0000F8150000}"/>
    <cellStyle name="Normal 25 6" xfId="14150" xr:uid="{00000000-0005-0000-0000-0000F9150000}"/>
    <cellStyle name="Normal 26" xfId="4946" xr:uid="{00000000-0005-0000-0000-0000FA150000}"/>
    <cellStyle name="Normal 26 2" xfId="4947" xr:uid="{00000000-0005-0000-0000-0000FB150000}"/>
    <cellStyle name="Normal 26 2 2" xfId="8718" xr:uid="{00000000-0005-0000-0000-0000FC150000}"/>
    <cellStyle name="Normal 26 2 2 2" xfId="15931" xr:uid="{00000000-0005-0000-0000-0000FD150000}"/>
    <cellStyle name="Normal 26 2 3" xfId="10819" xr:uid="{00000000-0005-0000-0000-0000FE150000}"/>
    <cellStyle name="Normal 26 2 3 2" xfId="18032" xr:uid="{00000000-0005-0000-0000-0000FF150000}"/>
    <cellStyle name="Normal 26 2 4" xfId="12091" xr:uid="{00000000-0005-0000-0000-000000160000}"/>
    <cellStyle name="Normal 26 2 4 2" xfId="19298" xr:uid="{00000000-0005-0000-0000-000001160000}"/>
    <cellStyle name="Normal 26 2 5" xfId="14153" xr:uid="{00000000-0005-0000-0000-000002160000}"/>
    <cellStyle name="Normal 26 3" xfId="8717" xr:uid="{00000000-0005-0000-0000-000003160000}"/>
    <cellStyle name="Normal 26 3 2" xfId="15930" xr:uid="{00000000-0005-0000-0000-000004160000}"/>
    <cellStyle name="Normal 26 4" xfId="10818" xr:uid="{00000000-0005-0000-0000-000005160000}"/>
    <cellStyle name="Normal 26 4 2" xfId="18031" xr:uid="{00000000-0005-0000-0000-000006160000}"/>
    <cellStyle name="Normal 26 5" xfId="12090" xr:uid="{00000000-0005-0000-0000-000007160000}"/>
    <cellStyle name="Normal 26 5 2" xfId="19297" xr:uid="{00000000-0005-0000-0000-000008160000}"/>
    <cellStyle name="Normal 26 6" xfId="14152" xr:uid="{00000000-0005-0000-0000-000009160000}"/>
    <cellStyle name="Normal 27" xfId="4948" xr:uid="{00000000-0005-0000-0000-00000A160000}"/>
    <cellStyle name="Normal 27 2" xfId="4949" xr:uid="{00000000-0005-0000-0000-00000B160000}"/>
    <cellStyle name="Normal 27 2 2" xfId="8720" xr:uid="{00000000-0005-0000-0000-00000C160000}"/>
    <cellStyle name="Normal 27 2 2 2" xfId="15933" xr:uid="{00000000-0005-0000-0000-00000D160000}"/>
    <cellStyle name="Normal 27 2 3" xfId="10821" xr:uid="{00000000-0005-0000-0000-00000E160000}"/>
    <cellStyle name="Normal 27 2 3 2" xfId="18034" xr:uid="{00000000-0005-0000-0000-00000F160000}"/>
    <cellStyle name="Normal 27 2 4" xfId="12093" xr:uid="{00000000-0005-0000-0000-000010160000}"/>
    <cellStyle name="Normal 27 2 4 2" xfId="19300" xr:uid="{00000000-0005-0000-0000-000011160000}"/>
    <cellStyle name="Normal 27 2 5" xfId="14155" xr:uid="{00000000-0005-0000-0000-000012160000}"/>
    <cellStyle name="Normal 27 3" xfId="4950" xr:uid="{00000000-0005-0000-0000-000013160000}"/>
    <cellStyle name="Normal 27 3 2" xfId="8721" xr:uid="{00000000-0005-0000-0000-000014160000}"/>
    <cellStyle name="Normal 27 3 2 2" xfId="15934" xr:uid="{00000000-0005-0000-0000-000015160000}"/>
    <cellStyle name="Normal 27 3 3" xfId="10822" xr:uid="{00000000-0005-0000-0000-000016160000}"/>
    <cellStyle name="Normal 27 3 3 2" xfId="18035" xr:uid="{00000000-0005-0000-0000-000017160000}"/>
    <cellStyle name="Normal 27 3 4" xfId="12094" xr:uid="{00000000-0005-0000-0000-000018160000}"/>
    <cellStyle name="Normal 27 3 4 2" xfId="19301" xr:uid="{00000000-0005-0000-0000-000019160000}"/>
    <cellStyle name="Normal 27 3 5" xfId="14156" xr:uid="{00000000-0005-0000-0000-00001A160000}"/>
    <cellStyle name="Normal 27 4" xfId="4951" xr:uid="{00000000-0005-0000-0000-00001B160000}"/>
    <cellStyle name="Normal 27 5" xfId="8719" xr:uid="{00000000-0005-0000-0000-00001C160000}"/>
    <cellStyle name="Normal 27 5 2" xfId="15932" xr:uid="{00000000-0005-0000-0000-00001D160000}"/>
    <cellStyle name="Normal 27 6" xfId="10820" xr:uid="{00000000-0005-0000-0000-00001E160000}"/>
    <cellStyle name="Normal 27 6 2" xfId="18033" xr:uid="{00000000-0005-0000-0000-00001F160000}"/>
    <cellStyle name="Normal 27 7" xfId="12092" xr:uid="{00000000-0005-0000-0000-000020160000}"/>
    <cellStyle name="Normal 27 7 2" xfId="19299" xr:uid="{00000000-0005-0000-0000-000021160000}"/>
    <cellStyle name="Normal 27 8" xfId="14154" xr:uid="{00000000-0005-0000-0000-000022160000}"/>
    <cellStyle name="Normal 28" xfId="4952" xr:uid="{00000000-0005-0000-0000-000023160000}"/>
    <cellStyle name="Normal 28 2" xfId="4953" xr:uid="{00000000-0005-0000-0000-000024160000}"/>
    <cellStyle name="Normal 28 2 2" xfId="8723" xr:uid="{00000000-0005-0000-0000-000025160000}"/>
    <cellStyle name="Normal 28 2 2 2" xfId="15936" xr:uid="{00000000-0005-0000-0000-000026160000}"/>
    <cellStyle name="Normal 28 2 3" xfId="10824" xr:uid="{00000000-0005-0000-0000-000027160000}"/>
    <cellStyle name="Normal 28 2 3 2" xfId="18037" xr:uid="{00000000-0005-0000-0000-000028160000}"/>
    <cellStyle name="Normal 28 2 4" xfId="12096" xr:uid="{00000000-0005-0000-0000-000029160000}"/>
    <cellStyle name="Normal 28 2 4 2" xfId="19303" xr:uid="{00000000-0005-0000-0000-00002A160000}"/>
    <cellStyle name="Normal 28 2 5" xfId="14158" xr:uid="{00000000-0005-0000-0000-00002B160000}"/>
    <cellStyle name="Normal 28 3" xfId="4954" xr:uid="{00000000-0005-0000-0000-00002C160000}"/>
    <cellStyle name="Normal 28 3 2" xfId="8724" xr:uid="{00000000-0005-0000-0000-00002D160000}"/>
    <cellStyle name="Normal 28 3 2 2" xfId="15937" xr:uid="{00000000-0005-0000-0000-00002E160000}"/>
    <cellStyle name="Normal 28 3 3" xfId="10825" xr:uid="{00000000-0005-0000-0000-00002F160000}"/>
    <cellStyle name="Normal 28 3 3 2" xfId="18038" xr:uid="{00000000-0005-0000-0000-000030160000}"/>
    <cellStyle name="Normal 28 3 4" xfId="12097" xr:uid="{00000000-0005-0000-0000-000031160000}"/>
    <cellStyle name="Normal 28 3 4 2" xfId="19304" xr:uid="{00000000-0005-0000-0000-000032160000}"/>
    <cellStyle name="Normal 28 3 5" xfId="14159" xr:uid="{00000000-0005-0000-0000-000033160000}"/>
    <cellStyle name="Normal 28 4" xfId="4955" xr:uid="{00000000-0005-0000-0000-000034160000}"/>
    <cellStyle name="Normal 28 5" xfId="8722" xr:uid="{00000000-0005-0000-0000-000035160000}"/>
    <cellStyle name="Normal 28 5 2" xfId="15935" xr:uid="{00000000-0005-0000-0000-000036160000}"/>
    <cellStyle name="Normal 28 6" xfId="10823" xr:uid="{00000000-0005-0000-0000-000037160000}"/>
    <cellStyle name="Normal 28 6 2" xfId="18036" xr:uid="{00000000-0005-0000-0000-000038160000}"/>
    <cellStyle name="Normal 28 7" xfId="12095" xr:uid="{00000000-0005-0000-0000-000039160000}"/>
    <cellStyle name="Normal 28 7 2" xfId="19302" xr:uid="{00000000-0005-0000-0000-00003A160000}"/>
    <cellStyle name="Normal 28 8" xfId="14157" xr:uid="{00000000-0005-0000-0000-00003B160000}"/>
    <cellStyle name="Normal 29" xfId="4956" xr:uid="{00000000-0005-0000-0000-00003C160000}"/>
    <cellStyle name="Normal 29 2" xfId="4957" xr:uid="{00000000-0005-0000-0000-00003D160000}"/>
    <cellStyle name="Normal 29 2 2" xfId="4958" xr:uid="{00000000-0005-0000-0000-00003E160000}"/>
    <cellStyle name="Normal 29 2 2 2" xfId="8727" xr:uid="{00000000-0005-0000-0000-00003F160000}"/>
    <cellStyle name="Normal 29 2 2 2 2" xfId="15940" xr:uid="{00000000-0005-0000-0000-000040160000}"/>
    <cellStyle name="Normal 29 2 2 3" xfId="10828" xr:uid="{00000000-0005-0000-0000-000041160000}"/>
    <cellStyle name="Normal 29 2 2 3 2" xfId="18041" xr:uid="{00000000-0005-0000-0000-000042160000}"/>
    <cellStyle name="Normal 29 2 2 4" xfId="12100" xr:uid="{00000000-0005-0000-0000-000043160000}"/>
    <cellStyle name="Normal 29 2 2 4 2" xfId="19307" xr:uid="{00000000-0005-0000-0000-000044160000}"/>
    <cellStyle name="Normal 29 2 2 5" xfId="14163" xr:uid="{00000000-0005-0000-0000-000045160000}"/>
    <cellStyle name="Normal 29 2 3" xfId="4959" xr:uid="{00000000-0005-0000-0000-000046160000}"/>
    <cellStyle name="Normal 29 2 4" xfId="8726" xr:uid="{00000000-0005-0000-0000-000047160000}"/>
    <cellStyle name="Normal 29 2 4 2" xfId="15939" xr:uid="{00000000-0005-0000-0000-000048160000}"/>
    <cellStyle name="Normal 29 2 5" xfId="10827" xr:uid="{00000000-0005-0000-0000-000049160000}"/>
    <cellStyle name="Normal 29 2 5 2" xfId="18040" xr:uid="{00000000-0005-0000-0000-00004A160000}"/>
    <cellStyle name="Normal 29 2 6" xfId="12099" xr:uid="{00000000-0005-0000-0000-00004B160000}"/>
    <cellStyle name="Normal 29 2 6 2" xfId="19306" xr:uid="{00000000-0005-0000-0000-00004C160000}"/>
    <cellStyle name="Normal 29 2 7" xfId="14162" xr:uid="{00000000-0005-0000-0000-00004D160000}"/>
    <cellStyle name="Normal 29 3" xfId="4960" xr:uid="{00000000-0005-0000-0000-00004E160000}"/>
    <cellStyle name="Normal 29 3 2" xfId="8728" xr:uid="{00000000-0005-0000-0000-00004F160000}"/>
    <cellStyle name="Normal 29 3 2 2" xfId="15941" xr:uid="{00000000-0005-0000-0000-000050160000}"/>
    <cellStyle name="Normal 29 3 3" xfId="10829" xr:uid="{00000000-0005-0000-0000-000051160000}"/>
    <cellStyle name="Normal 29 3 3 2" xfId="18042" xr:uid="{00000000-0005-0000-0000-000052160000}"/>
    <cellStyle name="Normal 29 3 4" xfId="12101" xr:uid="{00000000-0005-0000-0000-000053160000}"/>
    <cellStyle name="Normal 29 3 4 2" xfId="19308" xr:uid="{00000000-0005-0000-0000-000054160000}"/>
    <cellStyle name="Normal 29 3 5" xfId="14164" xr:uid="{00000000-0005-0000-0000-000055160000}"/>
    <cellStyle name="Normal 29 4" xfId="4961" xr:uid="{00000000-0005-0000-0000-000056160000}"/>
    <cellStyle name="Normal 29 5" xfId="8725" xr:uid="{00000000-0005-0000-0000-000057160000}"/>
    <cellStyle name="Normal 29 5 2" xfId="15938" xr:uid="{00000000-0005-0000-0000-000058160000}"/>
    <cellStyle name="Normal 29 6" xfId="10826" xr:uid="{00000000-0005-0000-0000-000059160000}"/>
    <cellStyle name="Normal 29 6 2" xfId="18039" xr:uid="{00000000-0005-0000-0000-00005A160000}"/>
    <cellStyle name="Normal 29 7" xfId="12098" xr:uid="{00000000-0005-0000-0000-00005B160000}"/>
    <cellStyle name="Normal 29 7 2" xfId="19305" xr:uid="{00000000-0005-0000-0000-00005C160000}"/>
    <cellStyle name="Normal 29 8" xfId="14161" xr:uid="{00000000-0005-0000-0000-00005D160000}"/>
    <cellStyle name="Normal 3" xfId="65" xr:uid="{00000000-0005-0000-0000-00005E160000}"/>
    <cellStyle name="Normal 3 10" xfId="4962" xr:uid="{00000000-0005-0000-0000-00005F160000}"/>
    <cellStyle name="Normal 3 10 10" xfId="4963" xr:uid="{00000000-0005-0000-0000-000060160000}"/>
    <cellStyle name="Normal 3 10 10 2" xfId="4964" xr:uid="{00000000-0005-0000-0000-000061160000}"/>
    <cellStyle name="Normal 3 10 11" xfId="4965" xr:uid="{00000000-0005-0000-0000-000062160000}"/>
    <cellStyle name="Normal 3 10 11 2" xfId="4966" xr:uid="{00000000-0005-0000-0000-000063160000}"/>
    <cellStyle name="Normal 3 10 12" xfId="4967" xr:uid="{00000000-0005-0000-0000-000064160000}"/>
    <cellStyle name="Normal 3 10 12 2" xfId="4968" xr:uid="{00000000-0005-0000-0000-000065160000}"/>
    <cellStyle name="Normal 3 10 13" xfId="4969" xr:uid="{00000000-0005-0000-0000-000066160000}"/>
    <cellStyle name="Normal 3 10 13 2" xfId="4970" xr:uid="{00000000-0005-0000-0000-000067160000}"/>
    <cellStyle name="Normal 3 10 14" xfId="4971" xr:uid="{00000000-0005-0000-0000-000068160000}"/>
    <cellStyle name="Normal 3 10 14 2" xfId="4972" xr:uid="{00000000-0005-0000-0000-000069160000}"/>
    <cellStyle name="Normal 3 10 15" xfId="4973" xr:uid="{00000000-0005-0000-0000-00006A160000}"/>
    <cellStyle name="Normal 3 10 15 2" xfId="4974" xr:uid="{00000000-0005-0000-0000-00006B160000}"/>
    <cellStyle name="Normal 3 10 16" xfId="4975" xr:uid="{00000000-0005-0000-0000-00006C160000}"/>
    <cellStyle name="Normal 3 10 16 2" xfId="4976" xr:uid="{00000000-0005-0000-0000-00006D160000}"/>
    <cellStyle name="Normal 3 10 17" xfId="4977" xr:uid="{00000000-0005-0000-0000-00006E160000}"/>
    <cellStyle name="Normal 3 10 17 2" xfId="4978" xr:uid="{00000000-0005-0000-0000-00006F160000}"/>
    <cellStyle name="Normal 3 10 18" xfId="4979" xr:uid="{00000000-0005-0000-0000-000070160000}"/>
    <cellStyle name="Normal 3 10 18 2" xfId="4980" xr:uid="{00000000-0005-0000-0000-000071160000}"/>
    <cellStyle name="Normal 3 10 19" xfId="4981" xr:uid="{00000000-0005-0000-0000-000072160000}"/>
    <cellStyle name="Normal 3 10 19 2" xfId="4982" xr:uid="{00000000-0005-0000-0000-000073160000}"/>
    <cellStyle name="Normal 3 10 2" xfId="4983" xr:uid="{00000000-0005-0000-0000-000074160000}"/>
    <cellStyle name="Normal 3 10 2 2" xfId="4984" xr:uid="{00000000-0005-0000-0000-000075160000}"/>
    <cellStyle name="Normal 3 10 20" xfId="4985" xr:uid="{00000000-0005-0000-0000-000076160000}"/>
    <cellStyle name="Normal 3 10 20 2" xfId="4986" xr:uid="{00000000-0005-0000-0000-000077160000}"/>
    <cellStyle name="Normal 3 10 21" xfId="4987" xr:uid="{00000000-0005-0000-0000-000078160000}"/>
    <cellStyle name="Normal 3 10 21 2" xfId="4988" xr:uid="{00000000-0005-0000-0000-000079160000}"/>
    <cellStyle name="Normal 3 10 22" xfId="4989" xr:uid="{00000000-0005-0000-0000-00007A160000}"/>
    <cellStyle name="Normal 3 10 22 2" xfId="4990" xr:uid="{00000000-0005-0000-0000-00007B160000}"/>
    <cellStyle name="Normal 3 10 23" xfId="4991" xr:uid="{00000000-0005-0000-0000-00007C160000}"/>
    <cellStyle name="Normal 3 10 23 2" xfId="4992" xr:uid="{00000000-0005-0000-0000-00007D160000}"/>
    <cellStyle name="Normal 3 10 24" xfId="4993" xr:uid="{00000000-0005-0000-0000-00007E160000}"/>
    <cellStyle name="Normal 3 10 3" xfId="4994" xr:uid="{00000000-0005-0000-0000-00007F160000}"/>
    <cellStyle name="Normal 3 10 3 2" xfId="4995" xr:uid="{00000000-0005-0000-0000-000080160000}"/>
    <cellStyle name="Normal 3 10 4" xfId="4996" xr:uid="{00000000-0005-0000-0000-000081160000}"/>
    <cellStyle name="Normal 3 10 4 2" xfId="4997" xr:uid="{00000000-0005-0000-0000-000082160000}"/>
    <cellStyle name="Normal 3 10 5" xfId="4998" xr:uid="{00000000-0005-0000-0000-000083160000}"/>
    <cellStyle name="Normal 3 10 5 2" xfId="4999" xr:uid="{00000000-0005-0000-0000-000084160000}"/>
    <cellStyle name="Normal 3 10 6" xfId="5000" xr:uid="{00000000-0005-0000-0000-000085160000}"/>
    <cellStyle name="Normal 3 10 6 2" xfId="5001" xr:uid="{00000000-0005-0000-0000-000086160000}"/>
    <cellStyle name="Normal 3 10 7" xfId="5002" xr:uid="{00000000-0005-0000-0000-000087160000}"/>
    <cellStyle name="Normal 3 10 7 2" xfId="5003" xr:uid="{00000000-0005-0000-0000-000088160000}"/>
    <cellStyle name="Normal 3 10 8" xfId="5004" xr:uid="{00000000-0005-0000-0000-000089160000}"/>
    <cellStyle name="Normal 3 10 8 2" xfId="5005" xr:uid="{00000000-0005-0000-0000-00008A160000}"/>
    <cellStyle name="Normal 3 10 9" xfId="5006" xr:uid="{00000000-0005-0000-0000-00008B160000}"/>
    <cellStyle name="Normal 3 10 9 2" xfId="5007" xr:uid="{00000000-0005-0000-0000-00008C160000}"/>
    <cellStyle name="Normal 3 11" xfId="5008" xr:uid="{00000000-0005-0000-0000-00008D160000}"/>
    <cellStyle name="Normal 3 11 10" xfId="5009" xr:uid="{00000000-0005-0000-0000-00008E160000}"/>
    <cellStyle name="Normal 3 11 10 2" xfId="5010" xr:uid="{00000000-0005-0000-0000-00008F160000}"/>
    <cellStyle name="Normal 3 11 11" xfId="5011" xr:uid="{00000000-0005-0000-0000-000090160000}"/>
    <cellStyle name="Normal 3 11 11 2" xfId="5012" xr:uid="{00000000-0005-0000-0000-000091160000}"/>
    <cellStyle name="Normal 3 11 12" xfId="5013" xr:uid="{00000000-0005-0000-0000-000092160000}"/>
    <cellStyle name="Normal 3 11 12 2" xfId="5014" xr:uid="{00000000-0005-0000-0000-000093160000}"/>
    <cellStyle name="Normal 3 11 13" xfId="5015" xr:uid="{00000000-0005-0000-0000-000094160000}"/>
    <cellStyle name="Normal 3 11 13 2" xfId="5016" xr:uid="{00000000-0005-0000-0000-000095160000}"/>
    <cellStyle name="Normal 3 11 14" xfId="5017" xr:uid="{00000000-0005-0000-0000-000096160000}"/>
    <cellStyle name="Normal 3 11 14 2" xfId="5018" xr:uid="{00000000-0005-0000-0000-000097160000}"/>
    <cellStyle name="Normal 3 11 15" xfId="5019" xr:uid="{00000000-0005-0000-0000-000098160000}"/>
    <cellStyle name="Normal 3 11 15 2" xfId="5020" xr:uid="{00000000-0005-0000-0000-000099160000}"/>
    <cellStyle name="Normal 3 11 16" xfId="5021" xr:uid="{00000000-0005-0000-0000-00009A160000}"/>
    <cellStyle name="Normal 3 11 16 2" xfId="5022" xr:uid="{00000000-0005-0000-0000-00009B160000}"/>
    <cellStyle name="Normal 3 11 17" xfId="5023" xr:uid="{00000000-0005-0000-0000-00009C160000}"/>
    <cellStyle name="Normal 3 11 17 2" xfId="5024" xr:uid="{00000000-0005-0000-0000-00009D160000}"/>
    <cellStyle name="Normal 3 11 18" xfId="5025" xr:uid="{00000000-0005-0000-0000-00009E160000}"/>
    <cellStyle name="Normal 3 11 18 2" xfId="5026" xr:uid="{00000000-0005-0000-0000-00009F160000}"/>
    <cellStyle name="Normal 3 11 19" xfId="5027" xr:uid="{00000000-0005-0000-0000-0000A0160000}"/>
    <cellStyle name="Normal 3 11 19 2" xfId="5028" xr:uid="{00000000-0005-0000-0000-0000A1160000}"/>
    <cellStyle name="Normal 3 11 2" xfId="5029" xr:uid="{00000000-0005-0000-0000-0000A2160000}"/>
    <cellStyle name="Normal 3 11 2 2" xfId="5030" xr:uid="{00000000-0005-0000-0000-0000A3160000}"/>
    <cellStyle name="Normal 3 11 20" xfId="5031" xr:uid="{00000000-0005-0000-0000-0000A4160000}"/>
    <cellStyle name="Normal 3 11 20 2" xfId="5032" xr:uid="{00000000-0005-0000-0000-0000A5160000}"/>
    <cellStyle name="Normal 3 11 21" xfId="5033" xr:uid="{00000000-0005-0000-0000-0000A6160000}"/>
    <cellStyle name="Normal 3 11 21 2" xfId="5034" xr:uid="{00000000-0005-0000-0000-0000A7160000}"/>
    <cellStyle name="Normal 3 11 22" xfId="5035" xr:uid="{00000000-0005-0000-0000-0000A8160000}"/>
    <cellStyle name="Normal 3 11 22 2" xfId="5036" xr:uid="{00000000-0005-0000-0000-0000A9160000}"/>
    <cellStyle name="Normal 3 11 23" xfId="5037" xr:uid="{00000000-0005-0000-0000-0000AA160000}"/>
    <cellStyle name="Normal 3 11 23 2" xfId="5038" xr:uid="{00000000-0005-0000-0000-0000AB160000}"/>
    <cellStyle name="Normal 3 11 24" xfId="5039" xr:uid="{00000000-0005-0000-0000-0000AC160000}"/>
    <cellStyle name="Normal 3 11 3" xfId="5040" xr:uid="{00000000-0005-0000-0000-0000AD160000}"/>
    <cellStyle name="Normal 3 11 3 2" xfId="5041" xr:uid="{00000000-0005-0000-0000-0000AE160000}"/>
    <cellStyle name="Normal 3 11 4" xfId="5042" xr:uid="{00000000-0005-0000-0000-0000AF160000}"/>
    <cellStyle name="Normal 3 11 4 2" xfId="5043" xr:uid="{00000000-0005-0000-0000-0000B0160000}"/>
    <cellStyle name="Normal 3 11 5" xfId="5044" xr:uid="{00000000-0005-0000-0000-0000B1160000}"/>
    <cellStyle name="Normal 3 11 5 2" xfId="5045" xr:uid="{00000000-0005-0000-0000-0000B2160000}"/>
    <cellStyle name="Normal 3 11 6" xfId="5046" xr:uid="{00000000-0005-0000-0000-0000B3160000}"/>
    <cellStyle name="Normal 3 11 6 2" xfId="5047" xr:uid="{00000000-0005-0000-0000-0000B4160000}"/>
    <cellStyle name="Normal 3 11 7" xfId="5048" xr:uid="{00000000-0005-0000-0000-0000B5160000}"/>
    <cellStyle name="Normal 3 11 7 2" xfId="5049" xr:uid="{00000000-0005-0000-0000-0000B6160000}"/>
    <cellStyle name="Normal 3 11 8" xfId="5050" xr:uid="{00000000-0005-0000-0000-0000B7160000}"/>
    <cellStyle name="Normal 3 11 8 2" xfId="5051" xr:uid="{00000000-0005-0000-0000-0000B8160000}"/>
    <cellStyle name="Normal 3 11 9" xfId="5052" xr:uid="{00000000-0005-0000-0000-0000B9160000}"/>
    <cellStyle name="Normal 3 11 9 2" xfId="5053" xr:uid="{00000000-0005-0000-0000-0000BA160000}"/>
    <cellStyle name="Normal 3 12" xfId="5054" xr:uid="{00000000-0005-0000-0000-0000BB160000}"/>
    <cellStyle name="Normal 3 12 10" xfId="5055" xr:uid="{00000000-0005-0000-0000-0000BC160000}"/>
    <cellStyle name="Normal 3 12 10 2" xfId="5056" xr:uid="{00000000-0005-0000-0000-0000BD160000}"/>
    <cellStyle name="Normal 3 12 11" xfId="5057" xr:uid="{00000000-0005-0000-0000-0000BE160000}"/>
    <cellStyle name="Normal 3 12 11 2" xfId="5058" xr:uid="{00000000-0005-0000-0000-0000BF160000}"/>
    <cellStyle name="Normal 3 12 12" xfId="5059" xr:uid="{00000000-0005-0000-0000-0000C0160000}"/>
    <cellStyle name="Normal 3 12 12 2" xfId="5060" xr:uid="{00000000-0005-0000-0000-0000C1160000}"/>
    <cellStyle name="Normal 3 12 13" xfId="5061" xr:uid="{00000000-0005-0000-0000-0000C2160000}"/>
    <cellStyle name="Normal 3 12 13 2" xfId="5062" xr:uid="{00000000-0005-0000-0000-0000C3160000}"/>
    <cellStyle name="Normal 3 12 14" xfId="5063" xr:uid="{00000000-0005-0000-0000-0000C4160000}"/>
    <cellStyle name="Normal 3 12 14 2" xfId="5064" xr:uid="{00000000-0005-0000-0000-0000C5160000}"/>
    <cellStyle name="Normal 3 12 15" xfId="5065" xr:uid="{00000000-0005-0000-0000-0000C6160000}"/>
    <cellStyle name="Normal 3 12 15 2" xfId="5066" xr:uid="{00000000-0005-0000-0000-0000C7160000}"/>
    <cellStyle name="Normal 3 12 16" xfId="5067" xr:uid="{00000000-0005-0000-0000-0000C8160000}"/>
    <cellStyle name="Normal 3 12 16 2" xfId="5068" xr:uid="{00000000-0005-0000-0000-0000C9160000}"/>
    <cellStyle name="Normal 3 12 17" xfId="5069" xr:uid="{00000000-0005-0000-0000-0000CA160000}"/>
    <cellStyle name="Normal 3 12 17 2" xfId="5070" xr:uid="{00000000-0005-0000-0000-0000CB160000}"/>
    <cellStyle name="Normal 3 12 18" xfId="5071" xr:uid="{00000000-0005-0000-0000-0000CC160000}"/>
    <cellStyle name="Normal 3 12 18 2" xfId="5072" xr:uid="{00000000-0005-0000-0000-0000CD160000}"/>
    <cellStyle name="Normal 3 12 19" xfId="5073" xr:uid="{00000000-0005-0000-0000-0000CE160000}"/>
    <cellStyle name="Normal 3 12 19 2" xfId="5074" xr:uid="{00000000-0005-0000-0000-0000CF160000}"/>
    <cellStyle name="Normal 3 12 2" xfId="5075" xr:uid="{00000000-0005-0000-0000-0000D0160000}"/>
    <cellStyle name="Normal 3 12 2 2" xfId="5076" xr:uid="{00000000-0005-0000-0000-0000D1160000}"/>
    <cellStyle name="Normal 3 12 20" xfId="5077" xr:uid="{00000000-0005-0000-0000-0000D2160000}"/>
    <cellStyle name="Normal 3 12 20 2" xfId="5078" xr:uid="{00000000-0005-0000-0000-0000D3160000}"/>
    <cellStyle name="Normal 3 12 21" xfId="5079" xr:uid="{00000000-0005-0000-0000-0000D4160000}"/>
    <cellStyle name="Normal 3 12 21 2" xfId="5080" xr:uid="{00000000-0005-0000-0000-0000D5160000}"/>
    <cellStyle name="Normal 3 12 22" xfId="5081" xr:uid="{00000000-0005-0000-0000-0000D6160000}"/>
    <cellStyle name="Normal 3 12 22 2" xfId="5082" xr:uid="{00000000-0005-0000-0000-0000D7160000}"/>
    <cellStyle name="Normal 3 12 23" xfId="5083" xr:uid="{00000000-0005-0000-0000-0000D8160000}"/>
    <cellStyle name="Normal 3 12 23 2" xfId="5084" xr:uid="{00000000-0005-0000-0000-0000D9160000}"/>
    <cellStyle name="Normal 3 12 24" xfId="5085" xr:uid="{00000000-0005-0000-0000-0000DA160000}"/>
    <cellStyle name="Normal 3 12 3" xfId="5086" xr:uid="{00000000-0005-0000-0000-0000DB160000}"/>
    <cellStyle name="Normal 3 12 3 2" xfId="5087" xr:uid="{00000000-0005-0000-0000-0000DC160000}"/>
    <cellStyle name="Normal 3 12 4" xfId="5088" xr:uid="{00000000-0005-0000-0000-0000DD160000}"/>
    <cellStyle name="Normal 3 12 4 2" xfId="5089" xr:uid="{00000000-0005-0000-0000-0000DE160000}"/>
    <cellStyle name="Normal 3 12 5" xfId="5090" xr:uid="{00000000-0005-0000-0000-0000DF160000}"/>
    <cellStyle name="Normal 3 12 5 2" xfId="5091" xr:uid="{00000000-0005-0000-0000-0000E0160000}"/>
    <cellStyle name="Normal 3 12 6" xfId="5092" xr:uid="{00000000-0005-0000-0000-0000E1160000}"/>
    <cellStyle name="Normal 3 12 6 2" xfId="5093" xr:uid="{00000000-0005-0000-0000-0000E2160000}"/>
    <cellStyle name="Normal 3 12 7" xfId="5094" xr:uid="{00000000-0005-0000-0000-0000E3160000}"/>
    <cellStyle name="Normal 3 12 7 2" xfId="5095" xr:uid="{00000000-0005-0000-0000-0000E4160000}"/>
    <cellStyle name="Normal 3 12 8" xfId="5096" xr:uid="{00000000-0005-0000-0000-0000E5160000}"/>
    <cellStyle name="Normal 3 12 8 2" xfId="5097" xr:uid="{00000000-0005-0000-0000-0000E6160000}"/>
    <cellStyle name="Normal 3 12 9" xfId="5098" xr:uid="{00000000-0005-0000-0000-0000E7160000}"/>
    <cellStyle name="Normal 3 12 9 2" xfId="5099" xr:uid="{00000000-0005-0000-0000-0000E8160000}"/>
    <cellStyle name="Normal 3 13" xfId="5100" xr:uid="{00000000-0005-0000-0000-0000E9160000}"/>
    <cellStyle name="Normal 3 13 10" xfId="5101" xr:uid="{00000000-0005-0000-0000-0000EA160000}"/>
    <cellStyle name="Normal 3 13 10 2" xfId="5102" xr:uid="{00000000-0005-0000-0000-0000EB160000}"/>
    <cellStyle name="Normal 3 13 11" xfId="5103" xr:uid="{00000000-0005-0000-0000-0000EC160000}"/>
    <cellStyle name="Normal 3 13 11 2" xfId="5104" xr:uid="{00000000-0005-0000-0000-0000ED160000}"/>
    <cellStyle name="Normal 3 13 12" xfId="5105" xr:uid="{00000000-0005-0000-0000-0000EE160000}"/>
    <cellStyle name="Normal 3 13 12 2" xfId="5106" xr:uid="{00000000-0005-0000-0000-0000EF160000}"/>
    <cellStyle name="Normal 3 13 13" xfId="5107" xr:uid="{00000000-0005-0000-0000-0000F0160000}"/>
    <cellStyle name="Normal 3 13 13 2" xfId="5108" xr:uid="{00000000-0005-0000-0000-0000F1160000}"/>
    <cellStyle name="Normal 3 13 14" xfId="5109" xr:uid="{00000000-0005-0000-0000-0000F2160000}"/>
    <cellStyle name="Normal 3 13 14 2" xfId="5110" xr:uid="{00000000-0005-0000-0000-0000F3160000}"/>
    <cellStyle name="Normal 3 13 15" xfId="5111" xr:uid="{00000000-0005-0000-0000-0000F4160000}"/>
    <cellStyle name="Normal 3 13 15 2" xfId="5112" xr:uid="{00000000-0005-0000-0000-0000F5160000}"/>
    <cellStyle name="Normal 3 13 16" xfId="5113" xr:uid="{00000000-0005-0000-0000-0000F6160000}"/>
    <cellStyle name="Normal 3 13 16 2" xfId="5114" xr:uid="{00000000-0005-0000-0000-0000F7160000}"/>
    <cellStyle name="Normal 3 13 17" xfId="5115" xr:uid="{00000000-0005-0000-0000-0000F8160000}"/>
    <cellStyle name="Normal 3 13 17 2" xfId="5116" xr:uid="{00000000-0005-0000-0000-0000F9160000}"/>
    <cellStyle name="Normal 3 13 18" xfId="5117" xr:uid="{00000000-0005-0000-0000-0000FA160000}"/>
    <cellStyle name="Normal 3 13 18 2" xfId="5118" xr:uid="{00000000-0005-0000-0000-0000FB160000}"/>
    <cellStyle name="Normal 3 13 19" xfId="5119" xr:uid="{00000000-0005-0000-0000-0000FC160000}"/>
    <cellStyle name="Normal 3 13 19 2" xfId="5120" xr:uid="{00000000-0005-0000-0000-0000FD160000}"/>
    <cellStyle name="Normal 3 13 2" xfId="5121" xr:uid="{00000000-0005-0000-0000-0000FE160000}"/>
    <cellStyle name="Normal 3 13 2 2" xfId="5122" xr:uid="{00000000-0005-0000-0000-0000FF160000}"/>
    <cellStyle name="Normal 3 13 20" xfId="5123" xr:uid="{00000000-0005-0000-0000-000000170000}"/>
    <cellStyle name="Normal 3 13 20 2" xfId="5124" xr:uid="{00000000-0005-0000-0000-000001170000}"/>
    <cellStyle name="Normal 3 13 21" xfId="5125" xr:uid="{00000000-0005-0000-0000-000002170000}"/>
    <cellStyle name="Normal 3 13 21 2" xfId="5126" xr:uid="{00000000-0005-0000-0000-000003170000}"/>
    <cellStyle name="Normal 3 13 22" xfId="5127" xr:uid="{00000000-0005-0000-0000-000004170000}"/>
    <cellStyle name="Normal 3 13 22 2" xfId="5128" xr:uid="{00000000-0005-0000-0000-000005170000}"/>
    <cellStyle name="Normal 3 13 23" xfId="5129" xr:uid="{00000000-0005-0000-0000-000006170000}"/>
    <cellStyle name="Normal 3 13 23 2" xfId="5130" xr:uid="{00000000-0005-0000-0000-000007170000}"/>
    <cellStyle name="Normal 3 13 24" xfId="5131" xr:uid="{00000000-0005-0000-0000-000008170000}"/>
    <cellStyle name="Normal 3 13 3" xfId="5132" xr:uid="{00000000-0005-0000-0000-000009170000}"/>
    <cellStyle name="Normal 3 13 3 2" xfId="5133" xr:uid="{00000000-0005-0000-0000-00000A170000}"/>
    <cellStyle name="Normal 3 13 4" xfId="5134" xr:uid="{00000000-0005-0000-0000-00000B170000}"/>
    <cellStyle name="Normal 3 13 4 2" xfId="5135" xr:uid="{00000000-0005-0000-0000-00000C170000}"/>
    <cellStyle name="Normal 3 13 5" xfId="5136" xr:uid="{00000000-0005-0000-0000-00000D170000}"/>
    <cellStyle name="Normal 3 13 5 2" xfId="5137" xr:uid="{00000000-0005-0000-0000-00000E170000}"/>
    <cellStyle name="Normal 3 13 6" xfId="5138" xr:uid="{00000000-0005-0000-0000-00000F170000}"/>
    <cellStyle name="Normal 3 13 6 2" xfId="5139" xr:uid="{00000000-0005-0000-0000-000010170000}"/>
    <cellStyle name="Normal 3 13 7" xfId="5140" xr:uid="{00000000-0005-0000-0000-000011170000}"/>
    <cellStyle name="Normal 3 13 7 2" xfId="5141" xr:uid="{00000000-0005-0000-0000-000012170000}"/>
    <cellStyle name="Normal 3 13 8" xfId="5142" xr:uid="{00000000-0005-0000-0000-000013170000}"/>
    <cellStyle name="Normal 3 13 8 2" xfId="5143" xr:uid="{00000000-0005-0000-0000-000014170000}"/>
    <cellStyle name="Normal 3 13 9" xfId="5144" xr:uid="{00000000-0005-0000-0000-000015170000}"/>
    <cellStyle name="Normal 3 13 9 2" xfId="5145" xr:uid="{00000000-0005-0000-0000-000016170000}"/>
    <cellStyle name="Normal 3 14" xfId="5146" xr:uid="{00000000-0005-0000-0000-000017170000}"/>
    <cellStyle name="Normal 3 14 10" xfId="5147" xr:uid="{00000000-0005-0000-0000-000018170000}"/>
    <cellStyle name="Normal 3 14 10 2" xfId="5148" xr:uid="{00000000-0005-0000-0000-000019170000}"/>
    <cellStyle name="Normal 3 14 11" xfId="5149" xr:uid="{00000000-0005-0000-0000-00001A170000}"/>
    <cellStyle name="Normal 3 14 11 2" xfId="5150" xr:uid="{00000000-0005-0000-0000-00001B170000}"/>
    <cellStyle name="Normal 3 14 12" xfId="5151" xr:uid="{00000000-0005-0000-0000-00001C170000}"/>
    <cellStyle name="Normal 3 14 12 2" xfId="5152" xr:uid="{00000000-0005-0000-0000-00001D170000}"/>
    <cellStyle name="Normal 3 14 13" xfId="5153" xr:uid="{00000000-0005-0000-0000-00001E170000}"/>
    <cellStyle name="Normal 3 14 13 2" xfId="5154" xr:uid="{00000000-0005-0000-0000-00001F170000}"/>
    <cellStyle name="Normal 3 14 14" xfId="5155" xr:uid="{00000000-0005-0000-0000-000020170000}"/>
    <cellStyle name="Normal 3 14 14 2" xfId="5156" xr:uid="{00000000-0005-0000-0000-000021170000}"/>
    <cellStyle name="Normal 3 14 15" xfId="5157" xr:uid="{00000000-0005-0000-0000-000022170000}"/>
    <cellStyle name="Normal 3 14 15 2" xfId="5158" xr:uid="{00000000-0005-0000-0000-000023170000}"/>
    <cellStyle name="Normal 3 14 16" xfId="5159" xr:uid="{00000000-0005-0000-0000-000024170000}"/>
    <cellStyle name="Normal 3 14 16 2" xfId="5160" xr:uid="{00000000-0005-0000-0000-000025170000}"/>
    <cellStyle name="Normal 3 14 17" xfId="5161" xr:uid="{00000000-0005-0000-0000-000026170000}"/>
    <cellStyle name="Normal 3 14 17 2" xfId="5162" xr:uid="{00000000-0005-0000-0000-000027170000}"/>
    <cellStyle name="Normal 3 14 18" xfId="5163" xr:uid="{00000000-0005-0000-0000-000028170000}"/>
    <cellStyle name="Normal 3 14 18 2" xfId="5164" xr:uid="{00000000-0005-0000-0000-000029170000}"/>
    <cellStyle name="Normal 3 14 19" xfId="5165" xr:uid="{00000000-0005-0000-0000-00002A170000}"/>
    <cellStyle name="Normal 3 14 19 2" xfId="5166" xr:uid="{00000000-0005-0000-0000-00002B170000}"/>
    <cellStyle name="Normal 3 14 2" xfId="5167" xr:uid="{00000000-0005-0000-0000-00002C170000}"/>
    <cellStyle name="Normal 3 14 2 2" xfId="5168" xr:uid="{00000000-0005-0000-0000-00002D170000}"/>
    <cellStyle name="Normal 3 14 20" xfId="5169" xr:uid="{00000000-0005-0000-0000-00002E170000}"/>
    <cellStyle name="Normal 3 14 20 2" xfId="5170" xr:uid="{00000000-0005-0000-0000-00002F170000}"/>
    <cellStyle name="Normal 3 14 21" xfId="5171" xr:uid="{00000000-0005-0000-0000-000030170000}"/>
    <cellStyle name="Normal 3 14 21 2" xfId="5172" xr:uid="{00000000-0005-0000-0000-000031170000}"/>
    <cellStyle name="Normal 3 14 22" xfId="5173" xr:uid="{00000000-0005-0000-0000-000032170000}"/>
    <cellStyle name="Normal 3 14 22 2" xfId="5174" xr:uid="{00000000-0005-0000-0000-000033170000}"/>
    <cellStyle name="Normal 3 14 23" xfId="5175" xr:uid="{00000000-0005-0000-0000-000034170000}"/>
    <cellStyle name="Normal 3 14 23 2" xfId="5176" xr:uid="{00000000-0005-0000-0000-000035170000}"/>
    <cellStyle name="Normal 3 14 24" xfId="5177" xr:uid="{00000000-0005-0000-0000-000036170000}"/>
    <cellStyle name="Normal 3 14 3" xfId="5178" xr:uid="{00000000-0005-0000-0000-000037170000}"/>
    <cellStyle name="Normal 3 14 3 2" xfId="5179" xr:uid="{00000000-0005-0000-0000-000038170000}"/>
    <cellStyle name="Normal 3 14 4" xfId="5180" xr:uid="{00000000-0005-0000-0000-000039170000}"/>
    <cellStyle name="Normal 3 14 4 2" xfId="5181" xr:uid="{00000000-0005-0000-0000-00003A170000}"/>
    <cellStyle name="Normal 3 14 5" xfId="5182" xr:uid="{00000000-0005-0000-0000-00003B170000}"/>
    <cellStyle name="Normal 3 14 5 2" xfId="5183" xr:uid="{00000000-0005-0000-0000-00003C170000}"/>
    <cellStyle name="Normal 3 14 6" xfId="5184" xr:uid="{00000000-0005-0000-0000-00003D170000}"/>
    <cellStyle name="Normal 3 14 6 2" xfId="5185" xr:uid="{00000000-0005-0000-0000-00003E170000}"/>
    <cellStyle name="Normal 3 14 7" xfId="5186" xr:uid="{00000000-0005-0000-0000-00003F170000}"/>
    <cellStyle name="Normal 3 14 7 2" xfId="5187" xr:uid="{00000000-0005-0000-0000-000040170000}"/>
    <cellStyle name="Normal 3 14 8" xfId="5188" xr:uid="{00000000-0005-0000-0000-000041170000}"/>
    <cellStyle name="Normal 3 14 8 2" xfId="5189" xr:uid="{00000000-0005-0000-0000-000042170000}"/>
    <cellStyle name="Normal 3 14 9" xfId="5190" xr:uid="{00000000-0005-0000-0000-000043170000}"/>
    <cellStyle name="Normal 3 14 9 2" xfId="5191" xr:uid="{00000000-0005-0000-0000-000044170000}"/>
    <cellStyle name="Normal 3 15" xfId="5192" xr:uid="{00000000-0005-0000-0000-000045170000}"/>
    <cellStyle name="Normal 3 15 10" xfId="5193" xr:uid="{00000000-0005-0000-0000-000046170000}"/>
    <cellStyle name="Normal 3 15 10 2" xfId="5194" xr:uid="{00000000-0005-0000-0000-000047170000}"/>
    <cellStyle name="Normal 3 15 11" xfId="5195" xr:uid="{00000000-0005-0000-0000-000048170000}"/>
    <cellStyle name="Normal 3 15 11 2" xfId="5196" xr:uid="{00000000-0005-0000-0000-000049170000}"/>
    <cellStyle name="Normal 3 15 12" xfId="5197" xr:uid="{00000000-0005-0000-0000-00004A170000}"/>
    <cellStyle name="Normal 3 15 12 2" xfId="5198" xr:uid="{00000000-0005-0000-0000-00004B170000}"/>
    <cellStyle name="Normal 3 15 13" xfId="5199" xr:uid="{00000000-0005-0000-0000-00004C170000}"/>
    <cellStyle name="Normal 3 15 13 2" xfId="5200" xr:uid="{00000000-0005-0000-0000-00004D170000}"/>
    <cellStyle name="Normal 3 15 14" xfId="5201" xr:uid="{00000000-0005-0000-0000-00004E170000}"/>
    <cellStyle name="Normal 3 15 14 2" xfId="5202" xr:uid="{00000000-0005-0000-0000-00004F170000}"/>
    <cellStyle name="Normal 3 15 15" xfId="5203" xr:uid="{00000000-0005-0000-0000-000050170000}"/>
    <cellStyle name="Normal 3 15 15 2" xfId="5204" xr:uid="{00000000-0005-0000-0000-000051170000}"/>
    <cellStyle name="Normal 3 15 16" xfId="5205" xr:uid="{00000000-0005-0000-0000-000052170000}"/>
    <cellStyle name="Normal 3 15 16 2" xfId="5206" xr:uid="{00000000-0005-0000-0000-000053170000}"/>
    <cellStyle name="Normal 3 15 17" xfId="5207" xr:uid="{00000000-0005-0000-0000-000054170000}"/>
    <cellStyle name="Normal 3 15 17 2" xfId="5208" xr:uid="{00000000-0005-0000-0000-000055170000}"/>
    <cellStyle name="Normal 3 15 18" xfId="5209" xr:uid="{00000000-0005-0000-0000-000056170000}"/>
    <cellStyle name="Normal 3 15 18 2" xfId="5210" xr:uid="{00000000-0005-0000-0000-000057170000}"/>
    <cellStyle name="Normal 3 15 19" xfId="5211" xr:uid="{00000000-0005-0000-0000-000058170000}"/>
    <cellStyle name="Normal 3 15 19 2" xfId="5212" xr:uid="{00000000-0005-0000-0000-000059170000}"/>
    <cellStyle name="Normal 3 15 2" xfId="5213" xr:uid="{00000000-0005-0000-0000-00005A170000}"/>
    <cellStyle name="Normal 3 15 2 2" xfId="5214" xr:uid="{00000000-0005-0000-0000-00005B170000}"/>
    <cellStyle name="Normal 3 15 20" xfId="5215" xr:uid="{00000000-0005-0000-0000-00005C170000}"/>
    <cellStyle name="Normal 3 15 20 2" xfId="5216" xr:uid="{00000000-0005-0000-0000-00005D170000}"/>
    <cellStyle name="Normal 3 15 21" xfId="5217" xr:uid="{00000000-0005-0000-0000-00005E170000}"/>
    <cellStyle name="Normal 3 15 21 2" xfId="5218" xr:uid="{00000000-0005-0000-0000-00005F170000}"/>
    <cellStyle name="Normal 3 15 22" xfId="5219" xr:uid="{00000000-0005-0000-0000-000060170000}"/>
    <cellStyle name="Normal 3 15 22 2" xfId="5220" xr:uid="{00000000-0005-0000-0000-000061170000}"/>
    <cellStyle name="Normal 3 15 23" xfId="5221" xr:uid="{00000000-0005-0000-0000-000062170000}"/>
    <cellStyle name="Normal 3 15 23 2" xfId="5222" xr:uid="{00000000-0005-0000-0000-000063170000}"/>
    <cellStyle name="Normal 3 15 24" xfId="5223" xr:uid="{00000000-0005-0000-0000-000064170000}"/>
    <cellStyle name="Normal 3 15 3" xfId="5224" xr:uid="{00000000-0005-0000-0000-000065170000}"/>
    <cellStyle name="Normal 3 15 3 2" xfId="5225" xr:uid="{00000000-0005-0000-0000-000066170000}"/>
    <cellStyle name="Normal 3 15 4" xfId="5226" xr:uid="{00000000-0005-0000-0000-000067170000}"/>
    <cellStyle name="Normal 3 15 4 2" xfId="5227" xr:uid="{00000000-0005-0000-0000-000068170000}"/>
    <cellStyle name="Normal 3 15 5" xfId="5228" xr:uid="{00000000-0005-0000-0000-000069170000}"/>
    <cellStyle name="Normal 3 15 5 2" xfId="5229" xr:uid="{00000000-0005-0000-0000-00006A170000}"/>
    <cellStyle name="Normal 3 15 6" xfId="5230" xr:uid="{00000000-0005-0000-0000-00006B170000}"/>
    <cellStyle name="Normal 3 15 6 2" xfId="5231" xr:uid="{00000000-0005-0000-0000-00006C170000}"/>
    <cellStyle name="Normal 3 15 7" xfId="5232" xr:uid="{00000000-0005-0000-0000-00006D170000}"/>
    <cellStyle name="Normal 3 15 7 2" xfId="5233" xr:uid="{00000000-0005-0000-0000-00006E170000}"/>
    <cellStyle name="Normal 3 15 8" xfId="5234" xr:uid="{00000000-0005-0000-0000-00006F170000}"/>
    <cellStyle name="Normal 3 15 8 2" xfId="5235" xr:uid="{00000000-0005-0000-0000-000070170000}"/>
    <cellStyle name="Normal 3 15 9" xfId="5236" xr:uid="{00000000-0005-0000-0000-000071170000}"/>
    <cellStyle name="Normal 3 15 9 2" xfId="5237" xr:uid="{00000000-0005-0000-0000-000072170000}"/>
    <cellStyle name="Normal 3 16" xfId="5238" xr:uid="{00000000-0005-0000-0000-000073170000}"/>
    <cellStyle name="Normal 3 16 10" xfId="5239" xr:uid="{00000000-0005-0000-0000-000074170000}"/>
    <cellStyle name="Normal 3 16 10 2" xfId="5240" xr:uid="{00000000-0005-0000-0000-000075170000}"/>
    <cellStyle name="Normal 3 16 11" xfId="5241" xr:uid="{00000000-0005-0000-0000-000076170000}"/>
    <cellStyle name="Normal 3 16 11 2" xfId="5242" xr:uid="{00000000-0005-0000-0000-000077170000}"/>
    <cellStyle name="Normal 3 16 12" xfId="5243" xr:uid="{00000000-0005-0000-0000-000078170000}"/>
    <cellStyle name="Normal 3 16 12 2" xfId="5244" xr:uid="{00000000-0005-0000-0000-000079170000}"/>
    <cellStyle name="Normal 3 16 13" xfId="5245" xr:uid="{00000000-0005-0000-0000-00007A170000}"/>
    <cellStyle name="Normal 3 16 13 2" xfId="5246" xr:uid="{00000000-0005-0000-0000-00007B170000}"/>
    <cellStyle name="Normal 3 16 14" xfId="5247" xr:uid="{00000000-0005-0000-0000-00007C170000}"/>
    <cellStyle name="Normal 3 16 14 2" xfId="5248" xr:uid="{00000000-0005-0000-0000-00007D170000}"/>
    <cellStyle name="Normal 3 16 15" xfId="5249" xr:uid="{00000000-0005-0000-0000-00007E170000}"/>
    <cellStyle name="Normal 3 16 15 2" xfId="5250" xr:uid="{00000000-0005-0000-0000-00007F170000}"/>
    <cellStyle name="Normal 3 16 16" xfId="5251" xr:uid="{00000000-0005-0000-0000-000080170000}"/>
    <cellStyle name="Normal 3 16 16 2" xfId="5252" xr:uid="{00000000-0005-0000-0000-000081170000}"/>
    <cellStyle name="Normal 3 16 17" xfId="5253" xr:uid="{00000000-0005-0000-0000-000082170000}"/>
    <cellStyle name="Normal 3 16 17 2" xfId="5254" xr:uid="{00000000-0005-0000-0000-000083170000}"/>
    <cellStyle name="Normal 3 16 18" xfId="5255" xr:uid="{00000000-0005-0000-0000-000084170000}"/>
    <cellStyle name="Normal 3 16 18 2" xfId="5256" xr:uid="{00000000-0005-0000-0000-000085170000}"/>
    <cellStyle name="Normal 3 16 19" xfId="5257" xr:uid="{00000000-0005-0000-0000-000086170000}"/>
    <cellStyle name="Normal 3 16 19 2" xfId="5258" xr:uid="{00000000-0005-0000-0000-000087170000}"/>
    <cellStyle name="Normal 3 16 2" xfId="5259" xr:uid="{00000000-0005-0000-0000-000088170000}"/>
    <cellStyle name="Normal 3 16 2 2" xfId="5260" xr:uid="{00000000-0005-0000-0000-000089170000}"/>
    <cellStyle name="Normal 3 16 20" xfId="5261" xr:uid="{00000000-0005-0000-0000-00008A170000}"/>
    <cellStyle name="Normal 3 16 20 2" xfId="5262" xr:uid="{00000000-0005-0000-0000-00008B170000}"/>
    <cellStyle name="Normal 3 16 21" xfId="5263" xr:uid="{00000000-0005-0000-0000-00008C170000}"/>
    <cellStyle name="Normal 3 16 21 2" xfId="5264" xr:uid="{00000000-0005-0000-0000-00008D170000}"/>
    <cellStyle name="Normal 3 16 22" xfId="5265" xr:uid="{00000000-0005-0000-0000-00008E170000}"/>
    <cellStyle name="Normal 3 16 22 2" xfId="5266" xr:uid="{00000000-0005-0000-0000-00008F170000}"/>
    <cellStyle name="Normal 3 16 23" xfId="5267" xr:uid="{00000000-0005-0000-0000-000090170000}"/>
    <cellStyle name="Normal 3 16 23 2" xfId="5268" xr:uid="{00000000-0005-0000-0000-000091170000}"/>
    <cellStyle name="Normal 3 16 24" xfId="5269" xr:uid="{00000000-0005-0000-0000-000092170000}"/>
    <cellStyle name="Normal 3 16 3" xfId="5270" xr:uid="{00000000-0005-0000-0000-000093170000}"/>
    <cellStyle name="Normal 3 16 3 2" xfId="5271" xr:uid="{00000000-0005-0000-0000-000094170000}"/>
    <cellStyle name="Normal 3 16 4" xfId="5272" xr:uid="{00000000-0005-0000-0000-000095170000}"/>
    <cellStyle name="Normal 3 16 4 2" xfId="5273" xr:uid="{00000000-0005-0000-0000-000096170000}"/>
    <cellStyle name="Normal 3 16 5" xfId="5274" xr:uid="{00000000-0005-0000-0000-000097170000}"/>
    <cellStyle name="Normal 3 16 5 2" xfId="5275" xr:uid="{00000000-0005-0000-0000-000098170000}"/>
    <cellStyle name="Normal 3 16 6" xfId="5276" xr:uid="{00000000-0005-0000-0000-000099170000}"/>
    <cellStyle name="Normal 3 16 6 2" xfId="5277" xr:uid="{00000000-0005-0000-0000-00009A170000}"/>
    <cellStyle name="Normal 3 16 7" xfId="5278" xr:uid="{00000000-0005-0000-0000-00009B170000}"/>
    <cellStyle name="Normal 3 16 7 2" xfId="5279" xr:uid="{00000000-0005-0000-0000-00009C170000}"/>
    <cellStyle name="Normal 3 16 8" xfId="5280" xr:uid="{00000000-0005-0000-0000-00009D170000}"/>
    <cellStyle name="Normal 3 16 8 2" xfId="5281" xr:uid="{00000000-0005-0000-0000-00009E170000}"/>
    <cellStyle name="Normal 3 16 9" xfId="5282" xr:uid="{00000000-0005-0000-0000-00009F170000}"/>
    <cellStyle name="Normal 3 16 9 2" xfId="5283" xr:uid="{00000000-0005-0000-0000-0000A0170000}"/>
    <cellStyle name="Normal 3 17" xfId="5284" xr:uid="{00000000-0005-0000-0000-0000A1170000}"/>
    <cellStyle name="Normal 3 17 10" xfId="5285" xr:uid="{00000000-0005-0000-0000-0000A2170000}"/>
    <cellStyle name="Normal 3 17 10 2" xfId="5286" xr:uid="{00000000-0005-0000-0000-0000A3170000}"/>
    <cellStyle name="Normal 3 17 11" xfId="5287" xr:uid="{00000000-0005-0000-0000-0000A4170000}"/>
    <cellStyle name="Normal 3 17 11 2" xfId="5288" xr:uid="{00000000-0005-0000-0000-0000A5170000}"/>
    <cellStyle name="Normal 3 17 12" xfId="5289" xr:uid="{00000000-0005-0000-0000-0000A6170000}"/>
    <cellStyle name="Normal 3 17 12 2" xfId="5290" xr:uid="{00000000-0005-0000-0000-0000A7170000}"/>
    <cellStyle name="Normal 3 17 13" xfId="5291" xr:uid="{00000000-0005-0000-0000-0000A8170000}"/>
    <cellStyle name="Normal 3 17 13 2" xfId="5292" xr:uid="{00000000-0005-0000-0000-0000A9170000}"/>
    <cellStyle name="Normal 3 17 14" xfId="5293" xr:uid="{00000000-0005-0000-0000-0000AA170000}"/>
    <cellStyle name="Normal 3 17 14 2" xfId="5294" xr:uid="{00000000-0005-0000-0000-0000AB170000}"/>
    <cellStyle name="Normal 3 17 15" xfId="5295" xr:uid="{00000000-0005-0000-0000-0000AC170000}"/>
    <cellStyle name="Normal 3 17 15 2" xfId="5296" xr:uid="{00000000-0005-0000-0000-0000AD170000}"/>
    <cellStyle name="Normal 3 17 16" xfId="5297" xr:uid="{00000000-0005-0000-0000-0000AE170000}"/>
    <cellStyle name="Normal 3 17 16 2" xfId="5298" xr:uid="{00000000-0005-0000-0000-0000AF170000}"/>
    <cellStyle name="Normal 3 17 17" xfId="5299" xr:uid="{00000000-0005-0000-0000-0000B0170000}"/>
    <cellStyle name="Normal 3 17 17 2" xfId="5300" xr:uid="{00000000-0005-0000-0000-0000B1170000}"/>
    <cellStyle name="Normal 3 17 18" xfId="5301" xr:uid="{00000000-0005-0000-0000-0000B2170000}"/>
    <cellStyle name="Normal 3 17 18 2" xfId="5302" xr:uid="{00000000-0005-0000-0000-0000B3170000}"/>
    <cellStyle name="Normal 3 17 19" xfId="5303" xr:uid="{00000000-0005-0000-0000-0000B4170000}"/>
    <cellStyle name="Normal 3 17 19 2" xfId="5304" xr:uid="{00000000-0005-0000-0000-0000B5170000}"/>
    <cellStyle name="Normal 3 17 2" xfId="5305" xr:uid="{00000000-0005-0000-0000-0000B6170000}"/>
    <cellStyle name="Normal 3 17 2 2" xfId="5306" xr:uid="{00000000-0005-0000-0000-0000B7170000}"/>
    <cellStyle name="Normal 3 17 20" xfId="5307" xr:uid="{00000000-0005-0000-0000-0000B8170000}"/>
    <cellStyle name="Normal 3 17 20 2" xfId="5308" xr:uid="{00000000-0005-0000-0000-0000B9170000}"/>
    <cellStyle name="Normal 3 17 21" xfId="5309" xr:uid="{00000000-0005-0000-0000-0000BA170000}"/>
    <cellStyle name="Normal 3 17 21 2" xfId="5310" xr:uid="{00000000-0005-0000-0000-0000BB170000}"/>
    <cellStyle name="Normal 3 17 22" xfId="5311" xr:uid="{00000000-0005-0000-0000-0000BC170000}"/>
    <cellStyle name="Normal 3 17 22 2" xfId="5312" xr:uid="{00000000-0005-0000-0000-0000BD170000}"/>
    <cellStyle name="Normal 3 17 23" xfId="5313" xr:uid="{00000000-0005-0000-0000-0000BE170000}"/>
    <cellStyle name="Normal 3 17 23 2" xfId="5314" xr:uid="{00000000-0005-0000-0000-0000BF170000}"/>
    <cellStyle name="Normal 3 17 24" xfId="5315" xr:uid="{00000000-0005-0000-0000-0000C0170000}"/>
    <cellStyle name="Normal 3 17 3" xfId="5316" xr:uid="{00000000-0005-0000-0000-0000C1170000}"/>
    <cellStyle name="Normal 3 17 3 2" xfId="5317" xr:uid="{00000000-0005-0000-0000-0000C2170000}"/>
    <cellStyle name="Normal 3 17 4" xfId="5318" xr:uid="{00000000-0005-0000-0000-0000C3170000}"/>
    <cellStyle name="Normal 3 17 4 2" xfId="5319" xr:uid="{00000000-0005-0000-0000-0000C4170000}"/>
    <cellStyle name="Normal 3 17 5" xfId="5320" xr:uid="{00000000-0005-0000-0000-0000C5170000}"/>
    <cellStyle name="Normal 3 17 5 2" xfId="5321" xr:uid="{00000000-0005-0000-0000-0000C6170000}"/>
    <cellStyle name="Normal 3 17 6" xfId="5322" xr:uid="{00000000-0005-0000-0000-0000C7170000}"/>
    <cellStyle name="Normal 3 17 6 2" xfId="5323" xr:uid="{00000000-0005-0000-0000-0000C8170000}"/>
    <cellStyle name="Normal 3 17 7" xfId="5324" xr:uid="{00000000-0005-0000-0000-0000C9170000}"/>
    <cellStyle name="Normal 3 17 7 2" xfId="5325" xr:uid="{00000000-0005-0000-0000-0000CA170000}"/>
    <cellStyle name="Normal 3 17 8" xfId="5326" xr:uid="{00000000-0005-0000-0000-0000CB170000}"/>
    <cellStyle name="Normal 3 17 8 2" xfId="5327" xr:uid="{00000000-0005-0000-0000-0000CC170000}"/>
    <cellStyle name="Normal 3 17 9" xfId="5328" xr:uid="{00000000-0005-0000-0000-0000CD170000}"/>
    <cellStyle name="Normal 3 17 9 2" xfId="5329" xr:uid="{00000000-0005-0000-0000-0000CE170000}"/>
    <cellStyle name="Normal 3 18" xfId="5330" xr:uid="{00000000-0005-0000-0000-0000CF170000}"/>
    <cellStyle name="Normal 3 18 10" xfId="5331" xr:uid="{00000000-0005-0000-0000-0000D0170000}"/>
    <cellStyle name="Normal 3 18 10 2" xfId="5332" xr:uid="{00000000-0005-0000-0000-0000D1170000}"/>
    <cellStyle name="Normal 3 18 11" xfId="5333" xr:uid="{00000000-0005-0000-0000-0000D2170000}"/>
    <cellStyle name="Normal 3 18 11 2" xfId="5334" xr:uid="{00000000-0005-0000-0000-0000D3170000}"/>
    <cellStyle name="Normal 3 18 12" xfId="5335" xr:uid="{00000000-0005-0000-0000-0000D4170000}"/>
    <cellStyle name="Normal 3 18 12 2" xfId="5336" xr:uid="{00000000-0005-0000-0000-0000D5170000}"/>
    <cellStyle name="Normal 3 18 13" xfId="5337" xr:uid="{00000000-0005-0000-0000-0000D6170000}"/>
    <cellStyle name="Normal 3 18 13 2" xfId="5338" xr:uid="{00000000-0005-0000-0000-0000D7170000}"/>
    <cellStyle name="Normal 3 18 14" xfId="5339" xr:uid="{00000000-0005-0000-0000-0000D8170000}"/>
    <cellStyle name="Normal 3 18 14 2" xfId="5340" xr:uid="{00000000-0005-0000-0000-0000D9170000}"/>
    <cellStyle name="Normal 3 18 15" xfId="5341" xr:uid="{00000000-0005-0000-0000-0000DA170000}"/>
    <cellStyle name="Normal 3 18 15 2" xfId="5342" xr:uid="{00000000-0005-0000-0000-0000DB170000}"/>
    <cellStyle name="Normal 3 18 16" xfId="5343" xr:uid="{00000000-0005-0000-0000-0000DC170000}"/>
    <cellStyle name="Normal 3 18 16 2" xfId="5344" xr:uid="{00000000-0005-0000-0000-0000DD170000}"/>
    <cellStyle name="Normal 3 18 17" xfId="5345" xr:uid="{00000000-0005-0000-0000-0000DE170000}"/>
    <cellStyle name="Normal 3 18 17 2" xfId="5346" xr:uid="{00000000-0005-0000-0000-0000DF170000}"/>
    <cellStyle name="Normal 3 18 18" xfId="5347" xr:uid="{00000000-0005-0000-0000-0000E0170000}"/>
    <cellStyle name="Normal 3 18 18 2" xfId="5348" xr:uid="{00000000-0005-0000-0000-0000E1170000}"/>
    <cellStyle name="Normal 3 18 19" xfId="5349" xr:uid="{00000000-0005-0000-0000-0000E2170000}"/>
    <cellStyle name="Normal 3 18 19 2" xfId="5350" xr:uid="{00000000-0005-0000-0000-0000E3170000}"/>
    <cellStyle name="Normal 3 18 2" xfId="5351" xr:uid="{00000000-0005-0000-0000-0000E4170000}"/>
    <cellStyle name="Normal 3 18 2 2" xfId="5352" xr:uid="{00000000-0005-0000-0000-0000E5170000}"/>
    <cellStyle name="Normal 3 18 20" xfId="5353" xr:uid="{00000000-0005-0000-0000-0000E6170000}"/>
    <cellStyle name="Normal 3 18 20 2" xfId="5354" xr:uid="{00000000-0005-0000-0000-0000E7170000}"/>
    <cellStyle name="Normal 3 18 21" xfId="5355" xr:uid="{00000000-0005-0000-0000-0000E8170000}"/>
    <cellStyle name="Normal 3 18 21 2" xfId="5356" xr:uid="{00000000-0005-0000-0000-0000E9170000}"/>
    <cellStyle name="Normal 3 18 22" xfId="5357" xr:uid="{00000000-0005-0000-0000-0000EA170000}"/>
    <cellStyle name="Normal 3 18 22 2" xfId="5358" xr:uid="{00000000-0005-0000-0000-0000EB170000}"/>
    <cellStyle name="Normal 3 18 23" xfId="5359" xr:uid="{00000000-0005-0000-0000-0000EC170000}"/>
    <cellStyle name="Normal 3 18 23 2" xfId="5360" xr:uid="{00000000-0005-0000-0000-0000ED170000}"/>
    <cellStyle name="Normal 3 18 24" xfId="5361" xr:uid="{00000000-0005-0000-0000-0000EE170000}"/>
    <cellStyle name="Normal 3 18 3" xfId="5362" xr:uid="{00000000-0005-0000-0000-0000EF170000}"/>
    <cellStyle name="Normal 3 18 3 2" xfId="5363" xr:uid="{00000000-0005-0000-0000-0000F0170000}"/>
    <cellStyle name="Normal 3 18 4" xfId="5364" xr:uid="{00000000-0005-0000-0000-0000F1170000}"/>
    <cellStyle name="Normal 3 18 4 2" xfId="5365" xr:uid="{00000000-0005-0000-0000-0000F2170000}"/>
    <cellStyle name="Normal 3 18 5" xfId="5366" xr:uid="{00000000-0005-0000-0000-0000F3170000}"/>
    <cellStyle name="Normal 3 18 5 2" xfId="5367" xr:uid="{00000000-0005-0000-0000-0000F4170000}"/>
    <cellStyle name="Normal 3 18 6" xfId="5368" xr:uid="{00000000-0005-0000-0000-0000F5170000}"/>
    <cellStyle name="Normal 3 18 6 2" xfId="5369" xr:uid="{00000000-0005-0000-0000-0000F6170000}"/>
    <cellStyle name="Normal 3 18 7" xfId="5370" xr:uid="{00000000-0005-0000-0000-0000F7170000}"/>
    <cellStyle name="Normal 3 18 7 2" xfId="5371" xr:uid="{00000000-0005-0000-0000-0000F8170000}"/>
    <cellStyle name="Normal 3 18 8" xfId="5372" xr:uid="{00000000-0005-0000-0000-0000F9170000}"/>
    <cellStyle name="Normal 3 18 8 2" xfId="5373" xr:uid="{00000000-0005-0000-0000-0000FA170000}"/>
    <cellStyle name="Normal 3 18 9" xfId="5374" xr:uid="{00000000-0005-0000-0000-0000FB170000}"/>
    <cellStyle name="Normal 3 18 9 2" xfId="5375" xr:uid="{00000000-0005-0000-0000-0000FC170000}"/>
    <cellStyle name="Normal 3 19" xfId="5376" xr:uid="{00000000-0005-0000-0000-0000FD170000}"/>
    <cellStyle name="Normal 3 19 10" xfId="5377" xr:uid="{00000000-0005-0000-0000-0000FE170000}"/>
    <cellStyle name="Normal 3 19 10 2" xfId="5378" xr:uid="{00000000-0005-0000-0000-0000FF170000}"/>
    <cellStyle name="Normal 3 19 11" xfId="5379" xr:uid="{00000000-0005-0000-0000-000000180000}"/>
    <cellStyle name="Normal 3 19 11 2" xfId="5380" xr:uid="{00000000-0005-0000-0000-000001180000}"/>
    <cellStyle name="Normal 3 19 12" xfId="5381" xr:uid="{00000000-0005-0000-0000-000002180000}"/>
    <cellStyle name="Normal 3 19 12 2" xfId="5382" xr:uid="{00000000-0005-0000-0000-000003180000}"/>
    <cellStyle name="Normal 3 19 13" xfId="5383" xr:uid="{00000000-0005-0000-0000-000004180000}"/>
    <cellStyle name="Normal 3 19 13 2" xfId="5384" xr:uid="{00000000-0005-0000-0000-000005180000}"/>
    <cellStyle name="Normal 3 19 14" xfId="5385" xr:uid="{00000000-0005-0000-0000-000006180000}"/>
    <cellStyle name="Normal 3 19 14 2" xfId="5386" xr:uid="{00000000-0005-0000-0000-000007180000}"/>
    <cellStyle name="Normal 3 19 15" xfId="5387" xr:uid="{00000000-0005-0000-0000-000008180000}"/>
    <cellStyle name="Normal 3 19 15 2" xfId="5388" xr:uid="{00000000-0005-0000-0000-000009180000}"/>
    <cellStyle name="Normal 3 19 16" xfId="5389" xr:uid="{00000000-0005-0000-0000-00000A180000}"/>
    <cellStyle name="Normal 3 19 16 2" xfId="5390" xr:uid="{00000000-0005-0000-0000-00000B180000}"/>
    <cellStyle name="Normal 3 19 17" xfId="5391" xr:uid="{00000000-0005-0000-0000-00000C180000}"/>
    <cellStyle name="Normal 3 19 17 2" xfId="5392" xr:uid="{00000000-0005-0000-0000-00000D180000}"/>
    <cellStyle name="Normal 3 19 18" xfId="5393" xr:uid="{00000000-0005-0000-0000-00000E180000}"/>
    <cellStyle name="Normal 3 19 18 2" xfId="5394" xr:uid="{00000000-0005-0000-0000-00000F180000}"/>
    <cellStyle name="Normal 3 19 19" xfId="5395" xr:uid="{00000000-0005-0000-0000-000010180000}"/>
    <cellStyle name="Normal 3 19 19 2" xfId="5396" xr:uid="{00000000-0005-0000-0000-000011180000}"/>
    <cellStyle name="Normal 3 19 2" xfId="5397" xr:uid="{00000000-0005-0000-0000-000012180000}"/>
    <cellStyle name="Normal 3 19 2 2" xfId="5398" xr:uid="{00000000-0005-0000-0000-000013180000}"/>
    <cellStyle name="Normal 3 19 20" xfId="5399" xr:uid="{00000000-0005-0000-0000-000014180000}"/>
    <cellStyle name="Normal 3 19 20 2" xfId="5400" xr:uid="{00000000-0005-0000-0000-000015180000}"/>
    <cellStyle name="Normal 3 19 21" xfId="5401" xr:uid="{00000000-0005-0000-0000-000016180000}"/>
    <cellStyle name="Normal 3 19 21 2" xfId="5402" xr:uid="{00000000-0005-0000-0000-000017180000}"/>
    <cellStyle name="Normal 3 19 22" xfId="5403" xr:uid="{00000000-0005-0000-0000-000018180000}"/>
    <cellStyle name="Normal 3 19 22 2" xfId="5404" xr:uid="{00000000-0005-0000-0000-000019180000}"/>
    <cellStyle name="Normal 3 19 23" xfId="5405" xr:uid="{00000000-0005-0000-0000-00001A180000}"/>
    <cellStyle name="Normal 3 19 23 2" xfId="5406" xr:uid="{00000000-0005-0000-0000-00001B180000}"/>
    <cellStyle name="Normal 3 19 24" xfId="5407" xr:uid="{00000000-0005-0000-0000-00001C180000}"/>
    <cellStyle name="Normal 3 19 3" xfId="5408" xr:uid="{00000000-0005-0000-0000-00001D180000}"/>
    <cellStyle name="Normal 3 19 3 2" xfId="5409" xr:uid="{00000000-0005-0000-0000-00001E180000}"/>
    <cellStyle name="Normal 3 19 4" xfId="5410" xr:uid="{00000000-0005-0000-0000-00001F180000}"/>
    <cellStyle name="Normal 3 19 4 2" xfId="5411" xr:uid="{00000000-0005-0000-0000-000020180000}"/>
    <cellStyle name="Normal 3 19 5" xfId="5412" xr:uid="{00000000-0005-0000-0000-000021180000}"/>
    <cellStyle name="Normal 3 19 5 2" xfId="5413" xr:uid="{00000000-0005-0000-0000-000022180000}"/>
    <cellStyle name="Normal 3 19 6" xfId="5414" xr:uid="{00000000-0005-0000-0000-000023180000}"/>
    <cellStyle name="Normal 3 19 6 2" xfId="5415" xr:uid="{00000000-0005-0000-0000-000024180000}"/>
    <cellStyle name="Normal 3 19 7" xfId="5416" xr:uid="{00000000-0005-0000-0000-000025180000}"/>
    <cellStyle name="Normal 3 19 7 2" xfId="5417" xr:uid="{00000000-0005-0000-0000-000026180000}"/>
    <cellStyle name="Normal 3 19 8" xfId="5418" xr:uid="{00000000-0005-0000-0000-000027180000}"/>
    <cellStyle name="Normal 3 19 8 2" xfId="5419" xr:uid="{00000000-0005-0000-0000-000028180000}"/>
    <cellStyle name="Normal 3 19 9" xfId="5420" xr:uid="{00000000-0005-0000-0000-000029180000}"/>
    <cellStyle name="Normal 3 19 9 2" xfId="5421" xr:uid="{00000000-0005-0000-0000-00002A180000}"/>
    <cellStyle name="Normal 3 2" xfId="141" xr:uid="{00000000-0005-0000-0000-00002B180000}"/>
    <cellStyle name="Normal 3 2 10" xfId="5422" xr:uid="{00000000-0005-0000-0000-00002C180000}"/>
    <cellStyle name="Normal 3 2 10 2" xfId="5423" xr:uid="{00000000-0005-0000-0000-00002D180000}"/>
    <cellStyle name="Normal 3 2 11" xfId="5424" xr:uid="{00000000-0005-0000-0000-00002E180000}"/>
    <cellStyle name="Normal 3 2 11 2" xfId="5425" xr:uid="{00000000-0005-0000-0000-00002F180000}"/>
    <cellStyle name="Normal 3 2 12" xfId="5426" xr:uid="{00000000-0005-0000-0000-000030180000}"/>
    <cellStyle name="Normal 3 2 12 2" xfId="5427" xr:uid="{00000000-0005-0000-0000-000031180000}"/>
    <cellStyle name="Normal 3 2 13" xfId="5428" xr:uid="{00000000-0005-0000-0000-000032180000}"/>
    <cellStyle name="Normal 3 2 13 2" xfId="5429" xr:uid="{00000000-0005-0000-0000-000033180000}"/>
    <cellStyle name="Normal 3 2 14" xfId="5430" xr:uid="{00000000-0005-0000-0000-000034180000}"/>
    <cellStyle name="Normal 3 2 14 2" xfId="5431" xr:uid="{00000000-0005-0000-0000-000035180000}"/>
    <cellStyle name="Normal 3 2 15" xfId="5432" xr:uid="{00000000-0005-0000-0000-000036180000}"/>
    <cellStyle name="Normal 3 2 15 2" xfId="5433" xr:uid="{00000000-0005-0000-0000-000037180000}"/>
    <cellStyle name="Normal 3 2 16" xfId="5434" xr:uid="{00000000-0005-0000-0000-000038180000}"/>
    <cellStyle name="Normal 3 2 16 2" xfId="5435" xr:uid="{00000000-0005-0000-0000-000039180000}"/>
    <cellStyle name="Normal 3 2 17" xfId="5436" xr:uid="{00000000-0005-0000-0000-00003A180000}"/>
    <cellStyle name="Normal 3 2 17 2" xfId="5437" xr:uid="{00000000-0005-0000-0000-00003B180000}"/>
    <cellStyle name="Normal 3 2 18" xfId="5438" xr:uid="{00000000-0005-0000-0000-00003C180000}"/>
    <cellStyle name="Normal 3 2 18 2" xfId="5439" xr:uid="{00000000-0005-0000-0000-00003D180000}"/>
    <cellStyle name="Normal 3 2 19" xfId="5440" xr:uid="{00000000-0005-0000-0000-00003E180000}"/>
    <cellStyle name="Normal 3 2 19 2" xfId="5441" xr:uid="{00000000-0005-0000-0000-00003F180000}"/>
    <cellStyle name="Normal 3 2 2" xfId="5442" xr:uid="{00000000-0005-0000-0000-000040180000}"/>
    <cellStyle name="Normal 3 2 2 10" xfId="5443" xr:uid="{00000000-0005-0000-0000-000041180000}"/>
    <cellStyle name="Normal 3 2 2 10 2" xfId="5444" xr:uid="{00000000-0005-0000-0000-000042180000}"/>
    <cellStyle name="Normal 3 2 2 11" xfId="5445" xr:uid="{00000000-0005-0000-0000-000043180000}"/>
    <cellStyle name="Normal 3 2 2 11 2" xfId="5446" xr:uid="{00000000-0005-0000-0000-000044180000}"/>
    <cellStyle name="Normal 3 2 2 12" xfId="5447" xr:uid="{00000000-0005-0000-0000-000045180000}"/>
    <cellStyle name="Normal 3 2 2 12 2" xfId="5448" xr:uid="{00000000-0005-0000-0000-000046180000}"/>
    <cellStyle name="Normal 3 2 2 13" xfId="5449" xr:uid="{00000000-0005-0000-0000-000047180000}"/>
    <cellStyle name="Normal 3 2 2 13 2" xfId="5450" xr:uid="{00000000-0005-0000-0000-000048180000}"/>
    <cellStyle name="Normal 3 2 2 14" xfId="5451" xr:uid="{00000000-0005-0000-0000-000049180000}"/>
    <cellStyle name="Normal 3 2 2 14 2" xfId="5452" xr:uid="{00000000-0005-0000-0000-00004A180000}"/>
    <cellStyle name="Normal 3 2 2 15" xfId="5453" xr:uid="{00000000-0005-0000-0000-00004B180000}"/>
    <cellStyle name="Normal 3 2 2 15 2" xfId="5454" xr:uid="{00000000-0005-0000-0000-00004C180000}"/>
    <cellStyle name="Normal 3 2 2 16" xfId="5455" xr:uid="{00000000-0005-0000-0000-00004D180000}"/>
    <cellStyle name="Normal 3 2 2 16 2" xfId="5456" xr:uid="{00000000-0005-0000-0000-00004E180000}"/>
    <cellStyle name="Normal 3 2 2 17" xfId="5457" xr:uid="{00000000-0005-0000-0000-00004F180000}"/>
    <cellStyle name="Normal 3 2 2 17 2" xfId="5458" xr:uid="{00000000-0005-0000-0000-000050180000}"/>
    <cellStyle name="Normal 3 2 2 18" xfId="5459" xr:uid="{00000000-0005-0000-0000-000051180000}"/>
    <cellStyle name="Normal 3 2 2 18 2" xfId="5460" xr:uid="{00000000-0005-0000-0000-000052180000}"/>
    <cellStyle name="Normal 3 2 2 19" xfId="5461" xr:uid="{00000000-0005-0000-0000-000053180000}"/>
    <cellStyle name="Normal 3 2 2 19 2" xfId="5462" xr:uid="{00000000-0005-0000-0000-000054180000}"/>
    <cellStyle name="Normal 3 2 2 2" xfId="5463" xr:uid="{00000000-0005-0000-0000-000055180000}"/>
    <cellStyle name="Normal 3 2 2 2 2" xfId="5464" xr:uid="{00000000-0005-0000-0000-000056180000}"/>
    <cellStyle name="Normal 3 2 2 2 3" xfId="5465" xr:uid="{00000000-0005-0000-0000-000057180000}"/>
    <cellStyle name="Normal 3 2 2 20" xfId="5466" xr:uid="{00000000-0005-0000-0000-000058180000}"/>
    <cellStyle name="Normal 3 2 2 20 2" xfId="5467" xr:uid="{00000000-0005-0000-0000-000059180000}"/>
    <cellStyle name="Normal 3 2 2 21" xfId="5468" xr:uid="{00000000-0005-0000-0000-00005A180000}"/>
    <cellStyle name="Normal 3 2 2 21 2" xfId="5469" xr:uid="{00000000-0005-0000-0000-00005B180000}"/>
    <cellStyle name="Normal 3 2 2 22" xfId="5470" xr:uid="{00000000-0005-0000-0000-00005C180000}"/>
    <cellStyle name="Normal 3 2 2 22 2" xfId="5471" xr:uid="{00000000-0005-0000-0000-00005D180000}"/>
    <cellStyle name="Normal 3 2 2 23" xfId="5472" xr:uid="{00000000-0005-0000-0000-00005E180000}"/>
    <cellStyle name="Normal 3 2 2 23 2" xfId="5473" xr:uid="{00000000-0005-0000-0000-00005F180000}"/>
    <cellStyle name="Normal 3 2 2 24" xfId="5474" xr:uid="{00000000-0005-0000-0000-000060180000}"/>
    <cellStyle name="Normal 3 2 2 24 2" xfId="5475" xr:uid="{00000000-0005-0000-0000-000061180000}"/>
    <cellStyle name="Normal 3 2 2 25" xfId="5476" xr:uid="{00000000-0005-0000-0000-000062180000}"/>
    <cellStyle name="Normal 3 2 2 25 2" xfId="5477" xr:uid="{00000000-0005-0000-0000-000063180000}"/>
    <cellStyle name="Normal 3 2 2 26" xfId="5478" xr:uid="{00000000-0005-0000-0000-000064180000}"/>
    <cellStyle name="Normal 3 2 2 26 2" xfId="5479" xr:uid="{00000000-0005-0000-0000-000065180000}"/>
    <cellStyle name="Normal 3 2 2 27" xfId="5480" xr:uid="{00000000-0005-0000-0000-000066180000}"/>
    <cellStyle name="Normal 3 2 2 27 2" xfId="5481" xr:uid="{00000000-0005-0000-0000-000067180000}"/>
    <cellStyle name="Normal 3 2 2 28" xfId="5482" xr:uid="{00000000-0005-0000-0000-000068180000}"/>
    <cellStyle name="Normal 3 2 2 28 2" xfId="5483" xr:uid="{00000000-0005-0000-0000-000069180000}"/>
    <cellStyle name="Normal 3 2 2 29" xfId="5484" xr:uid="{00000000-0005-0000-0000-00006A180000}"/>
    <cellStyle name="Normal 3 2 2 29 2" xfId="5485" xr:uid="{00000000-0005-0000-0000-00006B180000}"/>
    <cellStyle name="Normal 3 2 2 3" xfId="5486" xr:uid="{00000000-0005-0000-0000-00006C180000}"/>
    <cellStyle name="Normal 3 2 2 3 2" xfId="5487" xr:uid="{00000000-0005-0000-0000-00006D180000}"/>
    <cellStyle name="Normal 3 2 2 30" xfId="5488" xr:uid="{00000000-0005-0000-0000-00006E180000}"/>
    <cellStyle name="Normal 3 2 2 30 2" xfId="5489" xr:uid="{00000000-0005-0000-0000-00006F180000}"/>
    <cellStyle name="Normal 3 2 2 31" xfId="5490" xr:uid="{00000000-0005-0000-0000-000070180000}"/>
    <cellStyle name="Normal 3 2 2 31 2" xfId="5491" xr:uid="{00000000-0005-0000-0000-000071180000}"/>
    <cellStyle name="Normal 3 2 2 32" xfId="5492" xr:uid="{00000000-0005-0000-0000-000072180000}"/>
    <cellStyle name="Normal 3 2 2 32 2" xfId="5493" xr:uid="{00000000-0005-0000-0000-000073180000}"/>
    <cellStyle name="Normal 3 2 2 33" xfId="5494" xr:uid="{00000000-0005-0000-0000-000074180000}"/>
    <cellStyle name="Normal 3 2 2 33 2" xfId="5495" xr:uid="{00000000-0005-0000-0000-000075180000}"/>
    <cellStyle name="Normal 3 2 2 34" xfId="5496" xr:uid="{00000000-0005-0000-0000-000076180000}"/>
    <cellStyle name="Normal 3 2 2 4" xfId="5497" xr:uid="{00000000-0005-0000-0000-000077180000}"/>
    <cellStyle name="Normal 3 2 2 4 2" xfId="5498" xr:uid="{00000000-0005-0000-0000-000078180000}"/>
    <cellStyle name="Normal 3 2 2 5" xfId="5499" xr:uid="{00000000-0005-0000-0000-000079180000}"/>
    <cellStyle name="Normal 3 2 2 5 2" xfId="5500" xr:uid="{00000000-0005-0000-0000-00007A180000}"/>
    <cellStyle name="Normal 3 2 2 6" xfId="5501" xr:uid="{00000000-0005-0000-0000-00007B180000}"/>
    <cellStyle name="Normal 3 2 2 6 2" xfId="5502" xr:uid="{00000000-0005-0000-0000-00007C180000}"/>
    <cellStyle name="Normal 3 2 2 7" xfId="5503" xr:uid="{00000000-0005-0000-0000-00007D180000}"/>
    <cellStyle name="Normal 3 2 2 7 2" xfId="5504" xr:uid="{00000000-0005-0000-0000-00007E180000}"/>
    <cellStyle name="Normal 3 2 2 8" xfId="5505" xr:uid="{00000000-0005-0000-0000-00007F180000}"/>
    <cellStyle name="Normal 3 2 2 8 2" xfId="5506" xr:uid="{00000000-0005-0000-0000-000080180000}"/>
    <cellStyle name="Normal 3 2 2 9" xfId="5507" xr:uid="{00000000-0005-0000-0000-000081180000}"/>
    <cellStyle name="Normal 3 2 2 9 2" xfId="5508" xr:uid="{00000000-0005-0000-0000-000082180000}"/>
    <cellStyle name="Normal 3 2 20" xfId="5509" xr:uid="{00000000-0005-0000-0000-000083180000}"/>
    <cellStyle name="Normal 3 2 20 2" xfId="5510" xr:uid="{00000000-0005-0000-0000-000084180000}"/>
    <cellStyle name="Normal 3 2 21" xfId="5511" xr:uid="{00000000-0005-0000-0000-000085180000}"/>
    <cellStyle name="Normal 3 2 21 2" xfId="5512" xr:uid="{00000000-0005-0000-0000-000086180000}"/>
    <cellStyle name="Normal 3 2 22" xfId="5513" xr:uid="{00000000-0005-0000-0000-000087180000}"/>
    <cellStyle name="Normal 3 2 22 2" xfId="5514" xr:uid="{00000000-0005-0000-0000-000088180000}"/>
    <cellStyle name="Normal 3 2 23" xfId="5515" xr:uid="{00000000-0005-0000-0000-000089180000}"/>
    <cellStyle name="Normal 3 2 23 2" xfId="5516" xr:uid="{00000000-0005-0000-0000-00008A180000}"/>
    <cellStyle name="Normal 3 2 24" xfId="5517" xr:uid="{00000000-0005-0000-0000-00008B180000}"/>
    <cellStyle name="Normal 3 2 24 2" xfId="5518" xr:uid="{00000000-0005-0000-0000-00008C180000}"/>
    <cellStyle name="Normal 3 2 25" xfId="5519" xr:uid="{00000000-0005-0000-0000-00008D180000}"/>
    <cellStyle name="Normal 3 2 25 2" xfId="5520" xr:uid="{00000000-0005-0000-0000-00008E180000}"/>
    <cellStyle name="Normal 3 2 26" xfId="5521" xr:uid="{00000000-0005-0000-0000-00008F180000}"/>
    <cellStyle name="Normal 3 2 26 2" xfId="5522" xr:uid="{00000000-0005-0000-0000-000090180000}"/>
    <cellStyle name="Normal 3 2 27" xfId="5523" xr:uid="{00000000-0005-0000-0000-000091180000}"/>
    <cellStyle name="Normal 3 2 27 2" xfId="5524" xr:uid="{00000000-0005-0000-0000-000092180000}"/>
    <cellStyle name="Normal 3 2 28" xfId="5525" xr:uid="{00000000-0005-0000-0000-000093180000}"/>
    <cellStyle name="Normal 3 2 28 2" xfId="5526" xr:uid="{00000000-0005-0000-0000-000094180000}"/>
    <cellStyle name="Normal 3 2 29" xfId="5527" xr:uid="{00000000-0005-0000-0000-000095180000}"/>
    <cellStyle name="Normal 3 2 29 2" xfId="5528" xr:uid="{00000000-0005-0000-0000-000096180000}"/>
    <cellStyle name="Normal 3 2 3" xfId="5529" xr:uid="{00000000-0005-0000-0000-000097180000}"/>
    <cellStyle name="Normal 3 2 3 2" xfId="5530" xr:uid="{00000000-0005-0000-0000-000098180000}"/>
    <cellStyle name="Normal 3 2 3 3" xfId="5531" xr:uid="{00000000-0005-0000-0000-000099180000}"/>
    <cellStyle name="Normal 3 2 30" xfId="5532" xr:uid="{00000000-0005-0000-0000-00009A180000}"/>
    <cellStyle name="Normal 3 2 30 2" xfId="5533" xr:uid="{00000000-0005-0000-0000-00009B180000}"/>
    <cellStyle name="Normal 3 2 31" xfId="5534" xr:uid="{00000000-0005-0000-0000-00009C180000}"/>
    <cellStyle name="Normal 3 2 31 2" xfId="5535" xr:uid="{00000000-0005-0000-0000-00009D180000}"/>
    <cellStyle name="Normal 3 2 32" xfId="5536" xr:uid="{00000000-0005-0000-0000-00009E180000}"/>
    <cellStyle name="Normal 3 2 32 2" xfId="5537" xr:uid="{00000000-0005-0000-0000-00009F180000}"/>
    <cellStyle name="Normal 3 2 33" xfId="5538" xr:uid="{00000000-0005-0000-0000-0000A0180000}"/>
    <cellStyle name="Normal 3 2 33 2" xfId="5539" xr:uid="{00000000-0005-0000-0000-0000A1180000}"/>
    <cellStyle name="Normal 3 2 34" xfId="5540" xr:uid="{00000000-0005-0000-0000-0000A2180000}"/>
    <cellStyle name="Normal 3 2 34 2" xfId="5541" xr:uid="{00000000-0005-0000-0000-0000A3180000}"/>
    <cellStyle name="Normal 3 2 35" xfId="5542" xr:uid="{00000000-0005-0000-0000-0000A4180000}"/>
    <cellStyle name="Normal 3 2 35 2" xfId="5543" xr:uid="{00000000-0005-0000-0000-0000A5180000}"/>
    <cellStyle name="Normal 3 2 36" xfId="5544" xr:uid="{00000000-0005-0000-0000-0000A6180000}"/>
    <cellStyle name="Normal 3 2 36 2" xfId="5545" xr:uid="{00000000-0005-0000-0000-0000A7180000}"/>
    <cellStyle name="Normal 3 2 37" xfId="5546" xr:uid="{00000000-0005-0000-0000-0000A8180000}"/>
    <cellStyle name="Normal 3 2 37 2" xfId="5547" xr:uid="{00000000-0005-0000-0000-0000A9180000}"/>
    <cellStyle name="Normal 3 2 38" xfId="5548" xr:uid="{00000000-0005-0000-0000-0000AA180000}"/>
    <cellStyle name="Normal 3 2 38 2" xfId="5549" xr:uid="{00000000-0005-0000-0000-0000AB180000}"/>
    <cellStyle name="Normal 3 2 39" xfId="5550" xr:uid="{00000000-0005-0000-0000-0000AC180000}"/>
    <cellStyle name="Normal 3 2 39 2" xfId="5551" xr:uid="{00000000-0005-0000-0000-0000AD180000}"/>
    <cellStyle name="Normal 3 2 4" xfId="5552" xr:uid="{00000000-0005-0000-0000-0000AE180000}"/>
    <cellStyle name="Normal 3 2 4 2" xfId="5553" xr:uid="{00000000-0005-0000-0000-0000AF180000}"/>
    <cellStyle name="Normal 3 2 40" xfId="5554" xr:uid="{00000000-0005-0000-0000-0000B0180000}"/>
    <cellStyle name="Normal 3 2 40 2" xfId="5555" xr:uid="{00000000-0005-0000-0000-0000B1180000}"/>
    <cellStyle name="Normal 3 2 41" xfId="5556" xr:uid="{00000000-0005-0000-0000-0000B2180000}"/>
    <cellStyle name="Normal 3 2 41 2" xfId="5557" xr:uid="{00000000-0005-0000-0000-0000B3180000}"/>
    <cellStyle name="Normal 3 2 42" xfId="5558" xr:uid="{00000000-0005-0000-0000-0000B4180000}"/>
    <cellStyle name="Normal 3 2 42 2" xfId="5559" xr:uid="{00000000-0005-0000-0000-0000B5180000}"/>
    <cellStyle name="Normal 3 2 43" xfId="5560" xr:uid="{00000000-0005-0000-0000-0000B6180000}"/>
    <cellStyle name="Normal 3 2 43 2" xfId="5561" xr:uid="{00000000-0005-0000-0000-0000B7180000}"/>
    <cellStyle name="Normal 3 2 44" xfId="5562" xr:uid="{00000000-0005-0000-0000-0000B8180000}"/>
    <cellStyle name="Normal 3 2 44 2" xfId="5563" xr:uid="{00000000-0005-0000-0000-0000B9180000}"/>
    <cellStyle name="Normal 3 2 45" xfId="5564" xr:uid="{00000000-0005-0000-0000-0000BA180000}"/>
    <cellStyle name="Normal 3 2 45 2" xfId="5565" xr:uid="{00000000-0005-0000-0000-0000BB180000}"/>
    <cellStyle name="Normal 3 2 46" xfId="5566" xr:uid="{00000000-0005-0000-0000-0000BC180000}"/>
    <cellStyle name="Normal 3 2 46 2" xfId="5567" xr:uid="{00000000-0005-0000-0000-0000BD180000}"/>
    <cellStyle name="Normal 3 2 47" xfId="5568" xr:uid="{00000000-0005-0000-0000-0000BE180000}"/>
    <cellStyle name="Normal 3 2 47 2" xfId="5569" xr:uid="{00000000-0005-0000-0000-0000BF180000}"/>
    <cellStyle name="Normal 3 2 48" xfId="5570" xr:uid="{00000000-0005-0000-0000-0000C0180000}"/>
    <cellStyle name="Normal 3 2 48 2" xfId="5571" xr:uid="{00000000-0005-0000-0000-0000C1180000}"/>
    <cellStyle name="Normal 3 2 49" xfId="5572" xr:uid="{00000000-0005-0000-0000-0000C2180000}"/>
    <cellStyle name="Normal 3 2 49 2" xfId="5573" xr:uid="{00000000-0005-0000-0000-0000C3180000}"/>
    <cellStyle name="Normal 3 2 5" xfId="5574" xr:uid="{00000000-0005-0000-0000-0000C4180000}"/>
    <cellStyle name="Normal 3 2 5 2" xfId="5575" xr:uid="{00000000-0005-0000-0000-0000C5180000}"/>
    <cellStyle name="Normal 3 2 50" xfId="5576" xr:uid="{00000000-0005-0000-0000-0000C6180000}"/>
    <cellStyle name="Normal 3 2 50 2" xfId="5577" xr:uid="{00000000-0005-0000-0000-0000C7180000}"/>
    <cellStyle name="Normal 3 2 51" xfId="5578" xr:uid="{00000000-0005-0000-0000-0000C8180000}"/>
    <cellStyle name="Normal 3 2 51 2" xfId="5579" xr:uid="{00000000-0005-0000-0000-0000C9180000}"/>
    <cellStyle name="Normal 3 2 52" xfId="5580" xr:uid="{00000000-0005-0000-0000-0000CA180000}"/>
    <cellStyle name="Normal 3 2 52 2" xfId="5581" xr:uid="{00000000-0005-0000-0000-0000CB180000}"/>
    <cellStyle name="Normal 3 2 53" xfId="5582" xr:uid="{00000000-0005-0000-0000-0000CC180000}"/>
    <cellStyle name="Normal 3 2 53 2" xfId="5583" xr:uid="{00000000-0005-0000-0000-0000CD180000}"/>
    <cellStyle name="Normal 3 2 54" xfId="5584" xr:uid="{00000000-0005-0000-0000-0000CE180000}"/>
    <cellStyle name="Normal 3 2 54 2" xfId="5585" xr:uid="{00000000-0005-0000-0000-0000CF180000}"/>
    <cellStyle name="Normal 3 2 55" xfId="5586" xr:uid="{00000000-0005-0000-0000-0000D0180000}"/>
    <cellStyle name="Normal 3 2 55 2" xfId="5587" xr:uid="{00000000-0005-0000-0000-0000D1180000}"/>
    <cellStyle name="Normal 3 2 56" xfId="5588" xr:uid="{00000000-0005-0000-0000-0000D2180000}"/>
    <cellStyle name="Normal 3 2 56 2" xfId="5589" xr:uid="{00000000-0005-0000-0000-0000D3180000}"/>
    <cellStyle name="Normal 3 2 57" xfId="5590" xr:uid="{00000000-0005-0000-0000-0000D4180000}"/>
    <cellStyle name="Normal 3 2 58" xfId="5591" xr:uid="{00000000-0005-0000-0000-0000D5180000}"/>
    <cellStyle name="Normal 3 2 58 2" xfId="5592" xr:uid="{00000000-0005-0000-0000-0000D6180000}"/>
    <cellStyle name="Normal 3 2 59" xfId="5593" xr:uid="{00000000-0005-0000-0000-0000D7180000}"/>
    <cellStyle name="Normal 3 2 59 2" xfId="5594" xr:uid="{00000000-0005-0000-0000-0000D8180000}"/>
    <cellStyle name="Normal 3 2 6" xfId="5595" xr:uid="{00000000-0005-0000-0000-0000D9180000}"/>
    <cellStyle name="Normal 3 2 6 2" xfId="5596" xr:uid="{00000000-0005-0000-0000-0000DA180000}"/>
    <cellStyle name="Normal 3 2 60" xfId="5597" xr:uid="{00000000-0005-0000-0000-0000DB180000}"/>
    <cellStyle name="Normal 3 2 61" xfId="7731" xr:uid="{00000000-0005-0000-0000-0000DC180000}"/>
    <cellStyle name="Normal 3 2 7" xfId="5598" xr:uid="{00000000-0005-0000-0000-0000DD180000}"/>
    <cellStyle name="Normal 3 2 7 2" xfId="5599" xr:uid="{00000000-0005-0000-0000-0000DE180000}"/>
    <cellStyle name="Normal 3 2 8" xfId="5600" xr:uid="{00000000-0005-0000-0000-0000DF180000}"/>
    <cellStyle name="Normal 3 2 8 2" xfId="5601" xr:uid="{00000000-0005-0000-0000-0000E0180000}"/>
    <cellStyle name="Normal 3 2 9" xfId="5602" xr:uid="{00000000-0005-0000-0000-0000E1180000}"/>
    <cellStyle name="Normal 3 2 9 2" xfId="5603" xr:uid="{00000000-0005-0000-0000-0000E2180000}"/>
    <cellStyle name="Normal 3 20" xfId="5604" xr:uid="{00000000-0005-0000-0000-0000E3180000}"/>
    <cellStyle name="Normal 3 20 10" xfId="5605" xr:uid="{00000000-0005-0000-0000-0000E4180000}"/>
    <cellStyle name="Normal 3 20 10 2" xfId="5606" xr:uid="{00000000-0005-0000-0000-0000E5180000}"/>
    <cellStyle name="Normal 3 20 11" xfId="5607" xr:uid="{00000000-0005-0000-0000-0000E6180000}"/>
    <cellStyle name="Normal 3 20 11 2" xfId="5608" xr:uid="{00000000-0005-0000-0000-0000E7180000}"/>
    <cellStyle name="Normal 3 20 12" xfId="5609" xr:uid="{00000000-0005-0000-0000-0000E8180000}"/>
    <cellStyle name="Normal 3 20 12 2" xfId="5610" xr:uid="{00000000-0005-0000-0000-0000E9180000}"/>
    <cellStyle name="Normal 3 20 13" xfId="5611" xr:uid="{00000000-0005-0000-0000-0000EA180000}"/>
    <cellStyle name="Normal 3 20 13 2" xfId="5612" xr:uid="{00000000-0005-0000-0000-0000EB180000}"/>
    <cellStyle name="Normal 3 20 14" xfId="5613" xr:uid="{00000000-0005-0000-0000-0000EC180000}"/>
    <cellStyle name="Normal 3 20 14 2" xfId="5614" xr:uid="{00000000-0005-0000-0000-0000ED180000}"/>
    <cellStyle name="Normal 3 20 15" xfId="5615" xr:uid="{00000000-0005-0000-0000-0000EE180000}"/>
    <cellStyle name="Normal 3 20 15 2" xfId="5616" xr:uid="{00000000-0005-0000-0000-0000EF180000}"/>
    <cellStyle name="Normal 3 20 16" xfId="5617" xr:uid="{00000000-0005-0000-0000-0000F0180000}"/>
    <cellStyle name="Normal 3 20 16 2" xfId="5618" xr:uid="{00000000-0005-0000-0000-0000F1180000}"/>
    <cellStyle name="Normal 3 20 17" xfId="5619" xr:uid="{00000000-0005-0000-0000-0000F2180000}"/>
    <cellStyle name="Normal 3 20 17 2" xfId="5620" xr:uid="{00000000-0005-0000-0000-0000F3180000}"/>
    <cellStyle name="Normal 3 20 18" xfId="5621" xr:uid="{00000000-0005-0000-0000-0000F4180000}"/>
    <cellStyle name="Normal 3 20 18 2" xfId="5622" xr:uid="{00000000-0005-0000-0000-0000F5180000}"/>
    <cellStyle name="Normal 3 20 19" xfId="5623" xr:uid="{00000000-0005-0000-0000-0000F6180000}"/>
    <cellStyle name="Normal 3 20 19 2" xfId="5624" xr:uid="{00000000-0005-0000-0000-0000F7180000}"/>
    <cellStyle name="Normal 3 20 2" xfId="5625" xr:uid="{00000000-0005-0000-0000-0000F8180000}"/>
    <cellStyle name="Normal 3 20 2 2" xfId="5626" xr:uid="{00000000-0005-0000-0000-0000F9180000}"/>
    <cellStyle name="Normal 3 20 20" xfId="5627" xr:uid="{00000000-0005-0000-0000-0000FA180000}"/>
    <cellStyle name="Normal 3 20 20 2" xfId="5628" xr:uid="{00000000-0005-0000-0000-0000FB180000}"/>
    <cellStyle name="Normal 3 20 21" xfId="5629" xr:uid="{00000000-0005-0000-0000-0000FC180000}"/>
    <cellStyle name="Normal 3 20 21 2" xfId="5630" xr:uid="{00000000-0005-0000-0000-0000FD180000}"/>
    <cellStyle name="Normal 3 20 22" xfId="5631" xr:uid="{00000000-0005-0000-0000-0000FE180000}"/>
    <cellStyle name="Normal 3 20 22 2" xfId="5632" xr:uid="{00000000-0005-0000-0000-0000FF180000}"/>
    <cellStyle name="Normal 3 20 23" xfId="5633" xr:uid="{00000000-0005-0000-0000-000000190000}"/>
    <cellStyle name="Normal 3 20 23 2" xfId="5634" xr:uid="{00000000-0005-0000-0000-000001190000}"/>
    <cellStyle name="Normal 3 20 24" xfId="5635" xr:uid="{00000000-0005-0000-0000-000002190000}"/>
    <cellStyle name="Normal 3 20 3" xfId="5636" xr:uid="{00000000-0005-0000-0000-000003190000}"/>
    <cellStyle name="Normal 3 20 3 2" xfId="5637" xr:uid="{00000000-0005-0000-0000-000004190000}"/>
    <cellStyle name="Normal 3 20 4" xfId="5638" xr:uid="{00000000-0005-0000-0000-000005190000}"/>
    <cellStyle name="Normal 3 20 4 2" xfId="5639" xr:uid="{00000000-0005-0000-0000-000006190000}"/>
    <cellStyle name="Normal 3 20 5" xfId="5640" xr:uid="{00000000-0005-0000-0000-000007190000}"/>
    <cellStyle name="Normal 3 20 5 2" xfId="5641" xr:uid="{00000000-0005-0000-0000-000008190000}"/>
    <cellStyle name="Normal 3 20 6" xfId="5642" xr:uid="{00000000-0005-0000-0000-000009190000}"/>
    <cellStyle name="Normal 3 20 6 2" xfId="5643" xr:uid="{00000000-0005-0000-0000-00000A190000}"/>
    <cellStyle name="Normal 3 20 7" xfId="5644" xr:uid="{00000000-0005-0000-0000-00000B190000}"/>
    <cellStyle name="Normal 3 20 7 2" xfId="5645" xr:uid="{00000000-0005-0000-0000-00000C190000}"/>
    <cellStyle name="Normal 3 20 8" xfId="5646" xr:uid="{00000000-0005-0000-0000-00000D190000}"/>
    <cellStyle name="Normal 3 20 8 2" xfId="5647" xr:uid="{00000000-0005-0000-0000-00000E190000}"/>
    <cellStyle name="Normal 3 20 9" xfId="5648" xr:uid="{00000000-0005-0000-0000-00000F190000}"/>
    <cellStyle name="Normal 3 20 9 2" xfId="5649" xr:uid="{00000000-0005-0000-0000-000010190000}"/>
    <cellStyle name="Normal 3 21" xfId="5650" xr:uid="{00000000-0005-0000-0000-000011190000}"/>
    <cellStyle name="Normal 3 21 10" xfId="5651" xr:uid="{00000000-0005-0000-0000-000012190000}"/>
    <cellStyle name="Normal 3 21 10 2" xfId="5652" xr:uid="{00000000-0005-0000-0000-000013190000}"/>
    <cellStyle name="Normal 3 21 11" xfId="5653" xr:uid="{00000000-0005-0000-0000-000014190000}"/>
    <cellStyle name="Normal 3 21 11 2" xfId="5654" xr:uid="{00000000-0005-0000-0000-000015190000}"/>
    <cellStyle name="Normal 3 21 12" xfId="5655" xr:uid="{00000000-0005-0000-0000-000016190000}"/>
    <cellStyle name="Normal 3 21 12 2" xfId="5656" xr:uid="{00000000-0005-0000-0000-000017190000}"/>
    <cellStyle name="Normal 3 21 13" xfId="5657" xr:uid="{00000000-0005-0000-0000-000018190000}"/>
    <cellStyle name="Normal 3 21 13 2" xfId="5658" xr:uid="{00000000-0005-0000-0000-000019190000}"/>
    <cellStyle name="Normal 3 21 14" xfId="5659" xr:uid="{00000000-0005-0000-0000-00001A190000}"/>
    <cellStyle name="Normal 3 21 14 2" xfId="5660" xr:uid="{00000000-0005-0000-0000-00001B190000}"/>
    <cellStyle name="Normal 3 21 15" xfId="5661" xr:uid="{00000000-0005-0000-0000-00001C190000}"/>
    <cellStyle name="Normal 3 21 15 2" xfId="5662" xr:uid="{00000000-0005-0000-0000-00001D190000}"/>
    <cellStyle name="Normal 3 21 16" xfId="5663" xr:uid="{00000000-0005-0000-0000-00001E190000}"/>
    <cellStyle name="Normal 3 21 16 2" xfId="5664" xr:uid="{00000000-0005-0000-0000-00001F190000}"/>
    <cellStyle name="Normal 3 21 17" xfId="5665" xr:uid="{00000000-0005-0000-0000-000020190000}"/>
    <cellStyle name="Normal 3 21 17 2" xfId="5666" xr:uid="{00000000-0005-0000-0000-000021190000}"/>
    <cellStyle name="Normal 3 21 18" xfId="5667" xr:uid="{00000000-0005-0000-0000-000022190000}"/>
    <cellStyle name="Normal 3 21 18 2" xfId="5668" xr:uid="{00000000-0005-0000-0000-000023190000}"/>
    <cellStyle name="Normal 3 21 19" xfId="5669" xr:uid="{00000000-0005-0000-0000-000024190000}"/>
    <cellStyle name="Normal 3 21 19 2" xfId="5670" xr:uid="{00000000-0005-0000-0000-000025190000}"/>
    <cellStyle name="Normal 3 21 2" xfId="5671" xr:uid="{00000000-0005-0000-0000-000026190000}"/>
    <cellStyle name="Normal 3 21 2 2" xfId="5672" xr:uid="{00000000-0005-0000-0000-000027190000}"/>
    <cellStyle name="Normal 3 21 20" xfId="5673" xr:uid="{00000000-0005-0000-0000-000028190000}"/>
    <cellStyle name="Normal 3 21 20 2" xfId="5674" xr:uid="{00000000-0005-0000-0000-000029190000}"/>
    <cellStyle name="Normal 3 21 21" xfId="5675" xr:uid="{00000000-0005-0000-0000-00002A190000}"/>
    <cellStyle name="Normal 3 21 21 2" xfId="5676" xr:uid="{00000000-0005-0000-0000-00002B190000}"/>
    <cellStyle name="Normal 3 21 22" xfId="5677" xr:uid="{00000000-0005-0000-0000-00002C190000}"/>
    <cellStyle name="Normal 3 21 22 2" xfId="5678" xr:uid="{00000000-0005-0000-0000-00002D190000}"/>
    <cellStyle name="Normal 3 21 23" xfId="5679" xr:uid="{00000000-0005-0000-0000-00002E190000}"/>
    <cellStyle name="Normal 3 21 23 2" xfId="5680" xr:uid="{00000000-0005-0000-0000-00002F190000}"/>
    <cellStyle name="Normal 3 21 24" xfId="5681" xr:uid="{00000000-0005-0000-0000-000030190000}"/>
    <cellStyle name="Normal 3 21 3" xfId="5682" xr:uid="{00000000-0005-0000-0000-000031190000}"/>
    <cellStyle name="Normal 3 21 3 2" xfId="5683" xr:uid="{00000000-0005-0000-0000-000032190000}"/>
    <cellStyle name="Normal 3 21 4" xfId="5684" xr:uid="{00000000-0005-0000-0000-000033190000}"/>
    <cellStyle name="Normal 3 21 4 2" xfId="5685" xr:uid="{00000000-0005-0000-0000-000034190000}"/>
    <cellStyle name="Normal 3 21 5" xfId="5686" xr:uid="{00000000-0005-0000-0000-000035190000}"/>
    <cellStyle name="Normal 3 21 5 2" xfId="5687" xr:uid="{00000000-0005-0000-0000-000036190000}"/>
    <cellStyle name="Normal 3 21 6" xfId="5688" xr:uid="{00000000-0005-0000-0000-000037190000}"/>
    <cellStyle name="Normal 3 21 6 2" xfId="5689" xr:uid="{00000000-0005-0000-0000-000038190000}"/>
    <cellStyle name="Normal 3 21 7" xfId="5690" xr:uid="{00000000-0005-0000-0000-000039190000}"/>
    <cellStyle name="Normal 3 21 7 2" xfId="5691" xr:uid="{00000000-0005-0000-0000-00003A190000}"/>
    <cellStyle name="Normal 3 21 8" xfId="5692" xr:uid="{00000000-0005-0000-0000-00003B190000}"/>
    <cellStyle name="Normal 3 21 8 2" xfId="5693" xr:uid="{00000000-0005-0000-0000-00003C190000}"/>
    <cellStyle name="Normal 3 21 9" xfId="5694" xr:uid="{00000000-0005-0000-0000-00003D190000}"/>
    <cellStyle name="Normal 3 21 9 2" xfId="5695" xr:uid="{00000000-0005-0000-0000-00003E190000}"/>
    <cellStyle name="Normal 3 22" xfId="5696" xr:uid="{00000000-0005-0000-0000-00003F190000}"/>
    <cellStyle name="Normal 3 22 10" xfId="5697" xr:uid="{00000000-0005-0000-0000-000040190000}"/>
    <cellStyle name="Normal 3 22 10 2" xfId="5698" xr:uid="{00000000-0005-0000-0000-000041190000}"/>
    <cellStyle name="Normal 3 22 11" xfId="5699" xr:uid="{00000000-0005-0000-0000-000042190000}"/>
    <cellStyle name="Normal 3 22 11 2" xfId="5700" xr:uid="{00000000-0005-0000-0000-000043190000}"/>
    <cellStyle name="Normal 3 22 12" xfId="5701" xr:uid="{00000000-0005-0000-0000-000044190000}"/>
    <cellStyle name="Normal 3 22 12 2" xfId="5702" xr:uid="{00000000-0005-0000-0000-000045190000}"/>
    <cellStyle name="Normal 3 22 13" xfId="5703" xr:uid="{00000000-0005-0000-0000-000046190000}"/>
    <cellStyle name="Normal 3 22 13 2" xfId="5704" xr:uid="{00000000-0005-0000-0000-000047190000}"/>
    <cellStyle name="Normal 3 22 14" xfId="5705" xr:uid="{00000000-0005-0000-0000-000048190000}"/>
    <cellStyle name="Normal 3 22 14 2" xfId="5706" xr:uid="{00000000-0005-0000-0000-000049190000}"/>
    <cellStyle name="Normal 3 22 15" xfId="5707" xr:uid="{00000000-0005-0000-0000-00004A190000}"/>
    <cellStyle name="Normal 3 22 15 2" xfId="5708" xr:uid="{00000000-0005-0000-0000-00004B190000}"/>
    <cellStyle name="Normal 3 22 16" xfId="5709" xr:uid="{00000000-0005-0000-0000-00004C190000}"/>
    <cellStyle name="Normal 3 22 16 2" xfId="5710" xr:uid="{00000000-0005-0000-0000-00004D190000}"/>
    <cellStyle name="Normal 3 22 17" xfId="5711" xr:uid="{00000000-0005-0000-0000-00004E190000}"/>
    <cellStyle name="Normal 3 22 17 2" xfId="5712" xr:uid="{00000000-0005-0000-0000-00004F190000}"/>
    <cellStyle name="Normal 3 22 18" xfId="5713" xr:uid="{00000000-0005-0000-0000-000050190000}"/>
    <cellStyle name="Normal 3 22 18 2" xfId="5714" xr:uid="{00000000-0005-0000-0000-000051190000}"/>
    <cellStyle name="Normal 3 22 19" xfId="5715" xr:uid="{00000000-0005-0000-0000-000052190000}"/>
    <cellStyle name="Normal 3 22 19 2" xfId="5716" xr:uid="{00000000-0005-0000-0000-000053190000}"/>
    <cellStyle name="Normal 3 22 2" xfId="5717" xr:uid="{00000000-0005-0000-0000-000054190000}"/>
    <cellStyle name="Normal 3 22 2 2" xfId="5718" xr:uid="{00000000-0005-0000-0000-000055190000}"/>
    <cellStyle name="Normal 3 22 20" xfId="5719" xr:uid="{00000000-0005-0000-0000-000056190000}"/>
    <cellStyle name="Normal 3 22 20 2" xfId="5720" xr:uid="{00000000-0005-0000-0000-000057190000}"/>
    <cellStyle name="Normal 3 22 21" xfId="5721" xr:uid="{00000000-0005-0000-0000-000058190000}"/>
    <cellStyle name="Normal 3 22 21 2" xfId="5722" xr:uid="{00000000-0005-0000-0000-000059190000}"/>
    <cellStyle name="Normal 3 22 22" xfId="5723" xr:uid="{00000000-0005-0000-0000-00005A190000}"/>
    <cellStyle name="Normal 3 22 22 2" xfId="5724" xr:uid="{00000000-0005-0000-0000-00005B190000}"/>
    <cellStyle name="Normal 3 22 23" xfId="5725" xr:uid="{00000000-0005-0000-0000-00005C190000}"/>
    <cellStyle name="Normal 3 22 23 2" xfId="5726" xr:uid="{00000000-0005-0000-0000-00005D190000}"/>
    <cellStyle name="Normal 3 22 24" xfId="5727" xr:uid="{00000000-0005-0000-0000-00005E190000}"/>
    <cellStyle name="Normal 3 22 3" xfId="5728" xr:uid="{00000000-0005-0000-0000-00005F190000}"/>
    <cellStyle name="Normal 3 22 3 2" xfId="5729" xr:uid="{00000000-0005-0000-0000-000060190000}"/>
    <cellStyle name="Normal 3 22 4" xfId="5730" xr:uid="{00000000-0005-0000-0000-000061190000}"/>
    <cellStyle name="Normal 3 22 4 2" xfId="5731" xr:uid="{00000000-0005-0000-0000-000062190000}"/>
    <cellStyle name="Normal 3 22 5" xfId="5732" xr:uid="{00000000-0005-0000-0000-000063190000}"/>
    <cellStyle name="Normal 3 22 5 2" xfId="5733" xr:uid="{00000000-0005-0000-0000-000064190000}"/>
    <cellStyle name="Normal 3 22 6" xfId="5734" xr:uid="{00000000-0005-0000-0000-000065190000}"/>
    <cellStyle name="Normal 3 22 6 2" xfId="5735" xr:uid="{00000000-0005-0000-0000-000066190000}"/>
    <cellStyle name="Normal 3 22 7" xfId="5736" xr:uid="{00000000-0005-0000-0000-000067190000}"/>
    <cellStyle name="Normal 3 22 7 2" xfId="5737" xr:uid="{00000000-0005-0000-0000-000068190000}"/>
    <cellStyle name="Normal 3 22 8" xfId="5738" xr:uid="{00000000-0005-0000-0000-000069190000}"/>
    <cellStyle name="Normal 3 22 8 2" xfId="5739" xr:uid="{00000000-0005-0000-0000-00006A190000}"/>
    <cellStyle name="Normal 3 22 9" xfId="5740" xr:uid="{00000000-0005-0000-0000-00006B190000}"/>
    <cellStyle name="Normal 3 22 9 2" xfId="5741" xr:uid="{00000000-0005-0000-0000-00006C190000}"/>
    <cellStyle name="Normal 3 23" xfId="5742" xr:uid="{00000000-0005-0000-0000-00006D190000}"/>
    <cellStyle name="Normal 3 23 10" xfId="5743" xr:uid="{00000000-0005-0000-0000-00006E190000}"/>
    <cellStyle name="Normal 3 23 10 2" xfId="5744" xr:uid="{00000000-0005-0000-0000-00006F190000}"/>
    <cellStyle name="Normal 3 23 11" xfId="5745" xr:uid="{00000000-0005-0000-0000-000070190000}"/>
    <cellStyle name="Normal 3 23 11 2" xfId="5746" xr:uid="{00000000-0005-0000-0000-000071190000}"/>
    <cellStyle name="Normal 3 23 12" xfId="5747" xr:uid="{00000000-0005-0000-0000-000072190000}"/>
    <cellStyle name="Normal 3 23 12 2" xfId="5748" xr:uid="{00000000-0005-0000-0000-000073190000}"/>
    <cellStyle name="Normal 3 23 13" xfId="5749" xr:uid="{00000000-0005-0000-0000-000074190000}"/>
    <cellStyle name="Normal 3 23 13 2" xfId="5750" xr:uid="{00000000-0005-0000-0000-000075190000}"/>
    <cellStyle name="Normal 3 23 14" xfId="5751" xr:uid="{00000000-0005-0000-0000-000076190000}"/>
    <cellStyle name="Normal 3 23 14 2" xfId="5752" xr:uid="{00000000-0005-0000-0000-000077190000}"/>
    <cellStyle name="Normal 3 23 15" xfId="5753" xr:uid="{00000000-0005-0000-0000-000078190000}"/>
    <cellStyle name="Normal 3 23 15 2" xfId="5754" xr:uid="{00000000-0005-0000-0000-000079190000}"/>
    <cellStyle name="Normal 3 23 16" xfId="5755" xr:uid="{00000000-0005-0000-0000-00007A190000}"/>
    <cellStyle name="Normal 3 23 16 2" xfId="5756" xr:uid="{00000000-0005-0000-0000-00007B190000}"/>
    <cellStyle name="Normal 3 23 17" xfId="5757" xr:uid="{00000000-0005-0000-0000-00007C190000}"/>
    <cellStyle name="Normal 3 23 17 2" xfId="5758" xr:uid="{00000000-0005-0000-0000-00007D190000}"/>
    <cellStyle name="Normal 3 23 18" xfId="5759" xr:uid="{00000000-0005-0000-0000-00007E190000}"/>
    <cellStyle name="Normal 3 23 18 2" xfId="5760" xr:uid="{00000000-0005-0000-0000-00007F190000}"/>
    <cellStyle name="Normal 3 23 19" xfId="5761" xr:uid="{00000000-0005-0000-0000-000080190000}"/>
    <cellStyle name="Normal 3 23 19 2" xfId="5762" xr:uid="{00000000-0005-0000-0000-000081190000}"/>
    <cellStyle name="Normal 3 23 2" xfId="5763" xr:uid="{00000000-0005-0000-0000-000082190000}"/>
    <cellStyle name="Normal 3 23 2 2" xfId="5764" xr:uid="{00000000-0005-0000-0000-000083190000}"/>
    <cellStyle name="Normal 3 23 20" xfId="5765" xr:uid="{00000000-0005-0000-0000-000084190000}"/>
    <cellStyle name="Normal 3 23 20 2" xfId="5766" xr:uid="{00000000-0005-0000-0000-000085190000}"/>
    <cellStyle name="Normal 3 23 21" xfId="5767" xr:uid="{00000000-0005-0000-0000-000086190000}"/>
    <cellStyle name="Normal 3 23 21 2" xfId="5768" xr:uid="{00000000-0005-0000-0000-000087190000}"/>
    <cellStyle name="Normal 3 23 22" xfId="5769" xr:uid="{00000000-0005-0000-0000-000088190000}"/>
    <cellStyle name="Normal 3 23 22 2" xfId="5770" xr:uid="{00000000-0005-0000-0000-000089190000}"/>
    <cellStyle name="Normal 3 23 23" xfId="5771" xr:uid="{00000000-0005-0000-0000-00008A190000}"/>
    <cellStyle name="Normal 3 23 23 2" xfId="5772" xr:uid="{00000000-0005-0000-0000-00008B190000}"/>
    <cellStyle name="Normal 3 23 24" xfId="5773" xr:uid="{00000000-0005-0000-0000-00008C190000}"/>
    <cellStyle name="Normal 3 23 3" xfId="5774" xr:uid="{00000000-0005-0000-0000-00008D190000}"/>
    <cellStyle name="Normal 3 23 3 2" xfId="5775" xr:uid="{00000000-0005-0000-0000-00008E190000}"/>
    <cellStyle name="Normal 3 23 4" xfId="5776" xr:uid="{00000000-0005-0000-0000-00008F190000}"/>
    <cellStyle name="Normal 3 23 4 2" xfId="5777" xr:uid="{00000000-0005-0000-0000-000090190000}"/>
    <cellStyle name="Normal 3 23 5" xfId="5778" xr:uid="{00000000-0005-0000-0000-000091190000}"/>
    <cellStyle name="Normal 3 23 5 2" xfId="5779" xr:uid="{00000000-0005-0000-0000-000092190000}"/>
    <cellStyle name="Normal 3 23 6" xfId="5780" xr:uid="{00000000-0005-0000-0000-000093190000}"/>
    <cellStyle name="Normal 3 23 6 2" xfId="5781" xr:uid="{00000000-0005-0000-0000-000094190000}"/>
    <cellStyle name="Normal 3 23 7" xfId="5782" xr:uid="{00000000-0005-0000-0000-000095190000}"/>
    <cellStyle name="Normal 3 23 7 2" xfId="5783" xr:uid="{00000000-0005-0000-0000-000096190000}"/>
    <cellStyle name="Normal 3 23 8" xfId="5784" xr:uid="{00000000-0005-0000-0000-000097190000}"/>
    <cellStyle name="Normal 3 23 8 2" xfId="5785" xr:uid="{00000000-0005-0000-0000-000098190000}"/>
    <cellStyle name="Normal 3 23 9" xfId="5786" xr:uid="{00000000-0005-0000-0000-000099190000}"/>
    <cellStyle name="Normal 3 23 9 2" xfId="5787" xr:uid="{00000000-0005-0000-0000-00009A190000}"/>
    <cellStyle name="Normal 3 24" xfId="5788" xr:uid="{00000000-0005-0000-0000-00009B190000}"/>
    <cellStyle name="Normal 3 24 10" xfId="5789" xr:uid="{00000000-0005-0000-0000-00009C190000}"/>
    <cellStyle name="Normal 3 24 10 2" xfId="5790" xr:uid="{00000000-0005-0000-0000-00009D190000}"/>
    <cellStyle name="Normal 3 24 11" xfId="5791" xr:uid="{00000000-0005-0000-0000-00009E190000}"/>
    <cellStyle name="Normal 3 24 11 2" xfId="5792" xr:uid="{00000000-0005-0000-0000-00009F190000}"/>
    <cellStyle name="Normal 3 24 12" xfId="5793" xr:uid="{00000000-0005-0000-0000-0000A0190000}"/>
    <cellStyle name="Normal 3 24 12 2" xfId="5794" xr:uid="{00000000-0005-0000-0000-0000A1190000}"/>
    <cellStyle name="Normal 3 24 13" xfId="5795" xr:uid="{00000000-0005-0000-0000-0000A2190000}"/>
    <cellStyle name="Normal 3 24 13 2" xfId="5796" xr:uid="{00000000-0005-0000-0000-0000A3190000}"/>
    <cellStyle name="Normal 3 24 14" xfId="5797" xr:uid="{00000000-0005-0000-0000-0000A4190000}"/>
    <cellStyle name="Normal 3 24 14 2" xfId="5798" xr:uid="{00000000-0005-0000-0000-0000A5190000}"/>
    <cellStyle name="Normal 3 24 15" xfId="5799" xr:uid="{00000000-0005-0000-0000-0000A6190000}"/>
    <cellStyle name="Normal 3 24 15 2" xfId="5800" xr:uid="{00000000-0005-0000-0000-0000A7190000}"/>
    <cellStyle name="Normal 3 24 16" xfId="5801" xr:uid="{00000000-0005-0000-0000-0000A8190000}"/>
    <cellStyle name="Normal 3 24 16 2" xfId="5802" xr:uid="{00000000-0005-0000-0000-0000A9190000}"/>
    <cellStyle name="Normal 3 24 17" xfId="5803" xr:uid="{00000000-0005-0000-0000-0000AA190000}"/>
    <cellStyle name="Normal 3 24 17 2" xfId="5804" xr:uid="{00000000-0005-0000-0000-0000AB190000}"/>
    <cellStyle name="Normal 3 24 18" xfId="5805" xr:uid="{00000000-0005-0000-0000-0000AC190000}"/>
    <cellStyle name="Normal 3 24 18 2" xfId="5806" xr:uid="{00000000-0005-0000-0000-0000AD190000}"/>
    <cellStyle name="Normal 3 24 19" xfId="5807" xr:uid="{00000000-0005-0000-0000-0000AE190000}"/>
    <cellStyle name="Normal 3 24 19 2" xfId="5808" xr:uid="{00000000-0005-0000-0000-0000AF190000}"/>
    <cellStyle name="Normal 3 24 2" xfId="5809" xr:uid="{00000000-0005-0000-0000-0000B0190000}"/>
    <cellStyle name="Normal 3 24 2 2" xfId="5810" xr:uid="{00000000-0005-0000-0000-0000B1190000}"/>
    <cellStyle name="Normal 3 24 20" xfId="5811" xr:uid="{00000000-0005-0000-0000-0000B2190000}"/>
    <cellStyle name="Normal 3 24 20 2" xfId="5812" xr:uid="{00000000-0005-0000-0000-0000B3190000}"/>
    <cellStyle name="Normal 3 24 21" xfId="5813" xr:uid="{00000000-0005-0000-0000-0000B4190000}"/>
    <cellStyle name="Normal 3 24 21 2" xfId="5814" xr:uid="{00000000-0005-0000-0000-0000B5190000}"/>
    <cellStyle name="Normal 3 24 22" xfId="5815" xr:uid="{00000000-0005-0000-0000-0000B6190000}"/>
    <cellStyle name="Normal 3 24 22 2" xfId="5816" xr:uid="{00000000-0005-0000-0000-0000B7190000}"/>
    <cellStyle name="Normal 3 24 23" xfId="5817" xr:uid="{00000000-0005-0000-0000-0000B8190000}"/>
    <cellStyle name="Normal 3 24 23 2" xfId="5818" xr:uid="{00000000-0005-0000-0000-0000B9190000}"/>
    <cellStyle name="Normal 3 24 24" xfId="5819" xr:uid="{00000000-0005-0000-0000-0000BA190000}"/>
    <cellStyle name="Normal 3 24 3" xfId="5820" xr:uid="{00000000-0005-0000-0000-0000BB190000}"/>
    <cellStyle name="Normal 3 24 3 2" xfId="5821" xr:uid="{00000000-0005-0000-0000-0000BC190000}"/>
    <cellStyle name="Normal 3 24 4" xfId="5822" xr:uid="{00000000-0005-0000-0000-0000BD190000}"/>
    <cellStyle name="Normal 3 24 4 2" xfId="5823" xr:uid="{00000000-0005-0000-0000-0000BE190000}"/>
    <cellStyle name="Normal 3 24 5" xfId="5824" xr:uid="{00000000-0005-0000-0000-0000BF190000}"/>
    <cellStyle name="Normal 3 24 5 2" xfId="5825" xr:uid="{00000000-0005-0000-0000-0000C0190000}"/>
    <cellStyle name="Normal 3 24 6" xfId="5826" xr:uid="{00000000-0005-0000-0000-0000C1190000}"/>
    <cellStyle name="Normal 3 24 6 2" xfId="5827" xr:uid="{00000000-0005-0000-0000-0000C2190000}"/>
    <cellStyle name="Normal 3 24 7" xfId="5828" xr:uid="{00000000-0005-0000-0000-0000C3190000}"/>
    <cellStyle name="Normal 3 24 7 2" xfId="5829" xr:uid="{00000000-0005-0000-0000-0000C4190000}"/>
    <cellStyle name="Normal 3 24 8" xfId="5830" xr:uid="{00000000-0005-0000-0000-0000C5190000}"/>
    <cellStyle name="Normal 3 24 8 2" xfId="5831" xr:uid="{00000000-0005-0000-0000-0000C6190000}"/>
    <cellStyle name="Normal 3 24 9" xfId="5832" xr:uid="{00000000-0005-0000-0000-0000C7190000}"/>
    <cellStyle name="Normal 3 24 9 2" xfId="5833" xr:uid="{00000000-0005-0000-0000-0000C8190000}"/>
    <cellStyle name="Normal 3 25" xfId="5834" xr:uid="{00000000-0005-0000-0000-0000C9190000}"/>
    <cellStyle name="Normal 3 25 10" xfId="5835" xr:uid="{00000000-0005-0000-0000-0000CA190000}"/>
    <cellStyle name="Normal 3 25 10 2" xfId="5836" xr:uid="{00000000-0005-0000-0000-0000CB190000}"/>
    <cellStyle name="Normal 3 25 11" xfId="5837" xr:uid="{00000000-0005-0000-0000-0000CC190000}"/>
    <cellStyle name="Normal 3 25 11 2" xfId="5838" xr:uid="{00000000-0005-0000-0000-0000CD190000}"/>
    <cellStyle name="Normal 3 25 12" xfId="5839" xr:uid="{00000000-0005-0000-0000-0000CE190000}"/>
    <cellStyle name="Normal 3 25 12 2" xfId="5840" xr:uid="{00000000-0005-0000-0000-0000CF190000}"/>
    <cellStyle name="Normal 3 25 13" xfId="5841" xr:uid="{00000000-0005-0000-0000-0000D0190000}"/>
    <cellStyle name="Normal 3 25 13 2" xfId="5842" xr:uid="{00000000-0005-0000-0000-0000D1190000}"/>
    <cellStyle name="Normal 3 25 14" xfId="5843" xr:uid="{00000000-0005-0000-0000-0000D2190000}"/>
    <cellStyle name="Normal 3 25 14 2" xfId="5844" xr:uid="{00000000-0005-0000-0000-0000D3190000}"/>
    <cellStyle name="Normal 3 25 15" xfId="5845" xr:uid="{00000000-0005-0000-0000-0000D4190000}"/>
    <cellStyle name="Normal 3 25 15 2" xfId="5846" xr:uid="{00000000-0005-0000-0000-0000D5190000}"/>
    <cellStyle name="Normal 3 25 16" xfId="5847" xr:uid="{00000000-0005-0000-0000-0000D6190000}"/>
    <cellStyle name="Normal 3 25 16 2" xfId="5848" xr:uid="{00000000-0005-0000-0000-0000D7190000}"/>
    <cellStyle name="Normal 3 25 17" xfId="5849" xr:uid="{00000000-0005-0000-0000-0000D8190000}"/>
    <cellStyle name="Normal 3 25 17 2" xfId="5850" xr:uid="{00000000-0005-0000-0000-0000D9190000}"/>
    <cellStyle name="Normal 3 25 18" xfId="5851" xr:uid="{00000000-0005-0000-0000-0000DA190000}"/>
    <cellStyle name="Normal 3 25 18 2" xfId="5852" xr:uid="{00000000-0005-0000-0000-0000DB190000}"/>
    <cellStyle name="Normal 3 25 19" xfId="5853" xr:uid="{00000000-0005-0000-0000-0000DC190000}"/>
    <cellStyle name="Normal 3 25 19 2" xfId="5854" xr:uid="{00000000-0005-0000-0000-0000DD190000}"/>
    <cellStyle name="Normal 3 25 2" xfId="5855" xr:uid="{00000000-0005-0000-0000-0000DE190000}"/>
    <cellStyle name="Normal 3 25 2 2" xfId="5856" xr:uid="{00000000-0005-0000-0000-0000DF190000}"/>
    <cellStyle name="Normal 3 25 20" xfId="5857" xr:uid="{00000000-0005-0000-0000-0000E0190000}"/>
    <cellStyle name="Normal 3 25 20 2" xfId="5858" xr:uid="{00000000-0005-0000-0000-0000E1190000}"/>
    <cellStyle name="Normal 3 25 21" xfId="5859" xr:uid="{00000000-0005-0000-0000-0000E2190000}"/>
    <cellStyle name="Normal 3 25 21 2" xfId="5860" xr:uid="{00000000-0005-0000-0000-0000E3190000}"/>
    <cellStyle name="Normal 3 25 22" xfId="5861" xr:uid="{00000000-0005-0000-0000-0000E4190000}"/>
    <cellStyle name="Normal 3 25 22 2" xfId="5862" xr:uid="{00000000-0005-0000-0000-0000E5190000}"/>
    <cellStyle name="Normal 3 25 23" xfId="5863" xr:uid="{00000000-0005-0000-0000-0000E6190000}"/>
    <cellStyle name="Normal 3 25 23 2" xfId="5864" xr:uid="{00000000-0005-0000-0000-0000E7190000}"/>
    <cellStyle name="Normal 3 25 24" xfId="5865" xr:uid="{00000000-0005-0000-0000-0000E8190000}"/>
    <cellStyle name="Normal 3 25 3" xfId="5866" xr:uid="{00000000-0005-0000-0000-0000E9190000}"/>
    <cellStyle name="Normal 3 25 3 2" xfId="5867" xr:uid="{00000000-0005-0000-0000-0000EA190000}"/>
    <cellStyle name="Normal 3 25 4" xfId="5868" xr:uid="{00000000-0005-0000-0000-0000EB190000}"/>
    <cellStyle name="Normal 3 25 4 2" xfId="5869" xr:uid="{00000000-0005-0000-0000-0000EC190000}"/>
    <cellStyle name="Normal 3 25 5" xfId="5870" xr:uid="{00000000-0005-0000-0000-0000ED190000}"/>
    <cellStyle name="Normal 3 25 5 2" xfId="5871" xr:uid="{00000000-0005-0000-0000-0000EE190000}"/>
    <cellStyle name="Normal 3 25 6" xfId="5872" xr:uid="{00000000-0005-0000-0000-0000EF190000}"/>
    <cellStyle name="Normal 3 25 6 2" xfId="5873" xr:uid="{00000000-0005-0000-0000-0000F0190000}"/>
    <cellStyle name="Normal 3 25 7" xfId="5874" xr:uid="{00000000-0005-0000-0000-0000F1190000}"/>
    <cellStyle name="Normal 3 25 7 2" xfId="5875" xr:uid="{00000000-0005-0000-0000-0000F2190000}"/>
    <cellStyle name="Normal 3 25 8" xfId="5876" xr:uid="{00000000-0005-0000-0000-0000F3190000}"/>
    <cellStyle name="Normal 3 25 8 2" xfId="5877" xr:uid="{00000000-0005-0000-0000-0000F4190000}"/>
    <cellStyle name="Normal 3 25 9" xfId="5878" xr:uid="{00000000-0005-0000-0000-0000F5190000}"/>
    <cellStyle name="Normal 3 25 9 2" xfId="5879" xr:uid="{00000000-0005-0000-0000-0000F6190000}"/>
    <cellStyle name="Normal 3 26" xfId="5880" xr:uid="{00000000-0005-0000-0000-0000F7190000}"/>
    <cellStyle name="Normal 3 26 10" xfId="5881" xr:uid="{00000000-0005-0000-0000-0000F8190000}"/>
    <cellStyle name="Normal 3 26 10 2" xfId="5882" xr:uid="{00000000-0005-0000-0000-0000F9190000}"/>
    <cellStyle name="Normal 3 26 11" xfId="5883" xr:uid="{00000000-0005-0000-0000-0000FA190000}"/>
    <cellStyle name="Normal 3 26 11 2" xfId="5884" xr:uid="{00000000-0005-0000-0000-0000FB190000}"/>
    <cellStyle name="Normal 3 26 12" xfId="5885" xr:uid="{00000000-0005-0000-0000-0000FC190000}"/>
    <cellStyle name="Normal 3 26 12 2" xfId="5886" xr:uid="{00000000-0005-0000-0000-0000FD190000}"/>
    <cellStyle name="Normal 3 26 13" xfId="5887" xr:uid="{00000000-0005-0000-0000-0000FE190000}"/>
    <cellStyle name="Normal 3 26 13 2" xfId="5888" xr:uid="{00000000-0005-0000-0000-0000FF190000}"/>
    <cellStyle name="Normal 3 26 14" xfId="5889" xr:uid="{00000000-0005-0000-0000-0000001A0000}"/>
    <cellStyle name="Normal 3 26 14 2" xfId="5890" xr:uid="{00000000-0005-0000-0000-0000011A0000}"/>
    <cellStyle name="Normal 3 26 15" xfId="5891" xr:uid="{00000000-0005-0000-0000-0000021A0000}"/>
    <cellStyle name="Normal 3 26 15 2" xfId="5892" xr:uid="{00000000-0005-0000-0000-0000031A0000}"/>
    <cellStyle name="Normal 3 26 16" xfId="5893" xr:uid="{00000000-0005-0000-0000-0000041A0000}"/>
    <cellStyle name="Normal 3 26 16 2" xfId="5894" xr:uid="{00000000-0005-0000-0000-0000051A0000}"/>
    <cellStyle name="Normal 3 26 17" xfId="5895" xr:uid="{00000000-0005-0000-0000-0000061A0000}"/>
    <cellStyle name="Normal 3 26 17 2" xfId="5896" xr:uid="{00000000-0005-0000-0000-0000071A0000}"/>
    <cellStyle name="Normal 3 26 18" xfId="5897" xr:uid="{00000000-0005-0000-0000-0000081A0000}"/>
    <cellStyle name="Normal 3 26 18 2" xfId="5898" xr:uid="{00000000-0005-0000-0000-0000091A0000}"/>
    <cellStyle name="Normal 3 26 19" xfId="5899" xr:uid="{00000000-0005-0000-0000-00000A1A0000}"/>
    <cellStyle name="Normal 3 26 19 2" xfId="5900" xr:uid="{00000000-0005-0000-0000-00000B1A0000}"/>
    <cellStyle name="Normal 3 26 2" xfId="5901" xr:uid="{00000000-0005-0000-0000-00000C1A0000}"/>
    <cellStyle name="Normal 3 26 2 2" xfId="5902" xr:uid="{00000000-0005-0000-0000-00000D1A0000}"/>
    <cellStyle name="Normal 3 26 20" xfId="5903" xr:uid="{00000000-0005-0000-0000-00000E1A0000}"/>
    <cellStyle name="Normal 3 26 20 2" xfId="5904" xr:uid="{00000000-0005-0000-0000-00000F1A0000}"/>
    <cellStyle name="Normal 3 26 21" xfId="5905" xr:uid="{00000000-0005-0000-0000-0000101A0000}"/>
    <cellStyle name="Normal 3 26 21 2" xfId="5906" xr:uid="{00000000-0005-0000-0000-0000111A0000}"/>
    <cellStyle name="Normal 3 26 22" xfId="5907" xr:uid="{00000000-0005-0000-0000-0000121A0000}"/>
    <cellStyle name="Normal 3 26 22 2" xfId="5908" xr:uid="{00000000-0005-0000-0000-0000131A0000}"/>
    <cellStyle name="Normal 3 26 23" xfId="5909" xr:uid="{00000000-0005-0000-0000-0000141A0000}"/>
    <cellStyle name="Normal 3 26 23 2" xfId="5910" xr:uid="{00000000-0005-0000-0000-0000151A0000}"/>
    <cellStyle name="Normal 3 26 24" xfId="5911" xr:uid="{00000000-0005-0000-0000-0000161A0000}"/>
    <cellStyle name="Normal 3 26 3" xfId="5912" xr:uid="{00000000-0005-0000-0000-0000171A0000}"/>
    <cellStyle name="Normal 3 26 3 2" xfId="5913" xr:uid="{00000000-0005-0000-0000-0000181A0000}"/>
    <cellStyle name="Normal 3 26 4" xfId="5914" xr:uid="{00000000-0005-0000-0000-0000191A0000}"/>
    <cellStyle name="Normal 3 26 4 2" xfId="5915" xr:uid="{00000000-0005-0000-0000-00001A1A0000}"/>
    <cellStyle name="Normal 3 26 5" xfId="5916" xr:uid="{00000000-0005-0000-0000-00001B1A0000}"/>
    <cellStyle name="Normal 3 26 5 2" xfId="5917" xr:uid="{00000000-0005-0000-0000-00001C1A0000}"/>
    <cellStyle name="Normal 3 26 6" xfId="5918" xr:uid="{00000000-0005-0000-0000-00001D1A0000}"/>
    <cellStyle name="Normal 3 26 6 2" xfId="5919" xr:uid="{00000000-0005-0000-0000-00001E1A0000}"/>
    <cellStyle name="Normal 3 26 7" xfId="5920" xr:uid="{00000000-0005-0000-0000-00001F1A0000}"/>
    <cellStyle name="Normal 3 26 7 2" xfId="5921" xr:uid="{00000000-0005-0000-0000-0000201A0000}"/>
    <cellStyle name="Normal 3 26 8" xfId="5922" xr:uid="{00000000-0005-0000-0000-0000211A0000}"/>
    <cellStyle name="Normal 3 26 8 2" xfId="5923" xr:uid="{00000000-0005-0000-0000-0000221A0000}"/>
    <cellStyle name="Normal 3 26 9" xfId="5924" xr:uid="{00000000-0005-0000-0000-0000231A0000}"/>
    <cellStyle name="Normal 3 26 9 2" xfId="5925" xr:uid="{00000000-0005-0000-0000-0000241A0000}"/>
    <cellStyle name="Normal 3 27" xfId="5926" xr:uid="{00000000-0005-0000-0000-0000251A0000}"/>
    <cellStyle name="Normal 3 27 10" xfId="5927" xr:uid="{00000000-0005-0000-0000-0000261A0000}"/>
    <cellStyle name="Normal 3 27 10 2" xfId="5928" xr:uid="{00000000-0005-0000-0000-0000271A0000}"/>
    <cellStyle name="Normal 3 27 11" xfId="5929" xr:uid="{00000000-0005-0000-0000-0000281A0000}"/>
    <cellStyle name="Normal 3 27 11 2" xfId="5930" xr:uid="{00000000-0005-0000-0000-0000291A0000}"/>
    <cellStyle name="Normal 3 27 12" xfId="5931" xr:uid="{00000000-0005-0000-0000-00002A1A0000}"/>
    <cellStyle name="Normal 3 27 12 2" xfId="5932" xr:uid="{00000000-0005-0000-0000-00002B1A0000}"/>
    <cellStyle name="Normal 3 27 13" xfId="5933" xr:uid="{00000000-0005-0000-0000-00002C1A0000}"/>
    <cellStyle name="Normal 3 27 13 2" xfId="5934" xr:uid="{00000000-0005-0000-0000-00002D1A0000}"/>
    <cellStyle name="Normal 3 27 14" xfId="5935" xr:uid="{00000000-0005-0000-0000-00002E1A0000}"/>
    <cellStyle name="Normal 3 27 14 2" xfId="5936" xr:uid="{00000000-0005-0000-0000-00002F1A0000}"/>
    <cellStyle name="Normal 3 27 15" xfId="5937" xr:uid="{00000000-0005-0000-0000-0000301A0000}"/>
    <cellStyle name="Normal 3 27 15 2" xfId="5938" xr:uid="{00000000-0005-0000-0000-0000311A0000}"/>
    <cellStyle name="Normal 3 27 16" xfId="5939" xr:uid="{00000000-0005-0000-0000-0000321A0000}"/>
    <cellStyle name="Normal 3 27 16 2" xfId="5940" xr:uid="{00000000-0005-0000-0000-0000331A0000}"/>
    <cellStyle name="Normal 3 27 17" xfId="5941" xr:uid="{00000000-0005-0000-0000-0000341A0000}"/>
    <cellStyle name="Normal 3 27 17 2" xfId="5942" xr:uid="{00000000-0005-0000-0000-0000351A0000}"/>
    <cellStyle name="Normal 3 27 18" xfId="5943" xr:uid="{00000000-0005-0000-0000-0000361A0000}"/>
    <cellStyle name="Normal 3 27 18 2" xfId="5944" xr:uid="{00000000-0005-0000-0000-0000371A0000}"/>
    <cellStyle name="Normal 3 27 19" xfId="5945" xr:uid="{00000000-0005-0000-0000-0000381A0000}"/>
    <cellStyle name="Normal 3 27 19 2" xfId="5946" xr:uid="{00000000-0005-0000-0000-0000391A0000}"/>
    <cellStyle name="Normal 3 27 2" xfId="5947" xr:uid="{00000000-0005-0000-0000-00003A1A0000}"/>
    <cellStyle name="Normal 3 27 2 2" xfId="5948" xr:uid="{00000000-0005-0000-0000-00003B1A0000}"/>
    <cellStyle name="Normal 3 27 20" xfId="5949" xr:uid="{00000000-0005-0000-0000-00003C1A0000}"/>
    <cellStyle name="Normal 3 27 20 2" xfId="5950" xr:uid="{00000000-0005-0000-0000-00003D1A0000}"/>
    <cellStyle name="Normal 3 27 21" xfId="5951" xr:uid="{00000000-0005-0000-0000-00003E1A0000}"/>
    <cellStyle name="Normal 3 27 21 2" xfId="5952" xr:uid="{00000000-0005-0000-0000-00003F1A0000}"/>
    <cellStyle name="Normal 3 27 22" xfId="5953" xr:uid="{00000000-0005-0000-0000-0000401A0000}"/>
    <cellStyle name="Normal 3 27 22 2" xfId="5954" xr:uid="{00000000-0005-0000-0000-0000411A0000}"/>
    <cellStyle name="Normal 3 27 23" xfId="5955" xr:uid="{00000000-0005-0000-0000-0000421A0000}"/>
    <cellStyle name="Normal 3 27 23 2" xfId="5956" xr:uid="{00000000-0005-0000-0000-0000431A0000}"/>
    <cellStyle name="Normal 3 27 24" xfId="5957" xr:uid="{00000000-0005-0000-0000-0000441A0000}"/>
    <cellStyle name="Normal 3 27 3" xfId="5958" xr:uid="{00000000-0005-0000-0000-0000451A0000}"/>
    <cellStyle name="Normal 3 27 3 2" xfId="5959" xr:uid="{00000000-0005-0000-0000-0000461A0000}"/>
    <cellStyle name="Normal 3 27 4" xfId="5960" xr:uid="{00000000-0005-0000-0000-0000471A0000}"/>
    <cellStyle name="Normal 3 27 4 2" xfId="5961" xr:uid="{00000000-0005-0000-0000-0000481A0000}"/>
    <cellStyle name="Normal 3 27 5" xfId="5962" xr:uid="{00000000-0005-0000-0000-0000491A0000}"/>
    <cellStyle name="Normal 3 27 5 2" xfId="5963" xr:uid="{00000000-0005-0000-0000-00004A1A0000}"/>
    <cellStyle name="Normal 3 27 6" xfId="5964" xr:uid="{00000000-0005-0000-0000-00004B1A0000}"/>
    <cellStyle name="Normal 3 27 6 2" xfId="5965" xr:uid="{00000000-0005-0000-0000-00004C1A0000}"/>
    <cellStyle name="Normal 3 27 7" xfId="5966" xr:uid="{00000000-0005-0000-0000-00004D1A0000}"/>
    <cellStyle name="Normal 3 27 7 2" xfId="5967" xr:uid="{00000000-0005-0000-0000-00004E1A0000}"/>
    <cellStyle name="Normal 3 27 8" xfId="5968" xr:uid="{00000000-0005-0000-0000-00004F1A0000}"/>
    <cellStyle name="Normal 3 27 8 2" xfId="5969" xr:uid="{00000000-0005-0000-0000-0000501A0000}"/>
    <cellStyle name="Normal 3 27 9" xfId="5970" xr:uid="{00000000-0005-0000-0000-0000511A0000}"/>
    <cellStyle name="Normal 3 27 9 2" xfId="5971" xr:uid="{00000000-0005-0000-0000-0000521A0000}"/>
    <cellStyle name="Normal 3 28" xfId="5972" xr:uid="{00000000-0005-0000-0000-0000531A0000}"/>
    <cellStyle name="Normal 3 28 10" xfId="5973" xr:uid="{00000000-0005-0000-0000-0000541A0000}"/>
    <cellStyle name="Normal 3 28 10 2" xfId="5974" xr:uid="{00000000-0005-0000-0000-0000551A0000}"/>
    <cellStyle name="Normal 3 28 11" xfId="5975" xr:uid="{00000000-0005-0000-0000-0000561A0000}"/>
    <cellStyle name="Normal 3 28 11 2" xfId="5976" xr:uid="{00000000-0005-0000-0000-0000571A0000}"/>
    <cellStyle name="Normal 3 28 12" xfId="5977" xr:uid="{00000000-0005-0000-0000-0000581A0000}"/>
    <cellStyle name="Normal 3 28 12 2" xfId="5978" xr:uid="{00000000-0005-0000-0000-0000591A0000}"/>
    <cellStyle name="Normal 3 28 13" xfId="5979" xr:uid="{00000000-0005-0000-0000-00005A1A0000}"/>
    <cellStyle name="Normal 3 28 13 2" xfId="5980" xr:uid="{00000000-0005-0000-0000-00005B1A0000}"/>
    <cellStyle name="Normal 3 28 14" xfId="5981" xr:uid="{00000000-0005-0000-0000-00005C1A0000}"/>
    <cellStyle name="Normal 3 28 14 2" xfId="5982" xr:uid="{00000000-0005-0000-0000-00005D1A0000}"/>
    <cellStyle name="Normal 3 28 15" xfId="5983" xr:uid="{00000000-0005-0000-0000-00005E1A0000}"/>
    <cellStyle name="Normal 3 28 15 2" xfId="5984" xr:uid="{00000000-0005-0000-0000-00005F1A0000}"/>
    <cellStyle name="Normal 3 28 16" xfId="5985" xr:uid="{00000000-0005-0000-0000-0000601A0000}"/>
    <cellStyle name="Normal 3 28 16 2" xfId="5986" xr:uid="{00000000-0005-0000-0000-0000611A0000}"/>
    <cellStyle name="Normal 3 28 17" xfId="5987" xr:uid="{00000000-0005-0000-0000-0000621A0000}"/>
    <cellStyle name="Normal 3 28 17 2" xfId="5988" xr:uid="{00000000-0005-0000-0000-0000631A0000}"/>
    <cellStyle name="Normal 3 28 18" xfId="5989" xr:uid="{00000000-0005-0000-0000-0000641A0000}"/>
    <cellStyle name="Normal 3 28 18 2" xfId="5990" xr:uid="{00000000-0005-0000-0000-0000651A0000}"/>
    <cellStyle name="Normal 3 28 19" xfId="5991" xr:uid="{00000000-0005-0000-0000-0000661A0000}"/>
    <cellStyle name="Normal 3 28 19 2" xfId="5992" xr:uid="{00000000-0005-0000-0000-0000671A0000}"/>
    <cellStyle name="Normal 3 28 2" xfId="5993" xr:uid="{00000000-0005-0000-0000-0000681A0000}"/>
    <cellStyle name="Normal 3 28 2 2" xfId="5994" xr:uid="{00000000-0005-0000-0000-0000691A0000}"/>
    <cellStyle name="Normal 3 28 20" xfId="5995" xr:uid="{00000000-0005-0000-0000-00006A1A0000}"/>
    <cellStyle name="Normal 3 28 20 2" xfId="5996" xr:uid="{00000000-0005-0000-0000-00006B1A0000}"/>
    <cellStyle name="Normal 3 28 21" xfId="5997" xr:uid="{00000000-0005-0000-0000-00006C1A0000}"/>
    <cellStyle name="Normal 3 28 21 2" xfId="5998" xr:uid="{00000000-0005-0000-0000-00006D1A0000}"/>
    <cellStyle name="Normal 3 28 22" xfId="5999" xr:uid="{00000000-0005-0000-0000-00006E1A0000}"/>
    <cellStyle name="Normal 3 28 22 2" xfId="6000" xr:uid="{00000000-0005-0000-0000-00006F1A0000}"/>
    <cellStyle name="Normal 3 28 23" xfId="6001" xr:uid="{00000000-0005-0000-0000-0000701A0000}"/>
    <cellStyle name="Normal 3 28 23 2" xfId="6002" xr:uid="{00000000-0005-0000-0000-0000711A0000}"/>
    <cellStyle name="Normal 3 28 24" xfId="6003" xr:uid="{00000000-0005-0000-0000-0000721A0000}"/>
    <cellStyle name="Normal 3 28 3" xfId="6004" xr:uid="{00000000-0005-0000-0000-0000731A0000}"/>
    <cellStyle name="Normal 3 28 3 2" xfId="6005" xr:uid="{00000000-0005-0000-0000-0000741A0000}"/>
    <cellStyle name="Normal 3 28 4" xfId="6006" xr:uid="{00000000-0005-0000-0000-0000751A0000}"/>
    <cellStyle name="Normal 3 28 4 2" xfId="6007" xr:uid="{00000000-0005-0000-0000-0000761A0000}"/>
    <cellStyle name="Normal 3 28 5" xfId="6008" xr:uid="{00000000-0005-0000-0000-0000771A0000}"/>
    <cellStyle name="Normal 3 28 5 2" xfId="6009" xr:uid="{00000000-0005-0000-0000-0000781A0000}"/>
    <cellStyle name="Normal 3 28 6" xfId="6010" xr:uid="{00000000-0005-0000-0000-0000791A0000}"/>
    <cellStyle name="Normal 3 28 6 2" xfId="6011" xr:uid="{00000000-0005-0000-0000-00007A1A0000}"/>
    <cellStyle name="Normal 3 28 7" xfId="6012" xr:uid="{00000000-0005-0000-0000-00007B1A0000}"/>
    <cellStyle name="Normal 3 28 7 2" xfId="6013" xr:uid="{00000000-0005-0000-0000-00007C1A0000}"/>
    <cellStyle name="Normal 3 28 8" xfId="6014" xr:uid="{00000000-0005-0000-0000-00007D1A0000}"/>
    <cellStyle name="Normal 3 28 8 2" xfId="6015" xr:uid="{00000000-0005-0000-0000-00007E1A0000}"/>
    <cellStyle name="Normal 3 28 9" xfId="6016" xr:uid="{00000000-0005-0000-0000-00007F1A0000}"/>
    <cellStyle name="Normal 3 28 9 2" xfId="6017" xr:uid="{00000000-0005-0000-0000-0000801A0000}"/>
    <cellStyle name="Normal 3 29" xfId="6018" xr:uid="{00000000-0005-0000-0000-0000811A0000}"/>
    <cellStyle name="Normal 3 29 10" xfId="6019" xr:uid="{00000000-0005-0000-0000-0000821A0000}"/>
    <cellStyle name="Normal 3 29 10 2" xfId="6020" xr:uid="{00000000-0005-0000-0000-0000831A0000}"/>
    <cellStyle name="Normal 3 29 11" xfId="6021" xr:uid="{00000000-0005-0000-0000-0000841A0000}"/>
    <cellStyle name="Normal 3 29 11 2" xfId="6022" xr:uid="{00000000-0005-0000-0000-0000851A0000}"/>
    <cellStyle name="Normal 3 29 12" xfId="6023" xr:uid="{00000000-0005-0000-0000-0000861A0000}"/>
    <cellStyle name="Normal 3 29 12 2" xfId="6024" xr:uid="{00000000-0005-0000-0000-0000871A0000}"/>
    <cellStyle name="Normal 3 29 13" xfId="6025" xr:uid="{00000000-0005-0000-0000-0000881A0000}"/>
    <cellStyle name="Normal 3 29 13 2" xfId="6026" xr:uid="{00000000-0005-0000-0000-0000891A0000}"/>
    <cellStyle name="Normal 3 29 14" xfId="6027" xr:uid="{00000000-0005-0000-0000-00008A1A0000}"/>
    <cellStyle name="Normal 3 29 14 2" xfId="6028" xr:uid="{00000000-0005-0000-0000-00008B1A0000}"/>
    <cellStyle name="Normal 3 29 15" xfId="6029" xr:uid="{00000000-0005-0000-0000-00008C1A0000}"/>
    <cellStyle name="Normal 3 29 15 2" xfId="6030" xr:uid="{00000000-0005-0000-0000-00008D1A0000}"/>
    <cellStyle name="Normal 3 29 16" xfId="6031" xr:uid="{00000000-0005-0000-0000-00008E1A0000}"/>
    <cellStyle name="Normal 3 29 16 2" xfId="6032" xr:uid="{00000000-0005-0000-0000-00008F1A0000}"/>
    <cellStyle name="Normal 3 29 17" xfId="6033" xr:uid="{00000000-0005-0000-0000-0000901A0000}"/>
    <cellStyle name="Normal 3 29 17 2" xfId="6034" xr:uid="{00000000-0005-0000-0000-0000911A0000}"/>
    <cellStyle name="Normal 3 29 18" xfId="6035" xr:uid="{00000000-0005-0000-0000-0000921A0000}"/>
    <cellStyle name="Normal 3 29 18 2" xfId="6036" xr:uid="{00000000-0005-0000-0000-0000931A0000}"/>
    <cellStyle name="Normal 3 29 19" xfId="6037" xr:uid="{00000000-0005-0000-0000-0000941A0000}"/>
    <cellStyle name="Normal 3 29 19 2" xfId="6038" xr:uid="{00000000-0005-0000-0000-0000951A0000}"/>
    <cellStyle name="Normal 3 29 2" xfId="6039" xr:uid="{00000000-0005-0000-0000-0000961A0000}"/>
    <cellStyle name="Normal 3 29 2 2" xfId="6040" xr:uid="{00000000-0005-0000-0000-0000971A0000}"/>
    <cellStyle name="Normal 3 29 20" xfId="6041" xr:uid="{00000000-0005-0000-0000-0000981A0000}"/>
    <cellStyle name="Normal 3 29 20 2" xfId="6042" xr:uid="{00000000-0005-0000-0000-0000991A0000}"/>
    <cellStyle name="Normal 3 29 21" xfId="6043" xr:uid="{00000000-0005-0000-0000-00009A1A0000}"/>
    <cellStyle name="Normal 3 29 21 2" xfId="6044" xr:uid="{00000000-0005-0000-0000-00009B1A0000}"/>
    <cellStyle name="Normal 3 29 22" xfId="6045" xr:uid="{00000000-0005-0000-0000-00009C1A0000}"/>
    <cellStyle name="Normal 3 29 22 2" xfId="6046" xr:uid="{00000000-0005-0000-0000-00009D1A0000}"/>
    <cellStyle name="Normal 3 29 23" xfId="6047" xr:uid="{00000000-0005-0000-0000-00009E1A0000}"/>
    <cellStyle name="Normal 3 29 23 2" xfId="6048" xr:uid="{00000000-0005-0000-0000-00009F1A0000}"/>
    <cellStyle name="Normal 3 29 24" xfId="6049" xr:uid="{00000000-0005-0000-0000-0000A01A0000}"/>
    <cellStyle name="Normal 3 29 3" xfId="6050" xr:uid="{00000000-0005-0000-0000-0000A11A0000}"/>
    <cellStyle name="Normal 3 29 3 2" xfId="6051" xr:uid="{00000000-0005-0000-0000-0000A21A0000}"/>
    <cellStyle name="Normal 3 29 4" xfId="6052" xr:uid="{00000000-0005-0000-0000-0000A31A0000}"/>
    <cellStyle name="Normal 3 29 4 2" xfId="6053" xr:uid="{00000000-0005-0000-0000-0000A41A0000}"/>
    <cellStyle name="Normal 3 29 5" xfId="6054" xr:uid="{00000000-0005-0000-0000-0000A51A0000}"/>
    <cellStyle name="Normal 3 29 5 2" xfId="6055" xr:uid="{00000000-0005-0000-0000-0000A61A0000}"/>
    <cellStyle name="Normal 3 29 6" xfId="6056" xr:uid="{00000000-0005-0000-0000-0000A71A0000}"/>
    <cellStyle name="Normal 3 29 6 2" xfId="6057" xr:uid="{00000000-0005-0000-0000-0000A81A0000}"/>
    <cellStyle name="Normal 3 29 7" xfId="6058" xr:uid="{00000000-0005-0000-0000-0000A91A0000}"/>
    <cellStyle name="Normal 3 29 7 2" xfId="6059" xr:uid="{00000000-0005-0000-0000-0000AA1A0000}"/>
    <cellStyle name="Normal 3 29 8" xfId="6060" xr:uid="{00000000-0005-0000-0000-0000AB1A0000}"/>
    <cellStyle name="Normal 3 29 8 2" xfId="6061" xr:uid="{00000000-0005-0000-0000-0000AC1A0000}"/>
    <cellStyle name="Normal 3 29 9" xfId="6062" xr:uid="{00000000-0005-0000-0000-0000AD1A0000}"/>
    <cellStyle name="Normal 3 29 9 2" xfId="6063" xr:uid="{00000000-0005-0000-0000-0000AE1A0000}"/>
    <cellStyle name="Normal 3 3" xfId="342" xr:uid="{00000000-0005-0000-0000-0000AF1A0000}"/>
    <cellStyle name="Normal 3 3 10" xfId="6064" xr:uid="{00000000-0005-0000-0000-0000B01A0000}"/>
    <cellStyle name="Normal 3 3 10 2" xfId="6065" xr:uid="{00000000-0005-0000-0000-0000B11A0000}"/>
    <cellStyle name="Normal 3 3 11" xfId="6066" xr:uid="{00000000-0005-0000-0000-0000B21A0000}"/>
    <cellStyle name="Normal 3 3 11 2" xfId="6067" xr:uid="{00000000-0005-0000-0000-0000B31A0000}"/>
    <cellStyle name="Normal 3 3 12" xfId="6068" xr:uid="{00000000-0005-0000-0000-0000B41A0000}"/>
    <cellStyle name="Normal 3 3 12 2" xfId="6069" xr:uid="{00000000-0005-0000-0000-0000B51A0000}"/>
    <cellStyle name="Normal 3 3 13" xfId="6070" xr:uid="{00000000-0005-0000-0000-0000B61A0000}"/>
    <cellStyle name="Normal 3 3 13 2" xfId="6071" xr:uid="{00000000-0005-0000-0000-0000B71A0000}"/>
    <cellStyle name="Normal 3 3 14" xfId="6072" xr:uid="{00000000-0005-0000-0000-0000B81A0000}"/>
    <cellStyle name="Normal 3 3 14 2" xfId="6073" xr:uid="{00000000-0005-0000-0000-0000B91A0000}"/>
    <cellStyle name="Normal 3 3 15" xfId="6074" xr:uid="{00000000-0005-0000-0000-0000BA1A0000}"/>
    <cellStyle name="Normal 3 3 15 2" xfId="6075" xr:uid="{00000000-0005-0000-0000-0000BB1A0000}"/>
    <cellStyle name="Normal 3 3 16" xfId="6076" xr:uid="{00000000-0005-0000-0000-0000BC1A0000}"/>
    <cellStyle name="Normal 3 3 16 2" xfId="6077" xr:uid="{00000000-0005-0000-0000-0000BD1A0000}"/>
    <cellStyle name="Normal 3 3 17" xfId="6078" xr:uid="{00000000-0005-0000-0000-0000BE1A0000}"/>
    <cellStyle name="Normal 3 3 17 2" xfId="6079" xr:uid="{00000000-0005-0000-0000-0000BF1A0000}"/>
    <cellStyle name="Normal 3 3 18" xfId="6080" xr:uid="{00000000-0005-0000-0000-0000C01A0000}"/>
    <cellStyle name="Normal 3 3 18 2" xfId="6081" xr:uid="{00000000-0005-0000-0000-0000C11A0000}"/>
    <cellStyle name="Normal 3 3 19" xfId="6082" xr:uid="{00000000-0005-0000-0000-0000C21A0000}"/>
    <cellStyle name="Normal 3 3 19 2" xfId="6083" xr:uid="{00000000-0005-0000-0000-0000C31A0000}"/>
    <cellStyle name="Normal 3 3 2" xfId="6084" xr:uid="{00000000-0005-0000-0000-0000C41A0000}"/>
    <cellStyle name="Normal 3 3 2 2" xfId="6085" xr:uid="{00000000-0005-0000-0000-0000C51A0000}"/>
    <cellStyle name="Normal 3 3 2 2 2" xfId="6086" xr:uid="{00000000-0005-0000-0000-0000C61A0000}"/>
    <cellStyle name="Normal 3 3 20" xfId="6087" xr:uid="{00000000-0005-0000-0000-0000C71A0000}"/>
    <cellStyle name="Normal 3 3 20 2" xfId="6088" xr:uid="{00000000-0005-0000-0000-0000C81A0000}"/>
    <cellStyle name="Normal 3 3 21" xfId="6089" xr:uid="{00000000-0005-0000-0000-0000C91A0000}"/>
    <cellStyle name="Normal 3 3 21 2" xfId="6090" xr:uid="{00000000-0005-0000-0000-0000CA1A0000}"/>
    <cellStyle name="Normal 3 3 22" xfId="6091" xr:uid="{00000000-0005-0000-0000-0000CB1A0000}"/>
    <cellStyle name="Normal 3 3 22 2" xfId="6092" xr:uid="{00000000-0005-0000-0000-0000CC1A0000}"/>
    <cellStyle name="Normal 3 3 23" xfId="6093" xr:uid="{00000000-0005-0000-0000-0000CD1A0000}"/>
    <cellStyle name="Normal 3 3 23 2" xfId="6094" xr:uid="{00000000-0005-0000-0000-0000CE1A0000}"/>
    <cellStyle name="Normal 3 3 24" xfId="6095" xr:uid="{00000000-0005-0000-0000-0000CF1A0000}"/>
    <cellStyle name="Normal 3 3 3" xfId="6096" xr:uid="{00000000-0005-0000-0000-0000D01A0000}"/>
    <cellStyle name="Normal 3 3 3 2" xfId="6097" xr:uid="{00000000-0005-0000-0000-0000D11A0000}"/>
    <cellStyle name="Normal 3 3 4" xfId="6098" xr:uid="{00000000-0005-0000-0000-0000D21A0000}"/>
    <cellStyle name="Normal 3 3 4 2" xfId="6099" xr:uid="{00000000-0005-0000-0000-0000D31A0000}"/>
    <cellStyle name="Normal 3 3 5" xfId="6100" xr:uid="{00000000-0005-0000-0000-0000D41A0000}"/>
    <cellStyle name="Normal 3 3 5 2" xfId="6101" xr:uid="{00000000-0005-0000-0000-0000D51A0000}"/>
    <cellStyle name="Normal 3 3 6" xfId="6102" xr:uid="{00000000-0005-0000-0000-0000D61A0000}"/>
    <cellStyle name="Normal 3 3 6 2" xfId="6103" xr:uid="{00000000-0005-0000-0000-0000D71A0000}"/>
    <cellStyle name="Normal 3 3 7" xfId="6104" xr:uid="{00000000-0005-0000-0000-0000D81A0000}"/>
    <cellStyle name="Normal 3 3 7 2" xfId="6105" xr:uid="{00000000-0005-0000-0000-0000D91A0000}"/>
    <cellStyle name="Normal 3 3 8" xfId="6106" xr:uid="{00000000-0005-0000-0000-0000DA1A0000}"/>
    <cellStyle name="Normal 3 3 8 2" xfId="6107" xr:uid="{00000000-0005-0000-0000-0000DB1A0000}"/>
    <cellStyle name="Normal 3 3 9" xfId="6108" xr:uid="{00000000-0005-0000-0000-0000DC1A0000}"/>
    <cellStyle name="Normal 3 3 9 2" xfId="6109" xr:uid="{00000000-0005-0000-0000-0000DD1A0000}"/>
    <cellStyle name="Normal 3 30" xfId="6110" xr:uid="{00000000-0005-0000-0000-0000DE1A0000}"/>
    <cellStyle name="Normal 3 30 10" xfId="6111" xr:uid="{00000000-0005-0000-0000-0000DF1A0000}"/>
    <cellStyle name="Normal 3 30 10 2" xfId="6112" xr:uid="{00000000-0005-0000-0000-0000E01A0000}"/>
    <cellStyle name="Normal 3 30 11" xfId="6113" xr:uid="{00000000-0005-0000-0000-0000E11A0000}"/>
    <cellStyle name="Normal 3 30 11 2" xfId="6114" xr:uid="{00000000-0005-0000-0000-0000E21A0000}"/>
    <cellStyle name="Normal 3 30 12" xfId="6115" xr:uid="{00000000-0005-0000-0000-0000E31A0000}"/>
    <cellStyle name="Normal 3 30 12 2" xfId="6116" xr:uid="{00000000-0005-0000-0000-0000E41A0000}"/>
    <cellStyle name="Normal 3 30 13" xfId="6117" xr:uid="{00000000-0005-0000-0000-0000E51A0000}"/>
    <cellStyle name="Normal 3 30 13 2" xfId="6118" xr:uid="{00000000-0005-0000-0000-0000E61A0000}"/>
    <cellStyle name="Normal 3 30 14" xfId="6119" xr:uid="{00000000-0005-0000-0000-0000E71A0000}"/>
    <cellStyle name="Normal 3 30 14 2" xfId="6120" xr:uid="{00000000-0005-0000-0000-0000E81A0000}"/>
    <cellStyle name="Normal 3 30 15" xfId="6121" xr:uid="{00000000-0005-0000-0000-0000E91A0000}"/>
    <cellStyle name="Normal 3 30 15 2" xfId="6122" xr:uid="{00000000-0005-0000-0000-0000EA1A0000}"/>
    <cellStyle name="Normal 3 30 16" xfId="6123" xr:uid="{00000000-0005-0000-0000-0000EB1A0000}"/>
    <cellStyle name="Normal 3 30 16 2" xfId="6124" xr:uid="{00000000-0005-0000-0000-0000EC1A0000}"/>
    <cellStyle name="Normal 3 30 17" xfId="6125" xr:uid="{00000000-0005-0000-0000-0000ED1A0000}"/>
    <cellStyle name="Normal 3 30 17 2" xfId="6126" xr:uid="{00000000-0005-0000-0000-0000EE1A0000}"/>
    <cellStyle name="Normal 3 30 18" xfId="6127" xr:uid="{00000000-0005-0000-0000-0000EF1A0000}"/>
    <cellStyle name="Normal 3 30 18 2" xfId="6128" xr:uid="{00000000-0005-0000-0000-0000F01A0000}"/>
    <cellStyle name="Normal 3 30 19" xfId="6129" xr:uid="{00000000-0005-0000-0000-0000F11A0000}"/>
    <cellStyle name="Normal 3 30 19 2" xfId="6130" xr:uid="{00000000-0005-0000-0000-0000F21A0000}"/>
    <cellStyle name="Normal 3 30 2" xfId="6131" xr:uid="{00000000-0005-0000-0000-0000F31A0000}"/>
    <cellStyle name="Normal 3 30 2 2" xfId="6132" xr:uid="{00000000-0005-0000-0000-0000F41A0000}"/>
    <cellStyle name="Normal 3 30 20" xfId="6133" xr:uid="{00000000-0005-0000-0000-0000F51A0000}"/>
    <cellStyle name="Normal 3 30 20 2" xfId="6134" xr:uid="{00000000-0005-0000-0000-0000F61A0000}"/>
    <cellStyle name="Normal 3 30 21" xfId="6135" xr:uid="{00000000-0005-0000-0000-0000F71A0000}"/>
    <cellStyle name="Normal 3 30 21 2" xfId="6136" xr:uid="{00000000-0005-0000-0000-0000F81A0000}"/>
    <cellStyle name="Normal 3 30 22" xfId="6137" xr:uid="{00000000-0005-0000-0000-0000F91A0000}"/>
    <cellStyle name="Normal 3 30 22 2" xfId="6138" xr:uid="{00000000-0005-0000-0000-0000FA1A0000}"/>
    <cellStyle name="Normal 3 30 23" xfId="6139" xr:uid="{00000000-0005-0000-0000-0000FB1A0000}"/>
    <cellStyle name="Normal 3 30 23 2" xfId="6140" xr:uid="{00000000-0005-0000-0000-0000FC1A0000}"/>
    <cellStyle name="Normal 3 30 24" xfId="6141" xr:uid="{00000000-0005-0000-0000-0000FD1A0000}"/>
    <cellStyle name="Normal 3 30 3" xfId="6142" xr:uid="{00000000-0005-0000-0000-0000FE1A0000}"/>
    <cellStyle name="Normal 3 30 3 2" xfId="6143" xr:uid="{00000000-0005-0000-0000-0000FF1A0000}"/>
    <cellStyle name="Normal 3 30 4" xfId="6144" xr:uid="{00000000-0005-0000-0000-0000001B0000}"/>
    <cellStyle name="Normal 3 30 4 2" xfId="6145" xr:uid="{00000000-0005-0000-0000-0000011B0000}"/>
    <cellStyle name="Normal 3 30 5" xfId="6146" xr:uid="{00000000-0005-0000-0000-0000021B0000}"/>
    <cellStyle name="Normal 3 30 5 2" xfId="6147" xr:uid="{00000000-0005-0000-0000-0000031B0000}"/>
    <cellStyle name="Normal 3 30 6" xfId="6148" xr:uid="{00000000-0005-0000-0000-0000041B0000}"/>
    <cellStyle name="Normal 3 30 6 2" xfId="6149" xr:uid="{00000000-0005-0000-0000-0000051B0000}"/>
    <cellStyle name="Normal 3 30 7" xfId="6150" xr:uid="{00000000-0005-0000-0000-0000061B0000}"/>
    <cellStyle name="Normal 3 30 7 2" xfId="6151" xr:uid="{00000000-0005-0000-0000-0000071B0000}"/>
    <cellStyle name="Normal 3 30 8" xfId="6152" xr:uid="{00000000-0005-0000-0000-0000081B0000}"/>
    <cellStyle name="Normal 3 30 8 2" xfId="6153" xr:uid="{00000000-0005-0000-0000-0000091B0000}"/>
    <cellStyle name="Normal 3 30 9" xfId="6154" xr:uid="{00000000-0005-0000-0000-00000A1B0000}"/>
    <cellStyle name="Normal 3 30 9 2" xfId="6155" xr:uid="{00000000-0005-0000-0000-00000B1B0000}"/>
    <cellStyle name="Normal 3 31" xfId="6156" xr:uid="{00000000-0005-0000-0000-00000C1B0000}"/>
    <cellStyle name="Normal 3 31 10" xfId="6157" xr:uid="{00000000-0005-0000-0000-00000D1B0000}"/>
    <cellStyle name="Normal 3 31 10 2" xfId="6158" xr:uid="{00000000-0005-0000-0000-00000E1B0000}"/>
    <cellStyle name="Normal 3 31 11" xfId="6159" xr:uid="{00000000-0005-0000-0000-00000F1B0000}"/>
    <cellStyle name="Normal 3 31 11 2" xfId="6160" xr:uid="{00000000-0005-0000-0000-0000101B0000}"/>
    <cellStyle name="Normal 3 31 12" xfId="6161" xr:uid="{00000000-0005-0000-0000-0000111B0000}"/>
    <cellStyle name="Normal 3 31 12 2" xfId="6162" xr:uid="{00000000-0005-0000-0000-0000121B0000}"/>
    <cellStyle name="Normal 3 31 13" xfId="6163" xr:uid="{00000000-0005-0000-0000-0000131B0000}"/>
    <cellStyle name="Normal 3 31 13 2" xfId="6164" xr:uid="{00000000-0005-0000-0000-0000141B0000}"/>
    <cellStyle name="Normal 3 31 14" xfId="6165" xr:uid="{00000000-0005-0000-0000-0000151B0000}"/>
    <cellStyle name="Normal 3 31 14 2" xfId="6166" xr:uid="{00000000-0005-0000-0000-0000161B0000}"/>
    <cellStyle name="Normal 3 31 15" xfId="6167" xr:uid="{00000000-0005-0000-0000-0000171B0000}"/>
    <cellStyle name="Normal 3 31 15 2" xfId="6168" xr:uid="{00000000-0005-0000-0000-0000181B0000}"/>
    <cellStyle name="Normal 3 31 16" xfId="6169" xr:uid="{00000000-0005-0000-0000-0000191B0000}"/>
    <cellStyle name="Normal 3 31 16 2" xfId="6170" xr:uid="{00000000-0005-0000-0000-00001A1B0000}"/>
    <cellStyle name="Normal 3 31 17" xfId="6171" xr:uid="{00000000-0005-0000-0000-00001B1B0000}"/>
    <cellStyle name="Normal 3 31 17 2" xfId="6172" xr:uid="{00000000-0005-0000-0000-00001C1B0000}"/>
    <cellStyle name="Normal 3 31 18" xfId="6173" xr:uid="{00000000-0005-0000-0000-00001D1B0000}"/>
    <cellStyle name="Normal 3 31 18 2" xfId="6174" xr:uid="{00000000-0005-0000-0000-00001E1B0000}"/>
    <cellStyle name="Normal 3 31 19" xfId="6175" xr:uid="{00000000-0005-0000-0000-00001F1B0000}"/>
    <cellStyle name="Normal 3 31 19 2" xfId="6176" xr:uid="{00000000-0005-0000-0000-0000201B0000}"/>
    <cellStyle name="Normal 3 31 2" xfId="6177" xr:uid="{00000000-0005-0000-0000-0000211B0000}"/>
    <cellStyle name="Normal 3 31 2 2" xfId="6178" xr:uid="{00000000-0005-0000-0000-0000221B0000}"/>
    <cellStyle name="Normal 3 31 20" xfId="6179" xr:uid="{00000000-0005-0000-0000-0000231B0000}"/>
    <cellStyle name="Normal 3 31 20 2" xfId="6180" xr:uid="{00000000-0005-0000-0000-0000241B0000}"/>
    <cellStyle name="Normal 3 31 21" xfId="6181" xr:uid="{00000000-0005-0000-0000-0000251B0000}"/>
    <cellStyle name="Normal 3 31 21 2" xfId="6182" xr:uid="{00000000-0005-0000-0000-0000261B0000}"/>
    <cellStyle name="Normal 3 31 22" xfId="6183" xr:uid="{00000000-0005-0000-0000-0000271B0000}"/>
    <cellStyle name="Normal 3 31 22 2" xfId="6184" xr:uid="{00000000-0005-0000-0000-0000281B0000}"/>
    <cellStyle name="Normal 3 31 23" xfId="6185" xr:uid="{00000000-0005-0000-0000-0000291B0000}"/>
    <cellStyle name="Normal 3 31 23 2" xfId="6186" xr:uid="{00000000-0005-0000-0000-00002A1B0000}"/>
    <cellStyle name="Normal 3 31 24" xfId="6187" xr:uid="{00000000-0005-0000-0000-00002B1B0000}"/>
    <cellStyle name="Normal 3 31 3" xfId="6188" xr:uid="{00000000-0005-0000-0000-00002C1B0000}"/>
    <cellStyle name="Normal 3 31 3 2" xfId="6189" xr:uid="{00000000-0005-0000-0000-00002D1B0000}"/>
    <cellStyle name="Normal 3 31 4" xfId="6190" xr:uid="{00000000-0005-0000-0000-00002E1B0000}"/>
    <cellStyle name="Normal 3 31 4 2" xfId="6191" xr:uid="{00000000-0005-0000-0000-00002F1B0000}"/>
    <cellStyle name="Normal 3 31 5" xfId="6192" xr:uid="{00000000-0005-0000-0000-0000301B0000}"/>
    <cellStyle name="Normal 3 31 5 2" xfId="6193" xr:uid="{00000000-0005-0000-0000-0000311B0000}"/>
    <cellStyle name="Normal 3 31 6" xfId="6194" xr:uid="{00000000-0005-0000-0000-0000321B0000}"/>
    <cellStyle name="Normal 3 31 6 2" xfId="6195" xr:uid="{00000000-0005-0000-0000-0000331B0000}"/>
    <cellStyle name="Normal 3 31 7" xfId="6196" xr:uid="{00000000-0005-0000-0000-0000341B0000}"/>
    <cellStyle name="Normal 3 31 7 2" xfId="6197" xr:uid="{00000000-0005-0000-0000-0000351B0000}"/>
    <cellStyle name="Normal 3 31 8" xfId="6198" xr:uid="{00000000-0005-0000-0000-0000361B0000}"/>
    <cellStyle name="Normal 3 31 8 2" xfId="6199" xr:uid="{00000000-0005-0000-0000-0000371B0000}"/>
    <cellStyle name="Normal 3 31 9" xfId="6200" xr:uid="{00000000-0005-0000-0000-0000381B0000}"/>
    <cellStyle name="Normal 3 31 9 2" xfId="6201" xr:uid="{00000000-0005-0000-0000-0000391B0000}"/>
    <cellStyle name="Normal 3 32" xfId="6202" xr:uid="{00000000-0005-0000-0000-00003A1B0000}"/>
    <cellStyle name="Normal 3 32 10" xfId="6203" xr:uid="{00000000-0005-0000-0000-00003B1B0000}"/>
    <cellStyle name="Normal 3 32 10 2" xfId="6204" xr:uid="{00000000-0005-0000-0000-00003C1B0000}"/>
    <cellStyle name="Normal 3 32 11" xfId="6205" xr:uid="{00000000-0005-0000-0000-00003D1B0000}"/>
    <cellStyle name="Normal 3 32 11 2" xfId="6206" xr:uid="{00000000-0005-0000-0000-00003E1B0000}"/>
    <cellStyle name="Normal 3 32 12" xfId="6207" xr:uid="{00000000-0005-0000-0000-00003F1B0000}"/>
    <cellStyle name="Normal 3 32 12 2" xfId="6208" xr:uid="{00000000-0005-0000-0000-0000401B0000}"/>
    <cellStyle name="Normal 3 32 13" xfId="6209" xr:uid="{00000000-0005-0000-0000-0000411B0000}"/>
    <cellStyle name="Normal 3 32 13 2" xfId="6210" xr:uid="{00000000-0005-0000-0000-0000421B0000}"/>
    <cellStyle name="Normal 3 32 14" xfId="6211" xr:uid="{00000000-0005-0000-0000-0000431B0000}"/>
    <cellStyle name="Normal 3 32 14 2" xfId="6212" xr:uid="{00000000-0005-0000-0000-0000441B0000}"/>
    <cellStyle name="Normal 3 32 15" xfId="6213" xr:uid="{00000000-0005-0000-0000-0000451B0000}"/>
    <cellStyle name="Normal 3 32 15 2" xfId="6214" xr:uid="{00000000-0005-0000-0000-0000461B0000}"/>
    <cellStyle name="Normal 3 32 16" xfId="6215" xr:uid="{00000000-0005-0000-0000-0000471B0000}"/>
    <cellStyle name="Normal 3 32 16 2" xfId="6216" xr:uid="{00000000-0005-0000-0000-0000481B0000}"/>
    <cellStyle name="Normal 3 32 17" xfId="6217" xr:uid="{00000000-0005-0000-0000-0000491B0000}"/>
    <cellStyle name="Normal 3 32 17 2" xfId="6218" xr:uid="{00000000-0005-0000-0000-00004A1B0000}"/>
    <cellStyle name="Normal 3 32 18" xfId="6219" xr:uid="{00000000-0005-0000-0000-00004B1B0000}"/>
    <cellStyle name="Normal 3 32 18 2" xfId="6220" xr:uid="{00000000-0005-0000-0000-00004C1B0000}"/>
    <cellStyle name="Normal 3 32 19" xfId="6221" xr:uid="{00000000-0005-0000-0000-00004D1B0000}"/>
    <cellStyle name="Normal 3 32 19 2" xfId="6222" xr:uid="{00000000-0005-0000-0000-00004E1B0000}"/>
    <cellStyle name="Normal 3 32 2" xfId="6223" xr:uid="{00000000-0005-0000-0000-00004F1B0000}"/>
    <cellStyle name="Normal 3 32 2 2" xfId="6224" xr:uid="{00000000-0005-0000-0000-0000501B0000}"/>
    <cellStyle name="Normal 3 32 20" xfId="6225" xr:uid="{00000000-0005-0000-0000-0000511B0000}"/>
    <cellStyle name="Normal 3 32 20 2" xfId="6226" xr:uid="{00000000-0005-0000-0000-0000521B0000}"/>
    <cellStyle name="Normal 3 32 21" xfId="6227" xr:uid="{00000000-0005-0000-0000-0000531B0000}"/>
    <cellStyle name="Normal 3 32 21 2" xfId="6228" xr:uid="{00000000-0005-0000-0000-0000541B0000}"/>
    <cellStyle name="Normal 3 32 22" xfId="6229" xr:uid="{00000000-0005-0000-0000-0000551B0000}"/>
    <cellStyle name="Normal 3 32 22 2" xfId="6230" xr:uid="{00000000-0005-0000-0000-0000561B0000}"/>
    <cellStyle name="Normal 3 32 23" xfId="6231" xr:uid="{00000000-0005-0000-0000-0000571B0000}"/>
    <cellStyle name="Normal 3 32 23 2" xfId="6232" xr:uid="{00000000-0005-0000-0000-0000581B0000}"/>
    <cellStyle name="Normal 3 32 24" xfId="6233" xr:uid="{00000000-0005-0000-0000-0000591B0000}"/>
    <cellStyle name="Normal 3 32 3" xfId="6234" xr:uid="{00000000-0005-0000-0000-00005A1B0000}"/>
    <cellStyle name="Normal 3 32 3 2" xfId="6235" xr:uid="{00000000-0005-0000-0000-00005B1B0000}"/>
    <cellStyle name="Normal 3 32 4" xfId="6236" xr:uid="{00000000-0005-0000-0000-00005C1B0000}"/>
    <cellStyle name="Normal 3 32 4 2" xfId="6237" xr:uid="{00000000-0005-0000-0000-00005D1B0000}"/>
    <cellStyle name="Normal 3 32 5" xfId="6238" xr:uid="{00000000-0005-0000-0000-00005E1B0000}"/>
    <cellStyle name="Normal 3 32 5 2" xfId="6239" xr:uid="{00000000-0005-0000-0000-00005F1B0000}"/>
    <cellStyle name="Normal 3 32 6" xfId="6240" xr:uid="{00000000-0005-0000-0000-0000601B0000}"/>
    <cellStyle name="Normal 3 32 6 2" xfId="6241" xr:uid="{00000000-0005-0000-0000-0000611B0000}"/>
    <cellStyle name="Normal 3 32 7" xfId="6242" xr:uid="{00000000-0005-0000-0000-0000621B0000}"/>
    <cellStyle name="Normal 3 32 7 2" xfId="6243" xr:uid="{00000000-0005-0000-0000-0000631B0000}"/>
    <cellStyle name="Normal 3 32 8" xfId="6244" xr:uid="{00000000-0005-0000-0000-0000641B0000}"/>
    <cellStyle name="Normal 3 32 8 2" xfId="6245" xr:uid="{00000000-0005-0000-0000-0000651B0000}"/>
    <cellStyle name="Normal 3 32 9" xfId="6246" xr:uid="{00000000-0005-0000-0000-0000661B0000}"/>
    <cellStyle name="Normal 3 32 9 2" xfId="6247" xr:uid="{00000000-0005-0000-0000-0000671B0000}"/>
    <cellStyle name="Normal 3 33" xfId="6248" xr:uid="{00000000-0005-0000-0000-0000681B0000}"/>
    <cellStyle name="Normal 3 33 10" xfId="6249" xr:uid="{00000000-0005-0000-0000-0000691B0000}"/>
    <cellStyle name="Normal 3 33 10 2" xfId="6250" xr:uid="{00000000-0005-0000-0000-00006A1B0000}"/>
    <cellStyle name="Normal 3 33 11" xfId="6251" xr:uid="{00000000-0005-0000-0000-00006B1B0000}"/>
    <cellStyle name="Normal 3 33 11 2" xfId="6252" xr:uid="{00000000-0005-0000-0000-00006C1B0000}"/>
    <cellStyle name="Normal 3 33 12" xfId="6253" xr:uid="{00000000-0005-0000-0000-00006D1B0000}"/>
    <cellStyle name="Normal 3 33 12 2" xfId="6254" xr:uid="{00000000-0005-0000-0000-00006E1B0000}"/>
    <cellStyle name="Normal 3 33 13" xfId="6255" xr:uid="{00000000-0005-0000-0000-00006F1B0000}"/>
    <cellStyle name="Normal 3 33 13 2" xfId="6256" xr:uid="{00000000-0005-0000-0000-0000701B0000}"/>
    <cellStyle name="Normal 3 33 14" xfId="6257" xr:uid="{00000000-0005-0000-0000-0000711B0000}"/>
    <cellStyle name="Normal 3 33 14 2" xfId="6258" xr:uid="{00000000-0005-0000-0000-0000721B0000}"/>
    <cellStyle name="Normal 3 33 15" xfId="6259" xr:uid="{00000000-0005-0000-0000-0000731B0000}"/>
    <cellStyle name="Normal 3 33 15 2" xfId="6260" xr:uid="{00000000-0005-0000-0000-0000741B0000}"/>
    <cellStyle name="Normal 3 33 16" xfId="6261" xr:uid="{00000000-0005-0000-0000-0000751B0000}"/>
    <cellStyle name="Normal 3 33 16 2" xfId="6262" xr:uid="{00000000-0005-0000-0000-0000761B0000}"/>
    <cellStyle name="Normal 3 33 17" xfId="6263" xr:uid="{00000000-0005-0000-0000-0000771B0000}"/>
    <cellStyle name="Normal 3 33 17 2" xfId="6264" xr:uid="{00000000-0005-0000-0000-0000781B0000}"/>
    <cellStyle name="Normal 3 33 18" xfId="6265" xr:uid="{00000000-0005-0000-0000-0000791B0000}"/>
    <cellStyle name="Normal 3 33 18 2" xfId="6266" xr:uid="{00000000-0005-0000-0000-00007A1B0000}"/>
    <cellStyle name="Normal 3 33 19" xfId="6267" xr:uid="{00000000-0005-0000-0000-00007B1B0000}"/>
    <cellStyle name="Normal 3 33 19 2" xfId="6268" xr:uid="{00000000-0005-0000-0000-00007C1B0000}"/>
    <cellStyle name="Normal 3 33 2" xfId="6269" xr:uid="{00000000-0005-0000-0000-00007D1B0000}"/>
    <cellStyle name="Normal 3 33 2 2" xfId="6270" xr:uid="{00000000-0005-0000-0000-00007E1B0000}"/>
    <cellStyle name="Normal 3 33 20" xfId="6271" xr:uid="{00000000-0005-0000-0000-00007F1B0000}"/>
    <cellStyle name="Normal 3 33 20 2" xfId="6272" xr:uid="{00000000-0005-0000-0000-0000801B0000}"/>
    <cellStyle name="Normal 3 33 21" xfId="6273" xr:uid="{00000000-0005-0000-0000-0000811B0000}"/>
    <cellStyle name="Normal 3 33 21 2" xfId="6274" xr:uid="{00000000-0005-0000-0000-0000821B0000}"/>
    <cellStyle name="Normal 3 33 22" xfId="6275" xr:uid="{00000000-0005-0000-0000-0000831B0000}"/>
    <cellStyle name="Normal 3 33 22 2" xfId="6276" xr:uid="{00000000-0005-0000-0000-0000841B0000}"/>
    <cellStyle name="Normal 3 33 23" xfId="6277" xr:uid="{00000000-0005-0000-0000-0000851B0000}"/>
    <cellStyle name="Normal 3 33 23 2" xfId="6278" xr:uid="{00000000-0005-0000-0000-0000861B0000}"/>
    <cellStyle name="Normal 3 33 24" xfId="6279" xr:uid="{00000000-0005-0000-0000-0000871B0000}"/>
    <cellStyle name="Normal 3 33 3" xfId="6280" xr:uid="{00000000-0005-0000-0000-0000881B0000}"/>
    <cellStyle name="Normal 3 33 3 2" xfId="6281" xr:uid="{00000000-0005-0000-0000-0000891B0000}"/>
    <cellStyle name="Normal 3 33 4" xfId="6282" xr:uid="{00000000-0005-0000-0000-00008A1B0000}"/>
    <cellStyle name="Normal 3 33 4 2" xfId="6283" xr:uid="{00000000-0005-0000-0000-00008B1B0000}"/>
    <cellStyle name="Normal 3 33 5" xfId="6284" xr:uid="{00000000-0005-0000-0000-00008C1B0000}"/>
    <cellStyle name="Normal 3 33 5 2" xfId="6285" xr:uid="{00000000-0005-0000-0000-00008D1B0000}"/>
    <cellStyle name="Normal 3 33 6" xfId="6286" xr:uid="{00000000-0005-0000-0000-00008E1B0000}"/>
    <cellStyle name="Normal 3 33 6 2" xfId="6287" xr:uid="{00000000-0005-0000-0000-00008F1B0000}"/>
    <cellStyle name="Normal 3 33 7" xfId="6288" xr:uid="{00000000-0005-0000-0000-0000901B0000}"/>
    <cellStyle name="Normal 3 33 7 2" xfId="6289" xr:uid="{00000000-0005-0000-0000-0000911B0000}"/>
    <cellStyle name="Normal 3 33 8" xfId="6290" xr:uid="{00000000-0005-0000-0000-0000921B0000}"/>
    <cellStyle name="Normal 3 33 8 2" xfId="6291" xr:uid="{00000000-0005-0000-0000-0000931B0000}"/>
    <cellStyle name="Normal 3 33 9" xfId="6292" xr:uid="{00000000-0005-0000-0000-0000941B0000}"/>
    <cellStyle name="Normal 3 33 9 2" xfId="6293" xr:uid="{00000000-0005-0000-0000-0000951B0000}"/>
    <cellStyle name="Normal 3 34" xfId="6294" xr:uid="{00000000-0005-0000-0000-0000961B0000}"/>
    <cellStyle name="Normal 3 34 2" xfId="6295" xr:uid="{00000000-0005-0000-0000-0000971B0000}"/>
    <cellStyle name="Normal 3 35" xfId="6296" xr:uid="{00000000-0005-0000-0000-0000981B0000}"/>
    <cellStyle name="Normal 3 35 2" xfId="6297" xr:uid="{00000000-0005-0000-0000-0000991B0000}"/>
    <cellStyle name="Normal 3 36" xfId="6298" xr:uid="{00000000-0005-0000-0000-00009A1B0000}"/>
    <cellStyle name="Normal 3 36 2" xfId="6299" xr:uid="{00000000-0005-0000-0000-00009B1B0000}"/>
    <cellStyle name="Normal 3 37" xfId="6300" xr:uid="{00000000-0005-0000-0000-00009C1B0000}"/>
    <cellStyle name="Normal 3 37 2" xfId="6301" xr:uid="{00000000-0005-0000-0000-00009D1B0000}"/>
    <cellStyle name="Normal 3 38" xfId="6302" xr:uid="{00000000-0005-0000-0000-00009E1B0000}"/>
    <cellStyle name="Normal 3 38 2" xfId="6303" xr:uid="{00000000-0005-0000-0000-00009F1B0000}"/>
    <cellStyle name="Normal 3 39" xfId="6304" xr:uid="{00000000-0005-0000-0000-0000A01B0000}"/>
    <cellStyle name="Normal 3 39 2" xfId="6305" xr:uid="{00000000-0005-0000-0000-0000A11B0000}"/>
    <cellStyle name="Normal 3 4" xfId="6306" xr:uid="{00000000-0005-0000-0000-0000A21B0000}"/>
    <cellStyle name="Normal 3 4 10" xfId="6307" xr:uid="{00000000-0005-0000-0000-0000A31B0000}"/>
    <cellStyle name="Normal 3 4 10 2" xfId="6308" xr:uid="{00000000-0005-0000-0000-0000A41B0000}"/>
    <cellStyle name="Normal 3 4 11" xfId="6309" xr:uid="{00000000-0005-0000-0000-0000A51B0000}"/>
    <cellStyle name="Normal 3 4 11 2" xfId="6310" xr:uid="{00000000-0005-0000-0000-0000A61B0000}"/>
    <cellStyle name="Normal 3 4 12" xfId="6311" xr:uid="{00000000-0005-0000-0000-0000A71B0000}"/>
    <cellStyle name="Normal 3 4 12 2" xfId="6312" xr:uid="{00000000-0005-0000-0000-0000A81B0000}"/>
    <cellStyle name="Normal 3 4 13" xfId="6313" xr:uid="{00000000-0005-0000-0000-0000A91B0000}"/>
    <cellStyle name="Normal 3 4 13 2" xfId="6314" xr:uid="{00000000-0005-0000-0000-0000AA1B0000}"/>
    <cellStyle name="Normal 3 4 14" xfId="6315" xr:uid="{00000000-0005-0000-0000-0000AB1B0000}"/>
    <cellStyle name="Normal 3 4 14 2" xfId="6316" xr:uid="{00000000-0005-0000-0000-0000AC1B0000}"/>
    <cellStyle name="Normal 3 4 15" xfId="6317" xr:uid="{00000000-0005-0000-0000-0000AD1B0000}"/>
    <cellStyle name="Normal 3 4 15 2" xfId="6318" xr:uid="{00000000-0005-0000-0000-0000AE1B0000}"/>
    <cellStyle name="Normal 3 4 16" xfId="6319" xr:uid="{00000000-0005-0000-0000-0000AF1B0000}"/>
    <cellStyle name="Normal 3 4 16 2" xfId="6320" xr:uid="{00000000-0005-0000-0000-0000B01B0000}"/>
    <cellStyle name="Normal 3 4 17" xfId="6321" xr:uid="{00000000-0005-0000-0000-0000B11B0000}"/>
    <cellStyle name="Normal 3 4 17 2" xfId="6322" xr:uid="{00000000-0005-0000-0000-0000B21B0000}"/>
    <cellStyle name="Normal 3 4 18" xfId="6323" xr:uid="{00000000-0005-0000-0000-0000B31B0000}"/>
    <cellStyle name="Normal 3 4 18 2" xfId="6324" xr:uid="{00000000-0005-0000-0000-0000B41B0000}"/>
    <cellStyle name="Normal 3 4 19" xfId="6325" xr:uid="{00000000-0005-0000-0000-0000B51B0000}"/>
    <cellStyle name="Normal 3 4 19 2" xfId="6326" xr:uid="{00000000-0005-0000-0000-0000B61B0000}"/>
    <cellStyle name="Normal 3 4 2" xfId="6327" xr:uid="{00000000-0005-0000-0000-0000B71B0000}"/>
    <cellStyle name="Normal 3 4 2 2" xfId="6328" xr:uid="{00000000-0005-0000-0000-0000B81B0000}"/>
    <cellStyle name="Normal 3 4 2 3" xfId="6329" xr:uid="{00000000-0005-0000-0000-0000B91B0000}"/>
    <cellStyle name="Normal 3 4 20" xfId="6330" xr:uid="{00000000-0005-0000-0000-0000BA1B0000}"/>
    <cellStyle name="Normal 3 4 20 2" xfId="6331" xr:uid="{00000000-0005-0000-0000-0000BB1B0000}"/>
    <cellStyle name="Normal 3 4 21" xfId="6332" xr:uid="{00000000-0005-0000-0000-0000BC1B0000}"/>
    <cellStyle name="Normal 3 4 21 2" xfId="6333" xr:uid="{00000000-0005-0000-0000-0000BD1B0000}"/>
    <cellStyle name="Normal 3 4 22" xfId="6334" xr:uid="{00000000-0005-0000-0000-0000BE1B0000}"/>
    <cellStyle name="Normal 3 4 22 2" xfId="6335" xr:uid="{00000000-0005-0000-0000-0000BF1B0000}"/>
    <cellStyle name="Normal 3 4 23" xfId="6336" xr:uid="{00000000-0005-0000-0000-0000C01B0000}"/>
    <cellStyle name="Normal 3 4 23 2" xfId="6337" xr:uid="{00000000-0005-0000-0000-0000C11B0000}"/>
    <cellStyle name="Normal 3 4 24" xfId="6338" xr:uid="{00000000-0005-0000-0000-0000C21B0000}"/>
    <cellStyle name="Normal 3 4 3" xfId="6339" xr:uid="{00000000-0005-0000-0000-0000C31B0000}"/>
    <cellStyle name="Normal 3 4 3 2" xfId="6340" xr:uid="{00000000-0005-0000-0000-0000C41B0000}"/>
    <cellStyle name="Normal 3 4 4" xfId="6341" xr:uid="{00000000-0005-0000-0000-0000C51B0000}"/>
    <cellStyle name="Normal 3 4 4 2" xfId="6342" xr:uid="{00000000-0005-0000-0000-0000C61B0000}"/>
    <cellStyle name="Normal 3 4 5" xfId="6343" xr:uid="{00000000-0005-0000-0000-0000C71B0000}"/>
    <cellStyle name="Normal 3 4 5 2" xfId="6344" xr:uid="{00000000-0005-0000-0000-0000C81B0000}"/>
    <cellStyle name="Normal 3 4 6" xfId="6345" xr:uid="{00000000-0005-0000-0000-0000C91B0000}"/>
    <cellStyle name="Normal 3 4 6 2" xfId="6346" xr:uid="{00000000-0005-0000-0000-0000CA1B0000}"/>
    <cellStyle name="Normal 3 4 7" xfId="6347" xr:uid="{00000000-0005-0000-0000-0000CB1B0000}"/>
    <cellStyle name="Normal 3 4 7 2" xfId="6348" xr:uid="{00000000-0005-0000-0000-0000CC1B0000}"/>
    <cellStyle name="Normal 3 4 8" xfId="6349" xr:uid="{00000000-0005-0000-0000-0000CD1B0000}"/>
    <cellStyle name="Normal 3 4 8 2" xfId="6350" xr:uid="{00000000-0005-0000-0000-0000CE1B0000}"/>
    <cellStyle name="Normal 3 4 9" xfId="6351" xr:uid="{00000000-0005-0000-0000-0000CF1B0000}"/>
    <cellStyle name="Normal 3 4 9 2" xfId="6352" xr:uid="{00000000-0005-0000-0000-0000D01B0000}"/>
    <cellStyle name="Normal 3 40" xfId="6353" xr:uid="{00000000-0005-0000-0000-0000D11B0000}"/>
    <cellStyle name="Normal 3 40 2" xfId="6354" xr:uid="{00000000-0005-0000-0000-0000D21B0000}"/>
    <cellStyle name="Normal 3 41" xfId="6355" xr:uid="{00000000-0005-0000-0000-0000D31B0000}"/>
    <cellStyle name="Normal 3 41 2" xfId="6356" xr:uid="{00000000-0005-0000-0000-0000D41B0000}"/>
    <cellStyle name="Normal 3 42" xfId="6357" xr:uid="{00000000-0005-0000-0000-0000D51B0000}"/>
    <cellStyle name="Normal 3 42 2" xfId="6358" xr:uid="{00000000-0005-0000-0000-0000D61B0000}"/>
    <cellStyle name="Normal 3 43" xfId="6359" xr:uid="{00000000-0005-0000-0000-0000D71B0000}"/>
    <cellStyle name="Normal 3 43 2" xfId="6360" xr:uid="{00000000-0005-0000-0000-0000D81B0000}"/>
    <cellStyle name="Normal 3 44" xfId="6361" xr:uid="{00000000-0005-0000-0000-0000D91B0000}"/>
    <cellStyle name="Normal 3 44 2" xfId="6362" xr:uid="{00000000-0005-0000-0000-0000DA1B0000}"/>
    <cellStyle name="Normal 3 45" xfId="6363" xr:uid="{00000000-0005-0000-0000-0000DB1B0000}"/>
    <cellStyle name="Normal 3 45 2" xfId="6364" xr:uid="{00000000-0005-0000-0000-0000DC1B0000}"/>
    <cellStyle name="Normal 3 46" xfId="6365" xr:uid="{00000000-0005-0000-0000-0000DD1B0000}"/>
    <cellStyle name="Normal 3 46 2" xfId="6366" xr:uid="{00000000-0005-0000-0000-0000DE1B0000}"/>
    <cellStyle name="Normal 3 47" xfId="6367" xr:uid="{00000000-0005-0000-0000-0000DF1B0000}"/>
    <cellStyle name="Normal 3 47 2" xfId="6368" xr:uid="{00000000-0005-0000-0000-0000E01B0000}"/>
    <cellStyle name="Normal 3 48" xfId="6369" xr:uid="{00000000-0005-0000-0000-0000E11B0000}"/>
    <cellStyle name="Normal 3 48 2" xfId="6370" xr:uid="{00000000-0005-0000-0000-0000E21B0000}"/>
    <cellStyle name="Normal 3 49" xfId="6371" xr:uid="{00000000-0005-0000-0000-0000E31B0000}"/>
    <cellStyle name="Normal 3 49 2" xfId="6372" xr:uid="{00000000-0005-0000-0000-0000E41B0000}"/>
    <cellStyle name="Normal 3 5" xfId="6373" xr:uid="{00000000-0005-0000-0000-0000E51B0000}"/>
    <cellStyle name="Normal 3 5 10" xfId="6374" xr:uid="{00000000-0005-0000-0000-0000E61B0000}"/>
    <cellStyle name="Normal 3 5 10 2" xfId="6375" xr:uid="{00000000-0005-0000-0000-0000E71B0000}"/>
    <cellStyle name="Normal 3 5 11" xfId="6376" xr:uid="{00000000-0005-0000-0000-0000E81B0000}"/>
    <cellStyle name="Normal 3 5 11 2" xfId="6377" xr:uid="{00000000-0005-0000-0000-0000E91B0000}"/>
    <cellStyle name="Normal 3 5 12" xfId="6378" xr:uid="{00000000-0005-0000-0000-0000EA1B0000}"/>
    <cellStyle name="Normal 3 5 12 2" xfId="6379" xr:uid="{00000000-0005-0000-0000-0000EB1B0000}"/>
    <cellStyle name="Normal 3 5 13" xfId="6380" xr:uid="{00000000-0005-0000-0000-0000EC1B0000}"/>
    <cellStyle name="Normal 3 5 13 2" xfId="6381" xr:uid="{00000000-0005-0000-0000-0000ED1B0000}"/>
    <cellStyle name="Normal 3 5 14" xfId="6382" xr:uid="{00000000-0005-0000-0000-0000EE1B0000}"/>
    <cellStyle name="Normal 3 5 14 2" xfId="6383" xr:uid="{00000000-0005-0000-0000-0000EF1B0000}"/>
    <cellStyle name="Normal 3 5 15" xfId="6384" xr:uid="{00000000-0005-0000-0000-0000F01B0000}"/>
    <cellStyle name="Normal 3 5 15 2" xfId="6385" xr:uid="{00000000-0005-0000-0000-0000F11B0000}"/>
    <cellStyle name="Normal 3 5 16" xfId="6386" xr:uid="{00000000-0005-0000-0000-0000F21B0000}"/>
    <cellStyle name="Normal 3 5 16 2" xfId="6387" xr:uid="{00000000-0005-0000-0000-0000F31B0000}"/>
    <cellStyle name="Normal 3 5 17" xfId="6388" xr:uid="{00000000-0005-0000-0000-0000F41B0000}"/>
    <cellStyle name="Normal 3 5 17 2" xfId="6389" xr:uid="{00000000-0005-0000-0000-0000F51B0000}"/>
    <cellStyle name="Normal 3 5 18" xfId="6390" xr:uid="{00000000-0005-0000-0000-0000F61B0000}"/>
    <cellStyle name="Normal 3 5 18 2" xfId="6391" xr:uid="{00000000-0005-0000-0000-0000F71B0000}"/>
    <cellStyle name="Normal 3 5 19" xfId="6392" xr:uid="{00000000-0005-0000-0000-0000F81B0000}"/>
    <cellStyle name="Normal 3 5 19 2" xfId="6393" xr:uid="{00000000-0005-0000-0000-0000F91B0000}"/>
    <cellStyle name="Normal 3 5 2" xfId="6394" xr:uid="{00000000-0005-0000-0000-0000FA1B0000}"/>
    <cellStyle name="Normal 3 5 2 2" xfId="6395" xr:uid="{00000000-0005-0000-0000-0000FB1B0000}"/>
    <cellStyle name="Normal 3 5 20" xfId="6396" xr:uid="{00000000-0005-0000-0000-0000FC1B0000}"/>
    <cellStyle name="Normal 3 5 20 2" xfId="6397" xr:uid="{00000000-0005-0000-0000-0000FD1B0000}"/>
    <cellStyle name="Normal 3 5 21" xfId="6398" xr:uid="{00000000-0005-0000-0000-0000FE1B0000}"/>
    <cellStyle name="Normal 3 5 21 2" xfId="6399" xr:uid="{00000000-0005-0000-0000-0000FF1B0000}"/>
    <cellStyle name="Normal 3 5 22" xfId="6400" xr:uid="{00000000-0005-0000-0000-0000001C0000}"/>
    <cellStyle name="Normal 3 5 22 2" xfId="6401" xr:uid="{00000000-0005-0000-0000-0000011C0000}"/>
    <cellStyle name="Normal 3 5 23" xfId="6402" xr:uid="{00000000-0005-0000-0000-0000021C0000}"/>
    <cellStyle name="Normal 3 5 23 2" xfId="6403" xr:uid="{00000000-0005-0000-0000-0000031C0000}"/>
    <cellStyle name="Normal 3 5 24" xfId="6404" xr:uid="{00000000-0005-0000-0000-0000041C0000}"/>
    <cellStyle name="Normal 3 5 25" xfId="6405" xr:uid="{00000000-0005-0000-0000-0000051C0000}"/>
    <cellStyle name="Normal 3 5 3" xfId="6406" xr:uid="{00000000-0005-0000-0000-0000061C0000}"/>
    <cellStyle name="Normal 3 5 3 2" xfId="6407" xr:uid="{00000000-0005-0000-0000-0000071C0000}"/>
    <cellStyle name="Normal 3 5 4" xfId="6408" xr:uid="{00000000-0005-0000-0000-0000081C0000}"/>
    <cellStyle name="Normal 3 5 4 2" xfId="6409" xr:uid="{00000000-0005-0000-0000-0000091C0000}"/>
    <cellStyle name="Normal 3 5 5" xfId="6410" xr:uid="{00000000-0005-0000-0000-00000A1C0000}"/>
    <cellStyle name="Normal 3 5 5 2" xfId="6411" xr:uid="{00000000-0005-0000-0000-00000B1C0000}"/>
    <cellStyle name="Normal 3 5 6" xfId="6412" xr:uid="{00000000-0005-0000-0000-00000C1C0000}"/>
    <cellStyle name="Normal 3 5 6 2" xfId="6413" xr:uid="{00000000-0005-0000-0000-00000D1C0000}"/>
    <cellStyle name="Normal 3 5 7" xfId="6414" xr:uid="{00000000-0005-0000-0000-00000E1C0000}"/>
    <cellStyle name="Normal 3 5 7 2" xfId="6415" xr:uid="{00000000-0005-0000-0000-00000F1C0000}"/>
    <cellStyle name="Normal 3 5 8" xfId="6416" xr:uid="{00000000-0005-0000-0000-0000101C0000}"/>
    <cellStyle name="Normal 3 5 8 2" xfId="6417" xr:uid="{00000000-0005-0000-0000-0000111C0000}"/>
    <cellStyle name="Normal 3 5 9" xfId="6418" xr:uid="{00000000-0005-0000-0000-0000121C0000}"/>
    <cellStyle name="Normal 3 5 9 2" xfId="6419" xr:uid="{00000000-0005-0000-0000-0000131C0000}"/>
    <cellStyle name="Normal 3 50" xfId="6420" xr:uid="{00000000-0005-0000-0000-0000141C0000}"/>
    <cellStyle name="Normal 3 50 2" xfId="6421" xr:uid="{00000000-0005-0000-0000-0000151C0000}"/>
    <cellStyle name="Normal 3 51" xfId="6422" xr:uid="{00000000-0005-0000-0000-0000161C0000}"/>
    <cellStyle name="Normal 3 51 2" xfId="6423" xr:uid="{00000000-0005-0000-0000-0000171C0000}"/>
    <cellStyle name="Normal 3 52" xfId="6424" xr:uid="{00000000-0005-0000-0000-0000181C0000}"/>
    <cellStyle name="Normal 3 52 2" xfId="6425" xr:uid="{00000000-0005-0000-0000-0000191C0000}"/>
    <cellStyle name="Normal 3 53" xfId="6426" xr:uid="{00000000-0005-0000-0000-00001A1C0000}"/>
    <cellStyle name="Normal 3 53 2" xfId="6427" xr:uid="{00000000-0005-0000-0000-00001B1C0000}"/>
    <cellStyle name="Normal 3 54" xfId="6428" xr:uid="{00000000-0005-0000-0000-00001C1C0000}"/>
    <cellStyle name="Normal 3 54 2" xfId="6429" xr:uid="{00000000-0005-0000-0000-00001D1C0000}"/>
    <cellStyle name="Normal 3 55" xfId="6430" xr:uid="{00000000-0005-0000-0000-00001E1C0000}"/>
    <cellStyle name="Normal 3 55 2" xfId="6431" xr:uid="{00000000-0005-0000-0000-00001F1C0000}"/>
    <cellStyle name="Normal 3 56" xfId="6432" xr:uid="{00000000-0005-0000-0000-0000201C0000}"/>
    <cellStyle name="Normal 3 56 2" xfId="6433" xr:uid="{00000000-0005-0000-0000-0000211C0000}"/>
    <cellStyle name="Normal 3 57" xfId="6434" xr:uid="{00000000-0005-0000-0000-0000221C0000}"/>
    <cellStyle name="Normal 3 57 2" xfId="6435" xr:uid="{00000000-0005-0000-0000-0000231C0000}"/>
    <cellStyle name="Normal 3 58" xfId="6436" xr:uid="{00000000-0005-0000-0000-0000241C0000}"/>
    <cellStyle name="Normal 3 58 2" xfId="6437" xr:uid="{00000000-0005-0000-0000-0000251C0000}"/>
    <cellStyle name="Normal 3 59" xfId="6438" xr:uid="{00000000-0005-0000-0000-0000261C0000}"/>
    <cellStyle name="Normal 3 59 2" xfId="6439" xr:uid="{00000000-0005-0000-0000-0000271C0000}"/>
    <cellStyle name="Normal 3 6" xfId="6440" xr:uid="{00000000-0005-0000-0000-0000281C0000}"/>
    <cellStyle name="Normal 3 6 10" xfId="6441" xr:uid="{00000000-0005-0000-0000-0000291C0000}"/>
    <cellStyle name="Normal 3 6 10 2" xfId="6442" xr:uid="{00000000-0005-0000-0000-00002A1C0000}"/>
    <cellStyle name="Normal 3 6 11" xfId="6443" xr:uid="{00000000-0005-0000-0000-00002B1C0000}"/>
    <cellStyle name="Normal 3 6 11 2" xfId="6444" xr:uid="{00000000-0005-0000-0000-00002C1C0000}"/>
    <cellStyle name="Normal 3 6 12" xfId="6445" xr:uid="{00000000-0005-0000-0000-00002D1C0000}"/>
    <cellStyle name="Normal 3 6 12 2" xfId="6446" xr:uid="{00000000-0005-0000-0000-00002E1C0000}"/>
    <cellStyle name="Normal 3 6 13" xfId="6447" xr:uid="{00000000-0005-0000-0000-00002F1C0000}"/>
    <cellStyle name="Normal 3 6 13 2" xfId="6448" xr:uid="{00000000-0005-0000-0000-0000301C0000}"/>
    <cellStyle name="Normal 3 6 14" xfId="6449" xr:uid="{00000000-0005-0000-0000-0000311C0000}"/>
    <cellStyle name="Normal 3 6 14 2" xfId="6450" xr:uid="{00000000-0005-0000-0000-0000321C0000}"/>
    <cellStyle name="Normal 3 6 15" xfId="6451" xr:uid="{00000000-0005-0000-0000-0000331C0000}"/>
    <cellStyle name="Normal 3 6 15 2" xfId="6452" xr:uid="{00000000-0005-0000-0000-0000341C0000}"/>
    <cellStyle name="Normal 3 6 16" xfId="6453" xr:uid="{00000000-0005-0000-0000-0000351C0000}"/>
    <cellStyle name="Normal 3 6 16 2" xfId="6454" xr:uid="{00000000-0005-0000-0000-0000361C0000}"/>
    <cellStyle name="Normal 3 6 17" xfId="6455" xr:uid="{00000000-0005-0000-0000-0000371C0000}"/>
    <cellStyle name="Normal 3 6 17 2" xfId="6456" xr:uid="{00000000-0005-0000-0000-0000381C0000}"/>
    <cellStyle name="Normal 3 6 18" xfId="6457" xr:uid="{00000000-0005-0000-0000-0000391C0000}"/>
    <cellStyle name="Normal 3 6 18 2" xfId="6458" xr:uid="{00000000-0005-0000-0000-00003A1C0000}"/>
    <cellStyle name="Normal 3 6 19" xfId="6459" xr:uid="{00000000-0005-0000-0000-00003B1C0000}"/>
    <cellStyle name="Normal 3 6 19 2" xfId="6460" xr:uid="{00000000-0005-0000-0000-00003C1C0000}"/>
    <cellStyle name="Normal 3 6 2" xfId="6461" xr:uid="{00000000-0005-0000-0000-00003D1C0000}"/>
    <cellStyle name="Normal 3 6 2 2" xfId="6462" xr:uid="{00000000-0005-0000-0000-00003E1C0000}"/>
    <cellStyle name="Normal 3 6 20" xfId="6463" xr:uid="{00000000-0005-0000-0000-00003F1C0000}"/>
    <cellStyle name="Normal 3 6 20 2" xfId="6464" xr:uid="{00000000-0005-0000-0000-0000401C0000}"/>
    <cellStyle name="Normal 3 6 21" xfId="6465" xr:uid="{00000000-0005-0000-0000-0000411C0000}"/>
    <cellStyle name="Normal 3 6 21 2" xfId="6466" xr:uid="{00000000-0005-0000-0000-0000421C0000}"/>
    <cellStyle name="Normal 3 6 22" xfId="6467" xr:uid="{00000000-0005-0000-0000-0000431C0000}"/>
    <cellStyle name="Normal 3 6 22 2" xfId="6468" xr:uid="{00000000-0005-0000-0000-0000441C0000}"/>
    <cellStyle name="Normal 3 6 23" xfId="6469" xr:uid="{00000000-0005-0000-0000-0000451C0000}"/>
    <cellStyle name="Normal 3 6 23 2" xfId="6470" xr:uid="{00000000-0005-0000-0000-0000461C0000}"/>
    <cellStyle name="Normal 3 6 24" xfId="6471" xr:uid="{00000000-0005-0000-0000-0000471C0000}"/>
    <cellStyle name="Normal 3 6 3" xfId="6472" xr:uid="{00000000-0005-0000-0000-0000481C0000}"/>
    <cellStyle name="Normal 3 6 3 2" xfId="6473" xr:uid="{00000000-0005-0000-0000-0000491C0000}"/>
    <cellStyle name="Normal 3 6 4" xfId="6474" xr:uid="{00000000-0005-0000-0000-00004A1C0000}"/>
    <cellStyle name="Normal 3 6 4 2" xfId="6475" xr:uid="{00000000-0005-0000-0000-00004B1C0000}"/>
    <cellStyle name="Normal 3 6 5" xfId="6476" xr:uid="{00000000-0005-0000-0000-00004C1C0000}"/>
    <cellStyle name="Normal 3 6 5 2" xfId="6477" xr:uid="{00000000-0005-0000-0000-00004D1C0000}"/>
    <cellStyle name="Normal 3 6 6" xfId="6478" xr:uid="{00000000-0005-0000-0000-00004E1C0000}"/>
    <cellStyle name="Normal 3 6 6 2" xfId="6479" xr:uid="{00000000-0005-0000-0000-00004F1C0000}"/>
    <cellStyle name="Normal 3 6 7" xfId="6480" xr:uid="{00000000-0005-0000-0000-0000501C0000}"/>
    <cellStyle name="Normal 3 6 7 2" xfId="6481" xr:uid="{00000000-0005-0000-0000-0000511C0000}"/>
    <cellStyle name="Normal 3 6 8" xfId="6482" xr:uid="{00000000-0005-0000-0000-0000521C0000}"/>
    <cellStyle name="Normal 3 6 8 2" xfId="6483" xr:uid="{00000000-0005-0000-0000-0000531C0000}"/>
    <cellStyle name="Normal 3 6 9" xfId="6484" xr:uid="{00000000-0005-0000-0000-0000541C0000}"/>
    <cellStyle name="Normal 3 6 9 2" xfId="6485" xr:uid="{00000000-0005-0000-0000-0000551C0000}"/>
    <cellStyle name="Normal 3 60" xfId="6486" xr:uid="{00000000-0005-0000-0000-0000561C0000}"/>
    <cellStyle name="Normal 3 60 2" xfId="6487" xr:uid="{00000000-0005-0000-0000-0000571C0000}"/>
    <cellStyle name="Normal 3 61" xfId="6488" xr:uid="{00000000-0005-0000-0000-0000581C0000}"/>
    <cellStyle name="Normal 3 61 2" xfId="6489" xr:uid="{00000000-0005-0000-0000-0000591C0000}"/>
    <cellStyle name="Normal 3 62" xfId="6490" xr:uid="{00000000-0005-0000-0000-00005A1C0000}"/>
    <cellStyle name="Normal 3 62 2" xfId="6491" xr:uid="{00000000-0005-0000-0000-00005B1C0000}"/>
    <cellStyle name="Normal 3 63" xfId="6492" xr:uid="{00000000-0005-0000-0000-00005C1C0000}"/>
    <cellStyle name="Normal 3 63 2" xfId="6493" xr:uid="{00000000-0005-0000-0000-00005D1C0000}"/>
    <cellStyle name="Normal 3 64" xfId="6494" xr:uid="{00000000-0005-0000-0000-00005E1C0000}"/>
    <cellStyle name="Normal 3 64 2" xfId="6495" xr:uid="{00000000-0005-0000-0000-00005F1C0000}"/>
    <cellStyle name="Normal 3 65" xfId="6496" xr:uid="{00000000-0005-0000-0000-0000601C0000}"/>
    <cellStyle name="Normal 3 65 2" xfId="6497" xr:uid="{00000000-0005-0000-0000-0000611C0000}"/>
    <cellStyle name="Normal 3 66" xfId="6498" xr:uid="{00000000-0005-0000-0000-0000621C0000}"/>
    <cellStyle name="Normal 3 66 2" xfId="6499" xr:uid="{00000000-0005-0000-0000-0000631C0000}"/>
    <cellStyle name="Normal 3 67" xfId="6500" xr:uid="{00000000-0005-0000-0000-0000641C0000}"/>
    <cellStyle name="Normal 3 68" xfId="6501" xr:uid="{00000000-0005-0000-0000-0000651C0000}"/>
    <cellStyle name="Normal 3 69" xfId="6502" xr:uid="{00000000-0005-0000-0000-0000661C0000}"/>
    <cellStyle name="Normal 3 7" xfId="6503" xr:uid="{00000000-0005-0000-0000-0000671C0000}"/>
    <cellStyle name="Normal 3 7 10" xfId="6504" xr:uid="{00000000-0005-0000-0000-0000681C0000}"/>
    <cellStyle name="Normal 3 7 10 2" xfId="6505" xr:uid="{00000000-0005-0000-0000-0000691C0000}"/>
    <cellStyle name="Normal 3 7 11" xfId="6506" xr:uid="{00000000-0005-0000-0000-00006A1C0000}"/>
    <cellStyle name="Normal 3 7 11 2" xfId="6507" xr:uid="{00000000-0005-0000-0000-00006B1C0000}"/>
    <cellStyle name="Normal 3 7 12" xfId="6508" xr:uid="{00000000-0005-0000-0000-00006C1C0000}"/>
    <cellStyle name="Normal 3 7 12 2" xfId="6509" xr:uid="{00000000-0005-0000-0000-00006D1C0000}"/>
    <cellStyle name="Normal 3 7 13" xfId="6510" xr:uid="{00000000-0005-0000-0000-00006E1C0000}"/>
    <cellStyle name="Normal 3 7 13 2" xfId="6511" xr:uid="{00000000-0005-0000-0000-00006F1C0000}"/>
    <cellStyle name="Normal 3 7 14" xfId="6512" xr:uid="{00000000-0005-0000-0000-0000701C0000}"/>
    <cellStyle name="Normal 3 7 14 2" xfId="6513" xr:uid="{00000000-0005-0000-0000-0000711C0000}"/>
    <cellStyle name="Normal 3 7 15" xfId="6514" xr:uid="{00000000-0005-0000-0000-0000721C0000}"/>
    <cellStyle name="Normal 3 7 15 2" xfId="6515" xr:uid="{00000000-0005-0000-0000-0000731C0000}"/>
    <cellStyle name="Normal 3 7 16" xfId="6516" xr:uid="{00000000-0005-0000-0000-0000741C0000}"/>
    <cellStyle name="Normal 3 7 16 2" xfId="6517" xr:uid="{00000000-0005-0000-0000-0000751C0000}"/>
    <cellStyle name="Normal 3 7 17" xfId="6518" xr:uid="{00000000-0005-0000-0000-0000761C0000}"/>
    <cellStyle name="Normal 3 7 17 2" xfId="6519" xr:uid="{00000000-0005-0000-0000-0000771C0000}"/>
    <cellStyle name="Normal 3 7 18" xfId="6520" xr:uid="{00000000-0005-0000-0000-0000781C0000}"/>
    <cellStyle name="Normal 3 7 18 2" xfId="6521" xr:uid="{00000000-0005-0000-0000-0000791C0000}"/>
    <cellStyle name="Normal 3 7 19" xfId="6522" xr:uid="{00000000-0005-0000-0000-00007A1C0000}"/>
    <cellStyle name="Normal 3 7 19 2" xfId="6523" xr:uid="{00000000-0005-0000-0000-00007B1C0000}"/>
    <cellStyle name="Normal 3 7 2" xfId="6524" xr:uid="{00000000-0005-0000-0000-00007C1C0000}"/>
    <cellStyle name="Normal 3 7 2 2" xfId="6525" xr:uid="{00000000-0005-0000-0000-00007D1C0000}"/>
    <cellStyle name="Normal 3 7 20" xfId="6526" xr:uid="{00000000-0005-0000-0000-00007E1C0000}"/>
    <cellStyle name="Normal 3 7 20 2" xfId="6527" xr:uid="{00000000-0005-0000-0000-00007F1C0000}"/>
    <cellStyle name="Normal 3 7 21" xfId="6528" xr:uid="{00000000-0005-0000-0000-0000801C0000}"/>
    <cellStyle name="Normal 3 7 21 2" xfId="6529" xr:uid="{00000000-0005-0000-0000-0000811C0000}"/>
    <cellStyle name="Normal 3 7 22" xfId="6530" xr:uid="{00000000-0005-0000-0000-0000821C0000}"/>
    <cellStyle name="Normal 3 7 22 2" xfId="6531" xr:uid="{00000000-0005-0000-0000-0000831C0000}"/>
    <cellStyle name="Normal 3 7 23" xfId="6532" xr:uid="{00000000-0005-0000-0000-0000841C0000}"/>
    <cellStyle name="Normal 3 7 23 2" xfId="6533" xr:uid="{00000000-0005-0000-0000-0000851C0000}"/>
    <cellStyle name="Normal 3 7 24" xfId="6534" xr:uid="{00000000-0005-0000-0000-0000861C0000}"/>
    <cellStyle name="Normal 3 7 3" xfId="6535" xr:uid="{00000000-0005-0000-0000-0000871C0000}"/>
    <cellStyle name="Normal 3 7 3 2" xfId="6536" xr:uid="{00000000-0005-0000-0000-0000881C0000}"/>
    <cellStyle name="Normal 3 7 4" xfId="6537" xr:uid="{00000000-0005-0000-0000-0000891C0000}"/>
    <cellStyle name="Normal 3 7 4 2" xfId="6538" xr:uid="{00000000-0005-0000-0000-00008A1C0000}"/>
    <cellStyle name="Normal 3 7 5" xfId="6539" xr:uid="{00000000-0005-0000-0000-00008B1C0000}"/>
    <cellStyle name="Normal 3 7 5 2" xfId="6540" xr:uid="{00000000-0005-0000-0000-00008C1C0000}"/>
    <cellStyle name="Normal 3 7 6" xfId="6541" xr:uid="{00000000-0005-0000-0000-00008D1C0000}"/>
    <cellStyle name="Normal 3 7 6 2" xfId="6542" xr:uid="{00000000-0005-0000-0000-00008E1C0000}"/>
    <cellStyle name="Normal 3 7 7" xfId="6543" xr:uid="{00000000-0005-0000-0000-00008F1C0000}"/>
    <cellStyle name="Normal 3 7 7 2" xfId="6544" xr:uid="{00000000-0005-0000-0000-0000901C0000}"/>
    <cellStyle name="Normal 3 7 8" xfId="6545" xr:uid="{00000000-0005-0000-0000-0000911C0000}"/>
    <cellStyle name="Normal 3 7 8 2" xfId="6546" xr:uid="{00000000-0005-0000-0000-0000921C0000}"/>
    <cellStyle name="Normal 3 7 9" xfId="6547" xr:uid="{00000000-0005-0000-0000-0000931C0000}"/>
    <cellStyle name="Normal 3 7 9 2" xfId="6548" xr:uid="{00000000-0005-0000-0000-0000941C0000}"/>
    <cellStyle name="Normal 3 70" xfId="6549" xr:uid="{00000000-0005-0000-0000-0000951C0000}"/>
    <cellStyle name="Normal 3 71" xfId="6550" xr:uid="{00000000-0005-0000-0000-0000961C0000}"/>
    <cellStyle name="Normal 3 71 2" xfId="9094" xr:uid="{00000000-0005-0000-0000-0000971C0000}"/>
    <cellStyle name="Normal 3 71 2 2" xfId="16307" xr:uid="{00000000-0005-0000-0000-0000981C0000}"/>
    <cellStyle name="Normal 3 71 3" xfId="10830" xr:uid="{00000000-0005-0000-0000-0000991C0000}"/>
    <cellStyle name="Normal 3 71 3 2" xfId="18043" xr:uid="{00000000-0005-0000-0000-00009A1C0000}"/>
    <cellStyle name="Normal 3 71 4" xfId="12439" xr:uid="{00000000-0005-0000-0000-00009B1C0000}"/>
    <cellStyle name="Normal 3 71 4 2" xfId="19646" xr:uid="{00000000-0005-0000-0000-00009C1C0000}"/>
    <cellStyle name="Normal 3 71 5" xfId="14443" xr:uid="{00000000-0005-0000-0000-00009D1C0000}"/>
    <cellStyle name="Normal 3 72" xfId="7728" xr:uid="{00000000-0005-0000-0000-00009E1C0000}"/>
    <cellStyle name="Normal 3 72 2" xfId="14945" xr:uid="{00000000-0005-0000-0000-00009F1C0000}"/>
    <cellStyle name="Normal 3 8" xfId="6551" xr:uid="{00000000-0005-0000-0000-0000A01C0000}"/>
    <cellStyle name="Normal 3 8 10" xfId="6552" xr:uid="{00000000-0005-0000-0000-0000A11C0000}"/>
    <cellStyle name="Normal 3 8 10 2" xfId="6553" xr:uid="{00000000-0005-0000-0000-0000A21C0000}"/>
    <cellStyle name="Normal 3 8 11" xfId="6554" xr:uid="{00000000-0005-0000-0000-0000A31C0000}"/>
    <cellStyle name="Normal 3 8 11 2" xfId="6555" xr:uid="{00000000-0005-0000-0000-0000A41C0000}"/>
    <cellStyle name="Normal 3 8 12" xfId="6556" xr:uid="{00000000-0005-0000-0000-0000A51C0000}"/>
    <cellStyle name="Normal 3 8 12 2" xfId="6557" xr:uid="{00000000-0005-0000-0000-0000A61C0000}"/>
    <cellStyle name="Normal 3 8 13" xfId="6558" xr:uid="{00000000-0005-0000-0000-0000A71C0000}"/>
    <cellStyle name="Normal 3 8 13 2" xfId="6559" xr:uid="{00000000-0005-0000-0000-0000A81C0000}"/>
    <cellStyle name="Normal 3 8 14" xfId="6560" xr:uid="{00000000-0005-0000-0000-0000A91C0000}"/>
    <cellStyle name="Normal 3 8 14 2" xfId="6561" xr:uid="{00000000-0005-0000-0000-0000AA1C0000}"/>
    <cellStyle name="Normal 3 8 15" xfId="6562" xr:uid="{00000000-0005-0000-0000-0000AB1C0000}"/>
    <cellStyle name="Normal 3 8 15 2" xfId="6563" xr:uid="{00000000-0005-0000-0000-0000AC1C0000}"/>
    <cellStyle name="Normal 3 8 16" xfId="6564" xr:uid="{00000000-0005-0000-0000-0000AD1C0000}"/>
    <cellStyle name="Normal 3 8 16 2" xfId="6565" xr:uid="{00000000-0005-0000-0000-0000AE1C0000}"/>
    <cellStyle name="Normal 3 8 17" xfId="6566" xr:uid="{00000000-0005-0000-0000-0000AF1C0000}"/>
    <cellStyle name="Normal 3 8 17 2" xfId="6567" xr:uid="{00000000-0005-0000-0000-0000B01C0000}"/>
    <cellStyle name="Normal 3 8 18" xfId="6568" xr:uid="{00000000-0005-0000-0000-0000B11C0000}"/>
    <cellStyle name="Normal 3 8 18 2" xfId="6569" xr:uid="{00000000-0005-0000-0000-0000B21C0000}"/>
    <cellStyle name="Normal 3 8 19" xfId="6570" xr:uid="{00000000-0005-0000-0000-0000B31C0000}"/>
    <cellStyle name="Normal 3 8 19 2" xfId="6571" xr:uid="{00000000-0005-0000-0000-0000B41C0000}"/>
    <cellStyle name="Normal 3 8 2" xfId="6572" xr:uid="{00000000-0005-0000-0000-0000B51C0000}"/>
    <cellStyle name="Normal 3 8 2 2" xfId="6573" xr:uid="{00000000-0005-0000-0000-0000B61C0000}"/>
    <cellStyle name="Normal 3 8 20" xfId="6574" xr:uid="{00000000-0005-0000-0000-0000B71C0000}"/>
    <cellStyle name="Normal 3 8 20 2" xfId="6575" xr:uid="{00000000-0005-0000-0000-0000B81C0000}"/>
    <cellStyle name="Normal 3 8 21" xfId="6576" xr:uid="{00000000-0005-0000-0000-0000B91C0000}"/>
    <cellStyle name="Normal 3 8 21 2" xfId="6577" xr:uid="{00000000-0005-0000-0000-0000BA1C0000}"/>
    <cellStyle name="Normal 3 8 22" xfId="6578" xr:uid="{00000000-0005-0000-0000-0000BB1C0000}"/>
    <cellStyle name="Normal 3 8 22 2" xfId="6579" xr:uid="{00000000-0005-0000-0000-0000BC1C0000}"/>
    <cellStyle name="Normal 3 8 23" xfId="6580" xr:uid="{00000000-0005-0000-0000-0000BD1C0000}"/>
    <cellStyle name="Normal 3 8 23 2" xfId="6581" xr:uid="{00000000-0005-0000-0000-0000BE1C0000}"/>
    <cellStyle name="Normal 3 8 24" xfId="6582" xr:uid="{00000000-0005-0000-0000-0000BF1C0000}"/>
    <cellStyle name="Normal 3 8 3" xfId="6583" xr:uid="{00000000-0005-0000-0000-0000C01C0000}"/>
    <cellStyle name="Normal 3 8 3 2" xfId="6584" xr:uid="{00000000-0005-0000-0000-0000C11C0000}"/>
    <cellStyle name="Normal 3 8 4" xfId="6585" xr:uid="{00000000-0005-0000-0000-0000C21C0000}"/>
    <cellStyle name="Normal 3 8 4 2" xfId="6586" xr:uid="{00000000-0005-0000-0000-0000C31C0000}"/>
    <cellStyle name="Normal 3 8 5" xfId="6587" xr:uid="{00000000-0005-0000-0000-0000C41C0000}"/>
    <cellStyle name="Normal 3 8 5 2" xfId="6588" xr:uid="{00000000-0005-0000-0000-0000C51C0000}"/>
    <cellStyle name="Normal 3 8 6" xfId="6589" xr:uid="{00000000-0005-0000-0000-0000C61C0000}"/>
    <cellStyle name="Normal 3 8 6 2" xfId="6590" xr:uid="{00000000-0005-0000-0000-0000C71C0000}"/>
    <cellStyle name="Normal 3 8 7" xfId="6591" xr:uid="{00000000-0005-0000-0000-0000C81C0000}"/>
    <cellStyle name="Normal 3 8 7 2" xfId="6592" xr:uid="{00000000-0005-0000-0000-0000C91C0000}"/>
    <cellStyle name="Normal 3 8 8" xfId="6593" xr:uid="{00000000-0005-0000-0000-0000CA1C0000}"/>
    <cellStyle name="Normal 3 8 8 2" xfId="6594" xr:uid="{00000000-0005-0000-0000-0000CB1C0000}"/>
    <cellStyle name="Normal 3 8 9" xfId="6595" xr:uid="{00000000-0005-0000-0000-0000CC1C0000}"/>
    <cellStyle name="Normal 3 8 9 2" xfId="6596" xr:uid="{00000000-0005-0000-0000-0000CD1C0000}"/>
    <cellStyle name="Normal 3 9" xfId="6597" xr:uid="{00000000-0005-0000-0000-0000CE1C0000}"/>
    <cellStyle name="Normal 3 9 10" xfId="6598" xr:uid="{00000000-0005-0000-0000-0000CF1C0000}"/>
    <cellStyle name="Normal 3 9 10 2" xfId="6599" xr:uid="{00000000-0005-0000-0000-0000D01C0000}"/>
    <cellStyle name="Normal 3 9 11" xfId="6600" xr:uid="{00000000-0005-0000-0000-0000D11C0000}"/>
    <cellStyle name="Normal 3 9 11 2" xfId="6601" xr:uid="{00000000-0005-0000-0000-0000D21C0000}"/>
    <cellStyle name="Normal 3 9 12" xfId="6602" xr:uid="{00000000-0005-0000-0000-0000D31C0000}"/>
    <cellStyle name="Normal 3 9 12 2" xfId="6603" xr:uid="{00000000-0005-0000-0000-0000D41C0000}"/>
    <cellStyle name="Normal 3 9 13" xfId="6604" xr:uid="{00000000-0005-0000-0000-0000D51C0000}"/>
    <cellStyle name="Normal 3 9 13 2" xfId="6605" xr:uid="{00000000-0005-0000-0000-0000D61C0000}"/>
    <cellStyle name="Normal 3 9 14" xfId="6606" xr:uid="{00000000-0005-0000-0000-0000D71C0000}"/>
    <cellStyle name="Normal 3 9 14 2" xfId="6607" xr:uid="{00000000-0005-0000-0000-0000D81C0000}"/>
    <cellStyle name="Normal 3 9 15" xfId="6608" xr:uid="{00000000-0005-0000-0000-0000D91C0000}"/>
    <cellStyle name="Normal 3 9 15 2" xfId="6609" xr:uid="{00000000-0005-0000-0000-0000DA1C0000}"/>
    <cellStyle name="Normal 3 9 16" xfId="6610" xr:uid="{00000000-0005-0000-0000-0000DB1C0000}"/>
    <cellStyle name="Normal 3 9 16 2" xfId="6611" xr:uid="{00000000-0005-0000-0000-0000DC1C0000}"/>
    <cellStyle name="Normal 3 9 17" xfId="6612" xr:uid="{00000000-0005-0000-0000-0000DD1C0000}"/>
    <cellStyle name="Normal 3 9 17 2" xfId="6613" xr:uid="{00000000-0005-0000-0000-0000DE1C0000}"/>
    <cellStyle name="Normal 3 9 18" xfId="6614" xr:uid="{00000000-0005-0000-0000-0000DF1C0000}"/>
    <cellStyle name="Normal 3 9 18 2" xfId="6615" xr:uid="{00000000-0005-0000-0000-0000E01C0000}"/>
    <cellStyle name="Normal 3 9 19" xfId="6616" xr:uid="{00000000-0005-0000-0000-0000E11C0000}"/>
    <cellStyle name="Normal 3 9 19 2" xfId="6617" xr:uid="{00000000-0005-0000-0000-0000E21C0000}"/>
    <cellStyle name="Normal 3 9 2" xfId="6618" xr:uid="{00000000-0005-0000-0000-0000E31C0000}"/>
    <cellStyle name="Normal 3 9 2 2" xfId="6619" xr:uid="{00000000-0005-0000-0000-0000E41C0000}"/>
    <cellStyle name="Normal 3 9 20" xfId="6620" xr:uid="{00000000-0005-0000-0000-0000E51C0000}"/>
    <cellStyle name="Normal 3 9 20 2" xfId="6621" xr:uid="{00000000-0005-0000-0000-0000E61C0000}"/>
    <cellStyle name="Normal 3 9 21" xfId="6622" xr:uid="{00000000-0005-0000-0000-0000E71C0000}"/>
    <cellStyle name="Normal 3 9 21 2" xfId="6623" xr:uid="{00000000-0005-0000-0000-0000E81C0000}"/>
    <cellStyle name="Normal 3 9 22" xfId="6624" xr:uid="{00000000-0005-0000-0000-0000E91C0000}"/>
    <cellStyle name="Normal 3 9 22 2" xfId="6625" xr:uid="{00000000-0005-0000-0000-0000EA1C0000}"/>
    <cellStyle name="Normal 3 9 23" xfId="6626" xr:uid="{00000000-0005-0000-0000-0000EB1C0000}"/>
    <cellStyle name="Normal 3 9 23 2" xfId="6627" xr:uid="{00000000-0005-0000-0000-0000EC1C0000}"/>
    <cellStyle name="Normal 3 9 24" xfId="6628" xr:uid="{00000000-0005-0000-0000-0000ED1C0000}"/>
    <cellStyle name="Normal 3 9 3" xfId="6629" xr:uid="{00000000-0005-0000-0000-0000EE1C0000}"/>
    <cellStyle name="Normal 3 9 3 2" xfId="6630" xr:uid="{00000000-0005-0000-0000-0000EF1C0000}"/>
    <cellStyle name="Normal 3 9 4" xfId="6631" xr:uid="{00000000-0005-0000-0000-0000F01C0000}"/>
    <cellStyle name="Normal 3 9 4 2" xfId="6632" xr:uid="{00000000-0005-0000-0000-0000F11C0000}"/>
    <cellStyle name="Normal 3 9 5" xfId="6633" xr:uid="{00000000-0005-0000-0000-0000F21C0000}"/>
    <cellStyle name="Normal 3 9 5 2" xfId="6634" xr:uid="{00000000-0005-0000-0000-0000F31C0000}"/>
    <cellStyle name="Normal 3 9 6" xfId="6635" xr:uid="{00000000-0005-0000-0000-0000F41C0000}"/>
    <cellStyle name="Normal 3 9 6 2" xfId="6636" xr:uid="{00000000-0005-0000-0000-0000F51C0000}"/>
    <cellStyle name="Normal 3 9 7" xfId="6637" xr:uid="{00000000-0005-0000-0000-0000F61C0000}"/>
    <cellStyle name="Normal 3 9 7 2" xfId="6638" xr:uid="{00000000-0005-0000-0000-0000F71C0000}"/>
    <cellStyle name="Normal 3 9 8" xfId="6639" xr:uid="{00000000-0005-0000-0000-0000F81C0000}"/>
    <cellStyle name="Normal 3 9 8 2" xfId="6640" xr:uid="{00000000-0005-0000-0000-0000F91C0000}"/>
    <cellStyle name="Normal 3 9 9" xfId="6641" xr:uid="{00000000-0005-0000-0000-0000FA1C0000}"/>
    <cellStyle name="Normal 3 9 9 2" xfId="6642" xr:uid="{00000000-0005-0000-0000-0000FB1C0000}"/>
    <cellStyle name="Normal 30" xfId="6643" xr:uid="{00000000-0005-0000-0000-0000FC1C0000}"/>
    <cellStyle name="Normal 30 2" xfId="6644" xr:uid="{00000000-0005-0000-0000-0000FD1C0000}"/>
    <cellStyle name="Normal 30 3" xfId="6645" xr:uid="{00000000-0005-0000-0000-0000FE1C0000}"/>
    <cellStyle name="Normal 30 4" xfId="6646" xr:uid="{00000000-0005-0000-0000-0000FF1C0000}"/>
    <cellStyle name="Normal 31" xfId="6647" xr:uid="{00000000-0005-0000-0000-0000001D0000}"/>
    <cellStyle name="Normal 31 2" xfId="6648" xr:uid="{00000000-0005-0000-0000-0000011D0000}"/>
    <cellStyle name="Normal 31 2 2" xfId="9136" xr:uid="{00000000-0005-0000-0000-0000021D0000}"/>
    <cellStyle name="Normal 31 2 2 2" xfId="16349" xr:uid="{00000000-0005-0000-0000-0000031D0000}"/>
    <cellStyle name="Normal 31 2 3" xfId="10831" xr:uid="{00000000-0005-0000-0000-0000041D0000}"/>
    <cellStyle name="Normal 31 2 3 2" xfId="18044" xr:uid="{00000000-0005-0000-0000-0000051D0000}"/>
    <cellStyle name="Normal 31 2 4" xfId="12473" xr:uid="{00000000-0005-0000-0000-0000061D0000}"/>
    <cellStyle name="Normal 31 2 4 2" xfId="19680" xr:uid="{00000000-0005-0000-0000-0000071D0000}"/>
    <cellStyle name="Normal 31 2 5" xfId="14507" xr:uid="{00000000-0005-0000-0000-0000081D0000}"/>
    <cellStyle name="Normal 31 3" xfId="6649" xr:uid="{00000000-0005-0000-0000-0000091D0000}"/>
    <cellStyle name="Normal 32" xfId="6650" xr:uid="{00000000-0005-0000-0000-00000A1D0000}"/>
    <cellStyle name="Normal 32 2" xfId="6651" xr:uid="{00000000-0005-0000-0000-00000B1D0000}"/>
    <cellStyle name="Normal 32 3" xfId="6652" xr:uid="{00000000-0005-0000-0000-00000C1D0000}"/>
    <cellStyle name="Normal 33" xfId="6653" xr:uid="{00000000-0005-0000-0000-00000D1D0000}"/>
    <cellStyle name="Normal 33 2" xfId="6654" xr:uid="{00000000-0005-0000-0000-00000E1D0000}"/>
    <cellStyle name="Normal 34" xfId="6655" xr:uid="{00000000-0005-0000-0000-00000F1D0000}"/>
    <cellStyle name="Normal 34 2" xfId="6656" xr:uid="{00000000-0005-0000-0000-0000101D0000}"/>
    <cellStyle name="Normal 35" xfId="6657" xr:uid="{00000000-0005-0000-0000-0000111D0000}"/>
    <cellStyle name="Normal 35 2" xfId="6658" xr:uid="{00000000-0005-0000-0000-0000121D0000}"/>
    <cellStyle name="Normal 35 3" xfId="6659" xr:uid="{00000000-0005-0000-0000-0000131D0000}"/>
    <cellStyle name="Normal 36" xfId="6660" xr:uid="{00000000-0005-0000-0000-0000141D0000}"/>
    <cellStyle name="Normal 36 2" xfId="6661" xr:uid="{00000000-0005-0000-0000-0000151D0000}"/>
    <cellStyle name="Normal 36 3" xfId="6662" xr:uid="{00000000-0005-0000-0000-0000161D0000}"/>
    <cellStyle name="Normal 37" xfId="6663" xr:uid="{00000000-0005-0000-0000-0000171D0000}"/>
    <cellStyle name="Normal 37 2" xfId="6664" xr:uid="{00000000-0005-0000-0000-0000181D0000}"/>
    <cellStyle name="Normal 38" xfId="6665" xr:uid="{00000000-0005-0000-0000-0000191D0000}"/>
    <cellStyle name="Normal 38 2" xfId="6666" xr:uid="{00000000-0005-0000-0000-00001A1D0000}"/>
    <cellStyle name="Normal 39" xfId="6667" xr:uid="{00000000-0005-0000-0000-00001B1D0000}"/>
    <cellStyle name="Normal 39 2" xfId="6668" xr:uid="{00000000-0005-0000-0000-00001C1D0000}"/>
    <cellStyle name="Normal 39 2 2" xfId="6669" xr:uid="{00000000-0005-0000-0000-00001D1D0000}"/>
    <cellStyle name="Normal 39 3" xfId="6670" xr:uid="{00000000-0005-0000-0000-00001E1D0000}"/>
    <cellStyle name="Normal 39 3 2" xfId="6671" xr:uid="{00000000-0005-0000-0000-00001F1D0000}"/>
    <cellStyle name="Normal 39 4" xfId="6672" xr:uid="{00000000-0005-0000-0000-0000201D0000}"/>
    <cellStyle name="Normal 39 5" xfId="9152" xr:uid="{00000000-0005-0000-0000-0000211D0000}"/>
    <cellStyle name="Normal 39 5 2" xfId="16365" xr:uid="{00000000-0005-0000-0000-0000221D0000}"/>
    <cellStyle name="Normal 39 6" xfId="10832" xr:uid="{00000000-0005-0000-0000-0000231D0000}"/>
    <cellStyle name="Normal 39 6 2" xfId="18045" xr:uid="{00000000-0005-0000-0000-0000241D0000}"/>
    <cellStyle name="Normal 39 7" xfId="12490" xr:uid="{00000000-0005-0000-0000-0000251D0000}"/>
    <cellStyle name="Normal 39 7 2" xfId="19697" xr:uid="{00000000-0005-0000-0000-0000261D0000}"/>
    <cellStyle name="Normal 39 8" xfId="14508" xr:uid="{00000000-0005-0000-0000-0000271D0000}"/>
    <cellStyle name="Normal 4" xfId="138" xr:uid="{00000000-0005-0000-0000-0000281D0000}"/>
    <cellStyle name="Normal 4 10" xfId="9890" xr:uid="{00000000-0005-0000-0000-0000291D0000}"/>
    <cellStyle name="Normal 4 10 2" xfId="17103" xr:uid="{00000000-0005-0000-0000-00002A1D0000}"/>
    <cellStyle name="Normal 4 11" xfId="11125" xr:uid="{00000000-0005-0000-0000-00002B1D0000}"/>
    <cellStyle name="Normal 4 11 2" xfId="18332" xr:uid="{00000000-0005-0000-0000-00002C1D0000}"/>
    <cellStyle name="Normal 4 12" xfId="13246" xr:uid="{00000000-0005-0000-0000-00002D1D0000}"/>
    <cellStyle name="Normal 4 13" xfId="25414" xr:uid="{00000000-0005-0000-0000-00002E1D0000}"/>
    <cellStyle name="Normal 4 2" xfId="346" xr:uid="{00000000-0005-0000-0000-00002F1D0000}"/>
    <cellStyle name="Normal 4 2 2" xfId="6673" xr:uid="{00000000-0005-0000-0000-0000301D0000}"/>
    <cellStyle name="Normal 4 2 2 2" xfId="6674" xr:uid="{00000000-0005-0000-0000-0000311D0000}"/>
    <cellStyle name="Normal 4 3" xfId="382" xr:uid="{00000000-0005-0000-0000-0000321D0000}"/>
    <cellStyle name="Normal 4 3 2" xfId="472" xr:uid="{00000000-0005-0000-0000-0000331D0000}"/>
    <cellStyle name="Normal 4 3 2 2" xfId="949" xr:uid="{00000000-0005-0000-0000-0000341D0000}"/>
    <cellStyle name="Normal 4 3 2 2 2" xfId="8179" xr:uid="{00000000-0005-0000-0000-0000351D0000}"/>
    <cellStyle name="Normal 4 3 2 2 2 2" xfId="15392" xr:uid="{00000000-0005-0000-0000-0000361D0000}"/>
    <cellStyle name="Normal 4 3 2 2 3" xfId="10310" xr:uid="{00000000-0005-0000-0000-0000371D0000}"/>
    <cellStyle name="Normal 4 3 2 2 3 2" xfId="17523" xr:uid="{00000000-0005-0000-0000-0000381D0000}"/>
    <cellStyle name="Normal 4 3 2 2 4" xfId="11689" xr:uid="{00000000-0005-0000-0000-0000391D0000}"/>
    <cellStyle name="Normal 4 3 2 2 4 2" xfId="18896" xr:uid="{00000000-0005-0000-0000-00003A1D0000}"/>
    <cellStyle name="Normal 4 3 2 2 5" xfId="13754" xr:uid="{00000000-0005-0000-0000-00003B1D0000}"/>
    <cellStyle name="Normal 4 3 2 3" xfId="7750" xr:uid="{00000000-0005-0000-0000-00003C1D0000}"/>
    <cellStyle name="Normal 4 3 2 3 2" xfId="14963" xr:uid="{00000000-0005-0000-0000-00003D1D0000}"/>
    <cellStyle name="Normal 4 3 2 4" xfId="9892" xr:uid="{00000000-0005-0000-0000-00003E1D0000}"/>
    <cellStyle name="Normal 4 3 2 4 2" xfId="17105" xr:uid="{00000000-0005-0000-0000-00003F1D0000}"/>
    <cellStyle name="Normal 4 3 2 5" xfId="11255" xr:uid="{00000000-0005-0000-0000-0000401D0000}"/>
    <cellStyle name="Normal 4 3 2 5 2" xfId="18462" xr:uid="{00000000-0005-0000-0000-0000411D0000}"/>
    <cellStyle name="Normal 4 3 2 6" xfId="13347" xr:uid="{00000000-0005-0000-0000-0000421D0000}"/>
    <cellStyle name="Normal 4 3 3" xfId="861" xr:uid="{00000000-0005-0000-0000-0000431D0000}"/>
    <cellStyle name="Normal 4 3 3 2" xfId="8180" xr:uid="{00000000-0005-0000-0000-0000441D0000}"/>
    <cellStyle name="Normal 4 3 3 2 2" xfId="15393" xr:uid="{00000000-0005-0000-0000-0000451D0000}"/>
    <cellStyle name="Normal 4 3 3 3" xfId="10311" xr:uid="{00000000-0005-0000-0000-0000461D0000}"/>
    <cellStyle name="Normal 4 3 3 3 2" xfId="17524" xr:uid="{00000000-0005-0000-0000-0000471D0000}"/>
    <cellStyle name="Normal 4 3 3 4" xfId="11601" xr:uid="{00000000-0005-0000-0000-0000481D0000}"/>
    <cellStyle name="Normal 4 3 3 4 2" xfId="18808" xr:uid="{00000000-0005-0000-0000-0000491D0000}"/>
    <cellStyle name="Normal 4 3 3 5" xfId="13666" xr:uid="{00000000-0005-0000-0000-00004A1D0000}"/>
    <cellStyle name="Normal 4 3 4" xfId="7749" xr:uid="{00000000-0005-0000-0000-00004B1D0000}"/>
    <cellStyle name="Normal 4 3 4 2" xfId="14962" xr:uid="{00000000-0005-0000-0000-00004C1D0000}"/>
    <cellStyle name="Normal 4 3 5" xfId="9891" xr:uid="{00000000-0005-0000-0000-00004D1D0000}"/>
    <cellStyle name="Normal 4 3 5 2" xfId="17104" xr:uid="{00000000-0005-0000-0000-00004E1D0000}"/>
    <cellStyle name="Normal 4 3 6" xfId="11165" xr:uid="{00000000-0005-0000-0000-00004F1D0000}"/>
    <cellStyle name="Normal 4 3 6 2" xfId="18372" xr:uid="{00000000-0005-0000-0000-0000501D0000}"/>
    <cellStyle name="Normal 4 3 7" xfId="13274" xr:uid="{00000000-0005-0000-0000-0000511D0000}"/>
    <cellStyle name="Normal 4 3 8" xfId="25415" xr:uid="{00000000-0005-0000-0000-0000521D0000}"/>
    <cellStyle name="Normal 4 4" xfId="499" xr:uid="{00000000-0005-0000-0000-0000531D0000}"/>
    <cellStyle name="Normal 4 4 2" xfId="976" xr:uid="{00000000-0005-0000-0000-0000541D0000}"/>
    <cellStyle name="Normal 4 4 2 2" xfId="8181" xr:uid="{00000000-0005-0000-0000-0000551D0000}"/>
    <cellStyle name="Normal 4 4 2 2 2" xfId="15394" xr:uid="{00000000-0005-0000-0000-0000561D0000}"/>
    <cellStyle name="Normal 4 4 2 3" xfId="10312" xr:uid="{00000000-0005-0000-0000-0000571D0000}"/>
    <cellStyle name="Normal 4 4 2 3 2" xfId="17525" xr:uid="{00000000-0005-0000-0000-0000581D0000}"/>
    <cellStyle name="Normal 4 4 2 4" xfId="11716" xr:uid="{00000000-0005-0000-0000-0000591D0000}"/>
    <cellStyle name="Normal 4 4 2 4 2" xfId="18923" xr:uid="{00000000-0005-0000-0000-00005A1D0000}"/>
    <cellStyle name="Normal 4 4 2 5" xfId="13781" xr:uid="{00000000-0005-0000-0000-00005B1D0000}"/>
    <cellStyle name="Normal 4 4 3" xfId="7751" xr:uid="{00000000-0005-0000-0000-00005C1D0000}"/>
    <cellStyle name="Normal 4 4 3 2" xfId="14964" xr:uid="{00000000-0005-0000-0000-00005D1D0000}"/>
    <cellStyle name="Normal 4 4 4" xfId="9893" xr:uid="{00000000-0005-0000-0000-00005E1D0000}"/>
    <cellStyle name="Normal 4 4 4 2" xfId="17106" xr:uid="{00000000-0005-0000-0000-00005F1D0000}"/>
    <cellStyle name="Normal 4 4 5" xfId="11282" xr:uid="{00000000-0005-0000-0000-0000601D0000}"/>
    <cellStyle name="Normal 4 4 5 2" xfId="18489" xr:uid="{00000000-0005-0000-0000-0000611D0000}"/>
    <cellStyle name="Normal 4 4 6" xfId="13372" xr:uid="{00000000-0005-0000-0000-0000621D0000}"/>
    <cellStyle name="Normal 4 4 7" xfId="25510" xr:uid="{00000000-0005-0000-0000-0000631D0000}"/>
    <cellStyle name="Normal 4 5" xfId="514" xr:uid="{00000000-0005-0000-0000-0000641D0000}"/>
    <cellStyle name="Normal 4 5 2" xfId="978" xr:uid="{00000000-0005-0000-0000-0000651D0000}"/>
    <cellStyle name="Normal 4 5 2 2" xfId="8182" xr:uid="{00000000-0005-0000-0000-0000661D0000}"/>
    <cellStyle name="Normal 4 5 2 2 2" xfId="15395" xr:uid="{00000000-0005-0000-0000-0000671D0000}"/>
    <cellStyle name="Normal 4 5 2 3" xfId="10313" xr:uid="{00000000-0005-0000-0000-0000681D0000}"/>
    <cellStyle name="Normal 4 5 2 3 2" xfId="17526" xr:uid="{00000000-0005-0000-0000-0000691D0000}"/>
    <cellStyle name="Normal 4 5 2 4" xfId="11718" xr:uid="{00000000-0005-0000-0000-00006A1D0000}"/>
    <cellStyle name="Normal 4 5 2 4 2" xfId="18925" xr:uid="{00000000-0005-0000-0000-00006B1D0000}"/>
    <cellStyle name="Normal 4 5 2 5" xfId="13783" xr:uid="{00000000-0005-0000-0000-00006C1D0000}"/>
    <cellStyle name="Normal 4 5 3" xfId="7752" xr:uid="{00000000-0005-0000-0000-00006D1D0000}"/>
    <cellStyle name="Normal 4 5 3 2" xfId="14965" xr:uid="{00000000-0005-0000-0000-00006E1D0000}"/>
    <cellStyle name="Normal 4 5 4" xfId="9894" xr:uid="{00000000-0005-0000-0000-00006F1D0000}"/>
    <cellStyle name="Normal 4 5 4 2" xfId="17107" xr:uid="{00000000-0005-0000-0000-0000701D0000}"/>
    <cellStyle name="Normal 4 5 5" xfId="11297" xr:uid="{00000000-0005-0000-0000-0000711D0000}"/>
    <cellStyle name="Normal 4 5 5 2" xfId="18504" xr:uid="{00000000-0005-0000-0000-0000721D0000}"/>
    <cellStyle name="Normal 4 5 6" xfId="13387" xr:uid="{00000000-0005-0000-0000-0000731D0000}"/>
    <cellStyle name="Normal 4 6" xfId="420" xr:uid="{00000000-0005-0000-0000-0000741D0000}"/>
    <cellStyle name="Normal 4 6 2" xfId="897" xr:uid="{00000000-0005-0000-0000-0000751D0000}"/>
    <cellStyle name="Normal 4 6 2 2" xfId="8183" xr:uid="{00000000-0005-0000-0000-0000761D0000}"/>
    <cellStyle name="Normal 4 6 2 2 2" xfId="15396" xr:uid="{00000000-0005-0000-0000-0000771D0000}"/>
    <cellStyle name="Normal 4 6 2 3" xfId="10314" xr:uid="{00000000-0005-0000-0000-0000781D0000}"/>
    <cellStyle name="Normal 4 6 2 3 2" xfId="17527" xr:uid="{00000000-0005-0000-0000-0000791D0000}"/>
    <cellStyle name="Normal 4 6 2 4" xfId="11637" xr:uid="{00000000-0005-0000-0000-00007A1D0000}"/>
    <cellStyle name="Normal 4 6 2 4 2" xfId="18844" xr:uid="{00000000-0005-0000-0000-00007B1D0000}"/>
    <cellStyle name="Normal 4 6 2 5" xfId="13702" xr:uid="{00000000-0005-0000-0000-00007C1D0000}"/>
    <cellStyle name="Normal 4 6 3" xfId="7753" xr:uid="{00000000-0005-0000-0000-00007D1D0000}"/>
    <cellStyle name="Normal 4 6 3 2" xfId="14966" xr:uid="{00000000-0005-0000-0000-00007E1D0000}"/>
    <cellStyle name="Normal 4 6 4" xfId="9895" xr:uid="{00000000-0005-0000-0000-00007F1D0000}"/>
    <cellStyle name="Normal 4 6 4 2" xfId="17108" xr:uid="{00000000-0005-0000-0000-0000801D0000}"/>
    <cellStyle name="Normal 4 6 5" xfId="11203" xr:uid="{00000000-0005-0000-0000-0000811D0000}"/>
    <cellStyle name="Normal 4 6 5 2" xfId="18410" xr:uid="{00000000-0005-0000-0000-0000821D0000}"/>
    <cellStyle name="Normal 4 6 6" xfId="13304" xr:uid="{00000000-0005-0000-0000-0000831D0000}"/>
    <cellStyle name="Normal 4 7" xfId="769" xr:uid="{00000000-0005-0000-0000-0000841D0000}"/>
    <cellStyle name="Normal 4 8" xfId="823" xr:uid="{00000000-0005-0000-0000-0000851D0000}"/>
    <cellStyle name="Normal 4 8 2" xfId="8184" xr:uid="{00000000-0005-0000-0000-0000861D0000}"/>
    <cellStyle name="Normal 4 8 2 2" xfId="15397" xr:uid="{00000000-0005-0000-0000-0000871D0000}"/>
    <cellStyle name="Normal 4 8 3" xfId="10315" xr:uid="{00000000-0005-0000-0000-0000881D0000}"/>
    <cellStyle name="Normal 4 8 3 2" xfId="17528" xr:uid="{00000000-0005-0000-0000-0000891D0000}"/>
    <cellStyle name="Normal 4 8 4" xfId="11563" xr:uid="{00000000-0005-0000-0000-00008A1D0000}"/>
    <cellStyle name="Normal 4 8 4 2" xfId="18770" xr:uid="{00000000-0005-0000-0000-00008B1D0000}"/>
    <cellStyle name="Normal 4 8 5" xfId="13629" xr:uid="{00000000-0005-0000-0000-00008C1D0000}"/>
    <cellStyle name="Normal 4 9" xfId="7748" xr:uid="{00000000-0005-0000-0000-00008D1D0000}"/>
    <cellStyle name="Normal 4 9 2" xfId="14961" xr:uid="{00000000-0005-0000-0000-00008E1D0000}"/>
    <cellStyle name="Normal 4_2011 Planning Templates_Incentive 3-14-2011 (2)" xfId="6675" xr:uid="{00000000-0005-0000-0000-00008F1D0000}"/>
    <cellStyle name="Normal 40" xfId="6676" xr:uid="{00000000-0005-0000-0000-0000901D0000}"/>
    <cellStyle name="Normal 40 2" xfId="6677" xr:uid="{00000000-0005-0000-0000-0000911D0000}"/>
    <cellStyle name="Normal 40 3" xfId="6678" xr:uid="{00000000-0005-0000-0000-0000921D0000}"/>
    <cellStyle name="Normal 40 4" xfId="6679" xr:uid="{00000000-0005-0000-0000-0000931D0000}"/>
    <cellStyle name="Normal 40 5" xfId="9154" xr:uid="{00000000-0005-0000-0000-0000941D0000}"/>
    <cellStyle name="Normal 40 5 2" xfId="16367" xr:uid="{00000000-0005-0000-0000-0000951D0000}"/>
    <cellStyle name="Normal 40 6" xfId="10833" xr:uid="{00000000-0005-0000-0000-0000961D0000}"/>
    <cellStyle name="Normal 40 6 2" xfId="18046" xr:uid="{00000000-0005-0000-0000-0000971D0000}"/>
    <cellStyle name="Normal 40 7" xfId="12499" xr:uid="{00000000-0005-0000-0000-0000981D0000}"/>
    <cellStyle name="Normal 40 7 2" xfId="19706" xr:uid="{00000000-0005-0000-0000-0000991D0000}"/>
    <cellStyle name="Normal 40 8" xfId="14509" xr:uid="{00000000-0005-0000-0000-00009A1D0000}"/>
    <cellStyle name="Normal 41" xfId="6680" xr:uid="{00000000-0005-0000-0000-00009B1D0000}"/>
    <cellStyle name="Normal 41 2" xfId="6681" xr:uid="{00000000-0005-0000-0000-00009C1D0000}"/>
    <cellStyle name="Normal 41 3" xfId="6682" xr:uid="{00000000-0005-0000-0000-00009D1D0000}"/>
    <cellStyle name="Normal 41 4" xfId="6683" xr:uid="{00000000-0005-0000-0000-00009E1D0000}"/>
    <cellStyle name="Normal 41 5" xfId="9158" xr:uid="{00000000-0005-0000-0000-00009F1D0000}"/>
    <cellStyle name="Normal 41 5 2" xfId="16371" xr:uid="{00000000-0005-0000-0000-0000A01D0000}"/>
    <cellStyle name="Normal 41 6" xfId="10834" xr:uid="{00000000-0005-0000-0000-0000A11D0000}"/>
    <cellStyle name="Normal 41 6 2" xfId="18047" xr:uid="{00000000-0005-0000-0000-0000A21D0000}"/>
    <cellStyle name="Normal 41 7" xfId="12503" xr:uid="{00000000-0005-0000-0000-0000A31D0000}"/>
    <cellStyle name="Normal 41 7 2" xfId="19710" xr:uid="{00000000-0005-0000-0000-0000A41D0000}"/>
    <cellStyle name="Normal 41 8" xfId="14510" xr:uid="{00000000-0005-0000-0000-0000A51D0000}"/>
    <cellStyle name="Normal 42" xfId="6684" xr:uid="{00000000-0005-0000-0000-0000A61D0000}"/>
    <cellStyle name="Normal 42 2" xfId="6685" xr:uid="{00000000-0005-0000-0000-0000A71D0000}"/>
    <cellStyle name="Normal 43" xfId="6686" xr:uid="{00000000-0005-0000-0000-0000A81D0000}"/>
    <cellStyle name="Normal 43 2" xfId="6687" xr:uid="{00000000-0005-0000-0000-0000A91D0000}"/>
    <cellStyle name="Normal 43 3" xfId="9164" xr:uid="{00000000-0005-0000-0000-0000AA1D0000}"/>
    <cellStyle name="Normal 43 3 2" xfId="16377" xr:uid="{00000000-0005-0000-0000-0000AB1D0000}"/>
    <cellStyle name="Normal 43 4" xfId="10835" xr:uid="{00000000-0005-0000-0000-0000AC1D0000}"/>
    <cellStyle name="Normal 43 4 2" xfId="18048" xr:uid="{00000000-0005-0000-0000-0000AD1D0000}"/>
    <cellStyle name="Normal 43 5" xfId="12509" xr:uid="{00000000-0005-0000-0000-0000AE1D0000}"/>
    <cellStyle name="Normal 43 5 2" xfId="19716" xr:uid="{00000000-0005-0000-0000-0000AF1D0000}"/>
    <cellStyle name="Normal 43 6" xfId="14511" xr:uid="{00000000-0005-0000-0000-0000B01D0000}"/>
    <cellStyle name="Normal 44" xfId="6688" xr:uid="{00000000-0005-0000-0000-0000B11D0000}"/>
    <cellStyle name="Normal 44 2" xfId="6689" xr:uid="{00000000-0005-0000-0000-0000B21D0000}"/>
    <cellStyle name="Normal 44 3" xfId="6690" xr:uid="{00000000-0005-0000-0000-0000B31D0000}"/>
    <cellStyle name="Normal 44 4" xfId="9166" xr:uid="{00000000-0005-0000-0000-0000B41D0000}"/>
    <cellStyle name="Normal 44 4 2" xfId="16379" xr:uid="{00000000-0005-0000-0000-0000B51D0000}"/>
    <cellStyle name="Normal 44 5" xfId="10836" xr:uid="{00000000-0005-0000-0000-0000B61D0000}"/>
    <cellStyle name="Normal 44 5 2" xfId="18049" xr:uid="{00000000-0005-0000-0000-0000B71D0000}"/>
    <cellStyle name="Normal 44 6" xfId="12511" xr:uid="{00000000-0005-0000-0000-0000B81D0000}"/>
    <cellStyle name="Normal 44 6 2" xfId="19718" xr:uid="{00000000-0005-0000-0000-0000B91D0000}"/>
    <cellStyle name="Normal 44 7" xfId="14512" xr:uid="{00000000-0005-0000-0000-0000BA1D0000}"/>
    <cellStyle name="Normal 45" xfId="6691" xr:uid="{00000000-0005-0000-0000-0000BB1D0000}"/>
    <cellStyle name="Normal 45 2" xfId="6692" xr:uid="{00000000-0005-0000-0000-0000BC1D0000}"/>
    <cellStyle name="Normal 45 3" xfId="6693" xr:uid="{00000000-0005-0000-0000-0000BD1D0000}"/>
    <cellStyle name="Normal 45 4" xfId="9169" xr:uid="{00000000-0005-0000-0000-0000BE1D0000}"/>
    <cellStyle name="Normal 45 4 2" xfId="16382" xr:uid="{00000000-0005-0000-0000-0000BF1D0000}"/>
    <cellStyle name="Normal 45 5" xfId="10837" xr:uid="{00000000-0005-0000-0000-0000C01D0000}"/>
    <cellStyle name="Normal 45 5 2" xfId="18050" xr:uid="{00000000-0005-0000-0000-0000C11D0000}"/>
    <cellStyle name="Normal 45 6" xfId="12514" xr:uid="{00000000-0005-0000-0000-0000C21D0000}"/>
    <cellStyle name="Normal 45 6 2" xfId="19721" xr:uid="{00000000-0005-0000-0000-0000C31D0000}"/>
    <cellStyle name="Normal 45 7" xfId="14513" xr:uid="{00000000-0005-0000-0000-0000C41D0000}"/>
    <cellStyle name="Normal 46" xfId="6694" xr:uid="{00000000-0005-0000-0000-0000C51D0000}"/>
    <cellStyle name="Normal 46 2" xfId="6695" xr:uid="{00000000-0005-0000-0000-0000C61D0000}"/>
    <cellStyle name="Normal 46 3" xfId="6696" xr:uid="{00000000-0005-0000-0000-0000C71D0000}"/>
    <cellStyle name="Normal 46 4" xfId="9172" xr:uid="{00000000-0005-0000-0000-0000C81D0000}"/>
    <cellStyle name="Normal 46 4 2" xfId="16385" xr:uid="{00000000-0005-0000-0000-0000C91D0000}"/>
    <cellStyle name="Normal 46 5" xfId="10838" xr:uid="{00000000-0005-0000-0000-0000CA1D0000}"/>
    <cellStyle name="Normal 46 5 2" xfId="18051" xr:uid="{00000000-0005-0000-0000-0000CB1D0000}"/>
    <cellStyle name="Normal 46 6" xfId="12517" xr:uid="{00000000-0005-0000-0000-0000CC1D0000}"/>
    <cellStyle name="Normal 46 6 2" xfId="19724" xr:uid="{00000000-0005-0000-0000-0000CD1D0000}"/>
    <cellStyle name="Normal 46 7" xfId="14514" xr:uid="{00000000-0005-0000-0000-0000CE1D0000}"/>
    <cellStyle name="Normal 47" xfId="6697" xr:uid="{00000000-0005-0000-0000-0000CF1D0000}"/>
    <cellStyle name="Normal 47 2" xfId="6698" xr:uid="{00000000-0005-0000-0000-0000D01D0000}"/>
    <cellStyle name="Normal 47 2 2" xfId="9173" xr:uid="{00000000-0005-0000-0000-0000D11D0000}"/>
    <cellStyle name="Normal 47 2 2 2" xfId="16386" xr:uid="{00000000-0005-0000-0000-0000D21D0000}"/>
    <cellStyle name="Normal 47 2 3" xfId="10839" xr:uid="{00000000-0005-0000-0000-0000D31D0000}"/>
    <cellStyle name="Normal 47 2 3 2" xfId="18052" xr:uid="{00000000-0005-0000-0000-0000D41D0000}"/>
    <cellStyle name="Normal 47 2 4" xfId="12521" xr:uid="{00000000-0005-0000-0000-0000D51D0000}"/>
    <cellStyle name="Normal 47 2 4 2" xfId="19728" xr:uid="{00000000-0005-0000-0000-0000D61D0000}"/>
    <cellStyle name="Normal 47 2 5" xfId="14515" xr:uid="{00000000-0005-0000-0000-0000D71D0000}"/>
    <cellStyle name="Normal 48" xfId="6699" xr:uid="{00000000-0005-0000-0000-0000D81D0000}"/>
    <cellStyle name="Normal 48 2" xfId="6700" xr:uid="{00000000-0005-0000-0000-0000D91D0000}"/>
    <cellStyle name="Normal 48 3" xfId="6701" xr:uid="{00000000-0005-0000-0000-0000DA1D0000}"/>
    <cellStyle name="Normal 49" xfId="6702" xr:uid="{00000000-0005-0000-0000-0000DB1D0000}"/>
    <cellStyle name="Normal 49 2" xfId="6703" xr:uid="{00000000-0005-0000-0000-0000DC1D0000}"/>
    <cellStyle name="Normal 5" xfId="140" xr:uid="{00000000-0005-0000-0000-0000DD1D0000}"/>
    <cellStyle name="Normal 5 10" xfId="6704" xr:uid="{00000000-0005-0000-0000-0000DE1D0000}"/>
    <cellStyle name="Normal 5 10 2" xfId="6705" xr:uid="{00000000-0005-0000-0000-0000DF1D0000}"/>
    <cellStyle name="Normal 5 11" xfId="6706" xr:uid="{00000000-0005-0000-0000-0000E01D0000}"/>
    <cellStyle name="Normal 5 11 2" xfId="6707" xr:uid="{00000000-0005-0000-0000-0000E11D0000}"/>
    <cellStyle name="Normal 5 12" xfId="6708" xr:uid="{00000000-0005-0000-0000-0000E21D0000}"/>
    <cellStyle name="Normal 5 12 2" xfId="6709" xr:uid="{00000000-0005-0000-0000-0000E31D0000}"/>
    <cellStyle name="Normal 5 13" xfId="6710" xr:uid="{00000000-0005-0000-0000-0000E41D0000}"/>
    <cellStyle name="Normal 5 13 2" xfId="6711" xr:uid="{00000000-0005-0000-0000-0000E51D0000}"/>
    <cellStyle name="Normal 5 14" xfId="6712" xr:uid="{00000000-0005-0000-0000-0000E61D0000}"/>
    <cellStyle name="Normal 5 14 2" xfId="6713" xr:uid="{00000000-0005-0000-0000-0000E71D0000}"/>
    <cellStyle name="Normal 5 15" xfId="6714" xr:uid="{00000000-0005-0000-0000-0000E81D0000}"/>
    <cellStyle name="Normal 5 15 2" xfId="6715" xr:uid="{00000000-0005-0000-0000-0000E91D0000}"/>
    <cellStyle name="Normal 5 16" xfId="6716" xr:uid="{00000000-0005-0000-0000-0000EA1D0000}"/>
    <cellStyle name="Normal 5 16 2" xfId="6717" xr:uid="{00000000-0005-0000-0000-0000EB1D0000}"/>
    <cellStyle name="Normal 5 17" xfId="6718" xr:uid="{00000000-0005-0000-0000-0000EC1D0000}"/>
    <cellStyle name="Normal 5 17 2" xfId="6719" xr:uid="{00000000-0005-0000-0000-0000ED1D0000}"/>
    <cellStyle name="Normal 5 18" xfId="6720" xr:uid="{00000000-0005-0000-0000-0000EE1D0000}"/>
    <cellStyle name="Normal 5 18 2" xfId="6721" xr:uid="{00000000-0005-0000-0000-0000EF1D0000}"/>
    <cellStyle name="Normal 5 19" xfId="6722" xr:uid="{00000000-0005-0000-0000-0000F01D0000}"/>
    <cellStyle name="Normal 5 19 2" xfId="6723" xr:uid="{00000000-0005-0000-0000-0000F11D0000}"/>
    <cellStyle name="Normal 5 2" xfId="771" xr:uid="{00000000-0005-0000-0000-0000F21D0000}"/>
    <cellStyle name="Normal 5 2 10" xfId="6724" xr:uid="{00000000-0005-0000-0000-0000F31D0000}"/>
    <cellStyle name="Normal 5 2 10 2" xfId="6725" xr:uid="{00000000-0005-0000-0000-0000F41D0000}"/>
    <cellStyle name="Normal 5 2 11" xfId="6726" xr:uid="{00000000-0005-0000-0000-0000F51D0000}"/>
    <cellStyle name="Normal 5 2 11 2" xfId="6727" xr:uid="{00000000-0005-0000-0000-0000F61D0000}"/>
    <cellStyle name="Normal 5 2 12" xfId="6728" xr:uid="{00000000-0005-0000-0000-0000F71D0000}"/>
    <cellStyle name="Normal 5 2 12 2" xfId="6729" xr:uid="{00000000-0005-0000-0000-0000F81D0000}"/>
    <cellStyle name="Normal 5 2 13" xfId="6730" xr:uid="{00000000-0005-0000-0000-0000F91D0000}"/>
    <cellStyle name="Normal 5 2 13 2" xfId="6731" xr:uid="{00000000-0005-0000-0000-0000FA1D0000}"/>
    <cellStyle name="Normal 5 2 14" xfId="6732" xr:uid="{00000000-0005-0000-0000-0000FB1D0000}"/>
    <cellStyle name="Normal 5 2 14 2" xfId="6733" xr:uid="{00000000-0005-0000-0000-0000FC1D0000}"/>
    <cellStyle name="Normal 5 2 15" xfId="6734" xr:uid="{00000000-0005-0000-0000-0000FD1D0000}"/>
    <cellStyle name="Normal 5 2 15 2" xfId="6735" xr:uid="{00000000-0005-0000-0000-0000FE1D0000}"/>
    <cellStyle name="Normal 5 2 16" xfId="6736" xr:uid="{00000000-0005-0000-0000-0000FF1D0000}"/>
    <cellStyle name="Normal 5 2 16 2" xfId="6737" xr:uid="{00000000-0005-0000-0000-0000001E0000}"/>
    <cellStyle name="Normal 5 2 17" xfId="6738" xr:uid="{00000000-0005-0000-0000-0000011E0000}"/>
    <cellStyle name="Normal 5 2 17 2" xfId="6739" xr:uid="{00000000-0005-0000-0000-0000021E0000}"/>
    <cellStyle name="Normal 5 2 18" xfId="6740" xr:uid="{00000000-0005-0000-0000-0000031E0000}"/>
    <cellStyle name="Normal 5 2 18 2" xfId="6741" xr:uid="{00000000-0005-0000-0000-0000041E0000}"/>
    <cellStyle name="Normal 5 2 19" xfId="6742" xr:uid="{00000000-0005-0000-0000-0000051E0000}"/>
    <cellStyle name="Normal 5 2 19 2" xfId="6743" xr:uid="{00000000-0005-0000-0000-0000061E0000}"/>
    <cellStyle name="Normal 5 2 2" xfId="1193" xr:uid="{00000000-0005-0000-0000-0000071E0000}"/>
    <cellStyle name="Normal 5 2 2 2" xfId="6744" xr:uid="{00000000-0005-0000-0000-0000081E0000}"/>
    <cellStyle name="Normal 5 2 2 3" xfId="8185" xr:uid="{00000000-0005-0000-0000-0000091E0000}"/>
    <cellStyle name="Normal 5 2 2 3 2" xfId="15398" xr:uid="{00000000-0005-0000-0000-00000A1E0000}"/>
    <cellStyle name="Normal 5 2 2 4" xfId="10316" xr:uid="{00000000-0005-0000-0000-00000B1E0000}"/>
    <cellStyle name="Normal 5 2 2 4 2" xfId="17529" xr:uid="{00000000-0005-0000-0000-00000C1E0000}"/>
    <cellStyle name="Normal 5 2 2 5" xfId="11933" xr:uid="{00000000-0005-0000-0000-00000D1E0000}"/>
    <cellStyle name="Normal 5 2 2 5 2" xfId="19140" xr:uid="{00000000-0005-0000-0000-00000E1E0000}"/>
    <cellStyle name="Normal 5 2 2 6" xfId="13998" xr:uid="{00000000-0005-0000-0000-00000F1E0000}"/>
    <cellStyle name="Normal 5 2 20" xfId="6745" xr:uid="{00000000-0005-0000-0000-0000101E0000}"/>
    <cellStyle name="Normal 5 2 20 2" xfId="6746" xr:uid="{00000000-0005-0000-0000-0000111E0000}"/>
    <cellStyle name="Normal 5 2 21" xfId="6747" xr:uid="{00000000-0005-0000-0000-0000121E0000}"/>
    <cellStyle name="Normal 5 2 21 2" xfId="6748" xr:uid="{00000000-0005-0000-0000-0000131E0000}"/>
    <cellStyle name="Normal 5 2 22" xfId="6749" xr:uid="{00000000-0005-0000-0000-0000141E0000}"/>
    <cellStyle name="Normal 5 2 22 2" xfId="6750" xr:uid="{00000000-0005-0000-0000-0000151E0000}"/>
    <cellStyle name="Normal 5 2 23" xfId="6751" xr:uid="{00000000-0005-0000-0000-0000161E0000}"/>
    <cellStyle name="Normal 5 2 23 2" xfId="6752" xr:uid="{00000000-0005-0000-0000-0000171E0000}"/>
    <cellStyle name="Normal 5 2 24" xfId="6753" xr:uid="{00000000-0005-0000-0000-0000181E0000}"/>
    <cellStyle name="Normal 5 2 25" xfId="7756" xr:uid="{00000000-0005-0000-0000-0000191E0000}"/>
    <cellStyle name="Normal 5 2 25 2" xfId="14969" xr:uid="{00000000-0005-0000-0000-00001A1E0000}"/>
    <cellStyle name="Normal 5 2 26" xfId="9896" xr:uid="{00000000-0005-0000-0000-00001B1E0000}"/>
    <cellStyle name="Normal 5 2 26 2" xfId="17109" xr:uid="{00000000-0005-0000-0000-00001C1E0000}"/>
    <cellStyle name="Normal 5 2 27" xfId="11522" xr:uid="{00000000-0005-0000-0000-00001D1E0000}"/>
    <cellStyle name="Normal 5 2 27 2" xfId="18729" xr:uid="{00000000-0005-0000-0000-00001E1E0000}"/>
    <cellStyle name="Normal 5 2 28" xfId="13595" xr:uid="{00000000-0005-0000-0000-00001F1E0000}"/>
    <cellStyle name="Normal 5 2 3" xfId="6754" xr:uid="{00000000-0005-0000-0000-0000201E0000}"/>
    <cellStyle name="Normal 5 2 3 2" xfId="6755" xr:uid="{00000000-0005-0000-0000-0000211E0000}"/>
    <cellStyle name="Normal 5 2 4" xfId="6756" xr:uid="{00000000-0005-0000-0000-0000221E0000}"/>
    <cellStyle name="Normal 5 2 4 2" xfId="6757" xr:uid="{00000000-0005-0000-0000-0000231E0000}"/>
    <cellStyle name="Normal 5 2 5" xfId="6758" xr:uid="{00000000-0005-0000-0000-0000241E0000}"/>
    <cellStyle name="Normal 5 2 5 2" xfId="6759" xr:uid="{00000000-0005-0000-0000-0000251E0000}"/>
    <cellStyle name="Normal 5 2 6" xfId="6760" xr:uid="{00000000-0005-0000-0000-0000261E0000}"/>
    <cellStyle name="Normal 5 2 6 2" xfId="6761" xr:uid="{00000000-0005-0000-0000-0000271E0000}"/>
    <cellStyle name="Normal 5 2 7" xfId="6762" xr:uid="{00000000-0005-0000-0000-0000281E0000}"/>
    <cellStyle name="Normal 5 2 7 2" xfId="6763" xr:uid="{00000000-0005-0000-0000-0000291E0000}"/>
    <cellStyle name="Normal 5 2 8" xfId="6764" xr:uid="{00000000-0005-0000-0000-00002A1E0000}"/>
    <cellStyle name="Normal 5 2 8 2" xfId="6765" xr:uid="{00000000-0005-0000-0000-00002B1E0000}"/>
    <cellStyle name="Normal 5 2 9" xfId="6766" xr:uid="{00000000-0005-0000-0000-00002C1E0000}"/>
    <cellStyle name="Normal 5 2 9 2" xfId="6767" xr:uid="{00000000-0005-0000-0000-00002D1E0000}"/>
    <cellStyle name="Normal 5 20" xfId="6768" xr:uid="{00000000-0005-0000-0000-00002E1E0000}"/>
    <cellStyle name="Normal 5 20 2" xfId="6769" xr:uid="{00000000-0005-0000-0000-00002F1E0000}"/>
    <cellStyle name="Normal 5 21" xfId="6770" xr:uid="{00000000-0005-0000-0000-0000301E0000}"/>
    <cellStyle name="Normal 5 21 2" xfId="6771" xr:uid="{00000000-0005-0000-0000-0000311E0000}"/>
    <cellStyle name="Normal 5 22" xfId="6772" xr:uid="{00000000-0005-0000-0000-0000321E0000}"/>
    <cellStyle name="Normal 5 22 2" xfId="6773" xr:uid="{00000000-0005-0000-0000-0000331E0000}"/>
    <cellStyle name="Normal 5 23" xfId="6774" xr:uid="{00000000-0005-0000-0000-0000341E0000}"/>
    <cellStyle name="Normal 5 23 2" xfId="6775" xr:uid="{00000000-0005-0000-0000-0000351E0000}"/>
    <cellStyle name="Normal 5 24" xfId="6776" xr:uid="{00000000-0005-0000-0000-0000361E0000}"/>
    <cellStyle name="Normal 5 24 2" xfId="6777" xr:uid="{00000000-0005-0000-0000-0000371E0000}"/>
    <cellStyle name="Normal 5 25" xfId="6778" xr:uid="{00000000-0005-0000-0000-0000381E0000}"/>
    <cellStyle name="Normal 5 26" xfId="6779" xr:uid="{00000000-0005-0000-0000-0000391E0000}"/>
    <cellStyle name="Normal 5 26 2" xfId="9237" xr:uid="{00000000-0005-0000-0000-00003A1E0000}"/>
    <cellStyle name="Normal 5 26 2 2" xfId="16450" xr:uid="{00000000-0005-0000-0000-00003B1E0000}"/>
    <cellStyle name="Normal 5 26 3" xfId="10840" xr:uid="{00000000-0005-0000-0000-00003C1E0000}"/>
    <cellStyle name="Normal 5 26 3 2" xfId="18053" xr:uid="{00000000-0005-0000-0000-00003D1E0000}"/>
    <cellStyle name="Normal 5 26 4" xfId="12602" xr:uid="{00000000-0005-0000-0000-00003E1E0000}"/>
    <cellStyle name="Normal 5 26 4 2" xfId="19809" xr:uid="{00000000-0005-0000-0000-00003F1E0000}"/>
    <cellStyle name="Normal 5 26 5" xfId="14572" xr:uid="{00000000-0005-0000-0000-0000401E0000}"/>
    <cellStyle name="Normal 5 27" xfId="6780" xr:uid="{00000000-0005-0000-0000-0000411E0000}"/>
    <cellStyle name="Normal 5 27 2" xfId="6781" xr:uid="{00000000-0005-0000-0000-0000421E0000}"/>
    <cellStyle name="Normal 5 27 2 2" xfId="9239" xr:uid="{00000000-0005-0000-0000-0000431E0000}"/>
    <cellStyle name="Normal 5 27 2 2 2" xfId="16452" xr:uid="{00000000-0005-0000-0000-0000441E0000}"/>
    <cellStyle name="Normal 5 27 2 3" xfId="10841" xr:uid="{00000000-0005-0000-0000-0000451E0000}"/>
    <cellStyle name="Normal 5 27 2 3 2" xfId="18054" xr:uid="{00000000-0005-0000-0000-0000461E0000}"/>
    <cellStyle name="Normal 5 27 2 4" xfId="12604" xr:uid="{00000000-0005-0000-0000-0000471E0000}"/>
    <cellStyle name="Normal 5 27 2 4 2" xfId="19811" xr:uid="{00000000-0005-0000-0000-0000481E0000}"/>
    <cellStyle name="Normal 5 27 2 5" xfId="14574" xr:uid="{00000000-0005-0000-0000-0000491E0000}"/>
    <cellStyle name="Normal 5 28" xfId="6782" xr:uid="{00000000-0005-0000-0000-00004A1E0000}"/>
    <cellStyle name="Normal 5 29" xfId="25387" xr:uid="{00000000-0005-0000-0000-00004B1E0000}"/>
    <cellStyle name="Normal 5 3" xfId="6783" xr:uid="{00000000-0005-0000-0000-00004C1E0000}"/>
    <cellStyle name="Normal 5 3 2" xfId="6784" xr:uid="{00000000-0005-0000-0000-00004D1E0000}"/>
    <cellStyle name="Normal 5 4" xfId="6785" xr:uid="{00000000-0005-0000-0000-00004E1E0000}"/>
    <cellStyle name="Normal 5 4 2" xfId="6786" xr:uid="{00000000-0005-0000-0000-00004F1E0000}"/>
    <cellStyle name="Normal 5 5" xfId="6787" xr:uid="{00000000-0005-0000-0000-0000501E0000}"/>
    <cellStyle name="Normal 5 5 2" xfId="6788" xr:uid="{00000000-0005-0000-0000-0000511E0000}"/>
    <cellStyle name="Normal 5 6" xfId="6789" xr:uid="{00000000-0005-0000-0000-0000521E0000}"/>
    <cellStyle name="Normal 5 6 2" xfId="6790" xr:uid="{00000000-0005-0000-0000-0000531E0000}"/>
    <cellStyle name="Normal 5 7" xfId="6791" xr:uid="{00000000-0005-0000-0000-0000541E0000}"/>
    <cellStyle name="Normal 5 7 2" xfId="6792" xr:uid="{00000000-0005-0000-0000-0000551E0000}"/>
    <cellStyle name="Normal 5 8" xfId="6793" xr:uid="{00000000-0005-0000-0000-0000561E0000}"/>
    <cellStyle name="Normal 5 8 2" xfId="6794" xr:uid="{00000000-0005-0000-0000-0000571E0000}"/>
    <cellStyle name="Normal 5 9" xfId="6795" xr:uid="{00000000-0005-0000-0000-0000581E0000}"/>
    <cellStyle name="Normal 5 9 2" xfId="6796" xr:uid="{00000000-0005-0000-0000-0000591E0000}"/>
    <cellStyle name="Normal 5_EE Incentives Budget 2010-2012" xfId="6797" xr:uid="{00000000-0005-0000-0000-00005A1E0000}"/>
    <cellStyle name="Normal 50" xfId="6798" xr:uid="{00000000-0005-0000-0000-00005B1E0000}"/>
    <cellStyle name="Normal 51" xfId="6799" xr:uid="{00000000-0005-0000-0000-00005C1E0000}"/>
    <cellStyle name="Normal 52" xfId="6800" xr:uid="{00000000-0005-0000-0000-00005D1E0000}"/>
    <cellStyle name="Normal 53" xfId="6801" xr:uid="{00000000-0005-0000-0000-00005E1E0000}"/>
    <cellStyle name="Normal 54" xfId="6802" xr:uid="{00000000-0005-0000-0000-00005F1E0000}"/>
    <cellStyle name="Normal 55" xfId="6803" xr:uid="{00000000-0005-0000-0000-0000601E0000}"/>
    <cellStyle name="Normal 56" xfId="6804" xr:uid="{00000000-0005-0000-0000-0000611E0000}"/>
    <cellStyle name="Normal 57" xfId="6805" xr:uid="{00000000-0005-0000-0000-0000621E0000}"/>
    <cellStyle name="Normal 58" xfId="6806" xr:uid="{00000000-0005-0000-0000-0000631E0000}"/>
    <cellStyle name="Normal 59" xfId="6807" xr:uid="{00000000-0005-0000-0000-0000641E0000}"/>
    <cellStyle name="Normal 6" xfId="340" xr:uid="{00000000-0005-0000-0000-0000651E0000}"/>
    <cellStyle name="Normal 6 2" xfId="774" xr:uid="{00000000-0005-0000-0000-0000661E0000}"/>
    <cellStyle name="Normal 6 2 10" xfId="25511" xr:uid="{00000000-0005-0000-0000-0000671E0000}"/>
    <cellStyle name="Normal 6 2 2" xfId="1194" xr:uid="{00000000-0005-0000-0000-0000681E0000}"/>
    <cellStyle name="Normal 6 2 2 2" xfId="6808" xr:uid="{00000000-0005-0000-0000-0000691E0000}"/>
    <cellStyle name="Normal 6 2 2 2 2" xfId="6809" xr:uid="{00000000-0005-0000-0000-00006A1E0000}"/>
    <cellStyle name="Normal 6 2 2 2 2 2" xfId="6810" xr:uid="{00000000-0005-0000-0000-00006B1E0000}"/>
    <cellStyle name="Normal 6 2 2 2 2 2 2" xfId="9263" xr:uid="{00000000-0005-0000-0000-00006C1E0000}"/>
    <cellStyle name="Normal 6 2 2 2 2 2 2 2" xfId="16476" xr:uid="{00000000-0005-0000-0000-00006D1E0000}"/>
    <cellStyle name="Normal 6 2 2 2 2 2 3" xfId="10844" xr:uid="{00000000-0005-0000-0000-00006E1E0000}"/>
    <cellStyle name="Normal 6 2 2 2 2 2 3 2" xfId="18057" xr:uid="{00000000-0005-0000-0000-00006F1E0000}"/>
    <cellStyle name="Normal 6 2 2 2 2 2 4" xfId="12633" xr:uid="{00000000-0005-0000-0000-0000701E0000}"/>
    <cellStyle name="Normal 6 2 2 2 2 2 4 2" xfId="19840" xr:uid="{00000000-0005-0000-0000-0000711E0000}"/>
    <cellStyle name="Normal 6 2 2 2 2 2 5" xfId="14603" xr:uid="{00000000-0005-0000-0000-0000721E0000}"/>
    <cellStyle name="Normal 6 2 2 2 2 3" xfId="9262" xr:uid="{00000000-0005-0000-0000-0000731E0000}"/>
    <cellStyle name="Normal 6 2 2 2 2 3 2" xfId="16475" xr:uid="{00000000-0005-0000-0000-0000741E0000}"/>
    <cellStyle name="Normal 6 2 2 2 2 4" xfId="10843" xr:uid="{00000000-0005-0000-0000-0000751E0000}"/>
    <cellStyle name="Normal 6 2 2 2 2 4 2" xfId="18056" xr:uid="{00000000-0005-0000-0000-0000761E0000}"/>
    <cellStyle name="Normal 6 2 2 2 2 5" xfId="12632" xr:uid="{00000000-0005-0000-0000-0000771E0000}"/>
    <cellStyle name="Normal 6 2 2 2 2 5 2" xfId="19839" xr:uid="{00000000-0005-0000-0000-0000781E0000}"/>
    <cellStyle name="Normal 6 2 2 2 2 6" xfId="14602" xr:uid="{00000000-0005-0000-0000-0000791E0000}"/>
    <cellStyle name="Normal 6 2 2 2 3" xfId="6811" xr:uid="{00000000-0005-0000-0000-00007A1E0000}"/>
    <cellStyle name="Normal 6 2 2 2 3 2" xfId="9264" xr:uid="{00000000-0005-0000-0000-00007B1E0000}"/>
    <cellStyle name="Normal 6 2 2 2 3 2 2" xfId="16477" xr:uid="{00000000-0005-0000-0000-00007C1E0000}"/>
    <cellStyle name="Normal 6 2 2 2 3 3" xfId="10845" xr:uid="{00000000-0005-0000-0000-00007D1E0000}"/>
    <cellStyle name="Normal 6 2 2 2 3 3 2" xfId="18058" xr:uid="{00000000-0005-0000-0000-00007E1E0000}"/>
    <cellStyle name="Normal 6 2 2 2 3 4" xfId="12634" xr:uid="{00000000-0005-0000-0000-00007F1E0000}"/>
    <cellStyle name="Normal 6 2 2 2 3 4 2" xfId="19841" xr:uid="{00000000-0005-0000-0000-0000801E0000}"/>
    <cellStyle name="Normal 6 2 2 2 3 5" xfId="14604" xr:uid="{00000000-0005-0000-0000-0000811E0000}"/>
    <cellStyle name="Normal 6 2 2 2 4" xfId="9261" xr:uid="{00000000-0005-0000-0000-0000821E0000}"/>
    <cellStyle name="Normal 6 2 2 2 4 2" xfId="16474" xr:uid="{00000000-0005-0000-0000-0000831E0000}"/>
    <cellStyle name="Normal 6 2 2 2 5" xfId="10842" xr:uid="{00000000-0005-0000-0000-0000841E0000}"/>
    <cellStyle name="Normal 6 2 2 2 5 2" xfId="18055" xr:uid="{00000000-0005-0000-0000-0000851E0000}"/>
    <cellStyle name="Normal 6 2 2 2 6" xfId="12631" xr:uid="{00000000-0005-0000-0000-0000861E0000}"/>
    <cellStyle name="Normal 6 2 2 2 6 2" xfId="19838" xr:uid="{00000000-0005-0000-0000-0000871E0000}"/>
    <cellStyle name="Normal 6 2 2 2 7" xfId="14601" xr:uid="{00000000-0005-0000-0000-0000881E0000}"/>
    <cellStyle name="Normal 6 2 2 3" xfId="6812" xr:uid="{00000000-0005-0000-0000-0000891E0000}"/>
    <cellStyle name="Normal 6 2 2 3 2" xfId="6813" xr:uid="{00000000-0005-0000-0000-00008A1E0000}"/>
    <cellStyle name="Normal 6 2 2 3 2 2" xfId="6814" xr:uid="{00000000-0005-0000-0000-00008B1E0000}"/>
    <cellStyle name="Normal 6 2 2 3 2 2 2" xfId="9267" xr:uid="{00000000-0005-0000-0000-00008C1E0000}"/>
    <cellStyle name="Normal 6 2 2 3 2 2 2 2" xfId="16480" xr:uid="{00000000-0005-0000-0000-00008D1E0000}"/>
    <cellStyle name="Normal 6 2 2 3 2 2 3" xfId="10848" xr:uid="{00000000-0005-0000-0000-00008E1E0000}"/>
    <cellStyle name="Normal 6 2 2 3 2 2 3 2" xfId="18061" xr:uid="{00000000-0005-0000-0000-00008F1E0000}"/>
    <cellStyle name="Normal 6 2 2 3 2 2 4" xfId="12637" xr:uid="{00000000-0005-0000-0000-0000901E0000}"/>
    <cellStyle name="Normal 6 2 2 3 2 2 4 2" xfId="19844" xr:uid="{00000000-0005-0000-0000-0000911E0000}"/>
    <cellStyle name="Normal 6 2 2 3 2 2 5" xfId="14607" xr:uid="{00000000-0005-0000-0000-0000921E0000}"/>
    <cellStyle name="Normal 6 2 2 3 2 3" xfId="9266" xr:uid="{00000000-0005-0000-0000-0000931E0000}"/>
    <cellStyle name="Normal 6 2 2 3 2 3 2" xfId="16479" xr:uid="{00000000-0005-0000-0000-0000941E0000}"/>
    <cellStyle name="Normal 6 2 2 3 2 4" xfId="10847" xr:uid="{00000000-0005-0000-0000-0000951E0000}"/>
    <cellStyle name="Normal 6 2 2 3 2 4 2" xfId="18060" xr:uid="{00000000-0005-0000-0000-0000961E0000}"/>
    <cellStyle name="Normal 6 2 2 3 2 5" xfId="12636" xr:uid="{00000000-0005-0000-0000-0000971E0000}"/>
    <cellStyle name="Normal 6 2 2 3 2 5 2" xfId="19843" xr:uid="{00000000-0005-0000-0000-0000981E0000}"/>
    <cellStyle name="Normal 6 2 2 3 2 6" xfId="14606" xr:uid="{00000000-0005-0000-0000-0000991E0000}"/>
    <cellStyle name="Normal 6 2 2 3 3" xfId="6815" xr:uid="{00000000-0005-0000-0000-00009A1E0000}"/>
    <cellStyle name="Normal 6 2 2 3 3 2" xfId="9268" xr:uid="{00000000-0005-0000-0000-00009B1E0000}"/>
    <cellStyle name="Normal 6 2 2 3 3 2 2" xfId="16481" xr:uid="{00000000-0005-0000-0000-00009C1E0000}"/>
    <cellStyle name="Normal 6 2 2 3 3 3" xfId="10849" xr:uid="{00000000-0005-0000-0000-00009D1E0000}"/>
    <cellStyle name="Normal 6 2 2 3 3 3 2" xfId="18062" xr:uid="{00000000-0005-0000-0000-00009E1E0000}"/>
    <cellStyle name="Normal 6 2 2 3 3 4" xfId="12638" xr:uid="{00000000-0005-0000-0000-00009F1E0000}"/>
    <cellStyle name="Normal 6 2 2 3 3 4 2" xfId="19845" xr:uid="{00000000-0005-0000-0000-0000A01E0000}"/>
    <cellStyle name="Normal 6 2 2 3 3 5" xfId="14608" xr:uid="{00000000-0005-0000-0000-0000A11E0000}"/>
    <cellStyle name="Normal 6 2 2 3 4" xfId="9265" xr:uid="{00000000-0005-0000-0000-0000A21E0000}"/>
    <cellStyle name="Normal 6 2 2 3 4 2" xfId="16478" xr:uid="{00000000-0005-0000-0000-0000A31E0000}"/>
    <cellStyle name="Normal 6 2 2 3 5" xfId="10846" xr:uid="{00000000-0005-0000-0000-0000A41E0000}"/>
    <cellStyle name="Normal 6 2 2 3 5 2" xfId="18059" xr:uid="{00000000-0005-0000-0000-0000A51E0000}"/>
    <cellStyle name="Normal 6 2 2 3 6" xfId="12635" xr:uid="{00000000-0005-0000-0000-0000A61E0000}"/>
    <cellStyle name="Normal 6 2 2 3 6 2" xfId="19842" xr:uid="{00000000-0005-0000-0000-0000A71E0000}"/>
    <cellStyle name="Normal 6 2 2 3 7" xfId="14605" xr:uid="{00000000-0005-0000-0000-0000A81E0000}"/>
    <cellStyle name="Normal 6 2 2 4" xfId="6816" xr:uid="{00000000-0005-0000-0000-0000A91E0000}"/>
    <cellStyle name="Normal 6 2 2 4 2" xfId="6817" xr:uid="{00000000-0005-0000-0000-0000AA1E0000}"/>
    <cellStyle name="Normal 6 2 2 4 2 2" xfId="9270" xr:uid="{00000000-0005-0000-0000-0000AB1E0000}"/>
    <cellStyle name="Normal 6 2 2 4 2 2 2" xfId="16483" xr:uid="{00000000-0005-0000-0000-0000AC1E0000}"/>
    <cellStyle name="Normal 6 2 2 4 2 3" xfId="10851" xr:uid="{00000000-0005-0000-0000-0000AD1E0000}"/>
    <cellStyle name="Normal 6 2 2 4 2 3 2" xfId="18064" xr:uid="{00000000-0005-0000-0000-0000AE1E0000}"/>
    <cellStyle name="Normal 6 2 2 4 2 4" xfId="12640" xr:uid="{00000000-0005-0000-0000-0000AF1E0000}"/>
    <cellStyle name="Normal 6 2 2 4 2 4 2" xfId="19847" xr:uid="{00000000-0005-0000-0000-0000B01E0000}"/>
    <cellStyle name="Normal 6 2 2 4 2 5" xfId="14610" xr:uid="{00000000-0005-0000-0000-0000B11E0000}"/>
    <cellStyle name="Normal 6 2 2 4 3" xfId="9269" xr:uid="{00000000-0005-0000-0000-0000B21E0000}"/>
    <cellStyle name="Normal 6 2 2 4 3 2" xfId="16482" xr:uid="{00000000-0005-0000-0000-0000B31E0000}"/>
    <cellStyle name="Normal 6 2 2 4 4" xfId="10850" xr:uid="{00000000-0005-0000-0000-0000B41E0000}"/>
    <cellStyle name="Normal 6 2 2 4 4 2" xfId="18063" xr:uid="{00000000-0005-0000-0000-0000B51E0000}"/>
    <cellStyle name="Normal 6 2 2 4 5" xfId="12639" xr:uid="{00000000-0005-0000-0000-0000B61E0000}"/>
    <cellStyle name="Normal 6 2 2 4 5 2" xfId="19846" xr:uid="{00000000-0005-0000-0000-0000B71E0000}"/>
    <cellStyle name="Normal 6 2 2 4 6" xfId="14609" xr:uid="{00000000-0005-0000-0000-0000B81E0000}"/>
    <cellStyle name="Normal 6 2 2 5" xfId="6818" xr:uid="{00000000-0005-0000-0000-0000B91E0000}"/>
    <cellStyle name="Normal 6 2 2 5 2" xfId="9271" xr:uid="{00000000-0005-0000-0000-0000BA1E0000}"/>
    <cellStyle name="Normal 6 2 2 5 2 2" xfId="16484" xr:uid="{00000000-0005-0000-0000-0000BB1E0000}"/>
    <cellStyle name="Normal 6 2 2 5 3" xfId="10852" xr:uid="{00000000-0005-0000-0000-0000BC1E0000}"/>
    <cellStyle name="Normal 6 2 2 5 3 2" xfId="18065" xr:uid="{00000000-0005-0000-0000-0000BD1E0000}"/>
    <cellStyle name="Normal 6 2 2 5 4" xfId="12641" xr:uid="{00000000-0005-0000-0000-0000BE1E0000}"/>
    <cellStyle name="Normal 6 2 2 5 4 2" xfId="19848" xr:uid="{00000000-0005-0000-0000-0000BF1E0000}"/>
    <cellStyle name="Normal 6 2 2 5 5" xfId="14611" xr:uid="{00000000-0005-0000-0000-0000C01E0000}"/>
    <cellStyle name="Normal 6 2 2 6" xfId="8186" xr:uid="{00000000-0005-0000-0000-0000C11E0000}"/>
    <cellStyle name="Normal 6 2 2 6 2" xfId="15399" xr:uid="{00000000-0005-0000-0000-0000C21E0000}"/>
    <cellStyle name="Normal 6 2 2 7" xfId="10317" xr:uid="{00000000-0005-0000-0000-0000C31E0000}"/>
    <cellStyle name="Normal 6 2 2 7 2" xfId="17530" xr:uid="{00000000-0005-0000-0000-0000C41E0000}"/>
    <cellStyle name="Normal 6 2 2 8" xfId="11934" xr:uid="{00000000-0005-0000-0000-0000C51E0000}"/>
    <cellStyle name="Normal 6 2 2 8 2" xfId="19141" xr:uid="{00000000-0005-0000-0000-0000C61E0000}"/>
    <cellStyle name="Normal 6 2 2 9" xfId="13999" xr:uid="{00000000-0005-0000-0000-0000C71E0000}"/>
    <cellStyle name="Normal 6 2 3" xfId="6819" xr:uid="{00000000-0005-0000-0000-0000C81E0000}"/>
    <cellStyle name="Normal 6 2 3 2" xfId="6820" xr:uid="{00000000-0005-0000-0000-0000C91E0000}"/>
    <cellStyle name="Normal 6 2 3 2 2" xfId="9273" xr:uid="{00000000-0005-0000-0000-0000CA1E0000}"/>
    <cellStyle name="Normal 6 2 3 2 2 2" xfId="16486" xr:uid="{00000000-0005-0000-0000-0000CB1E0000}"/>
    <cellStyle name="Normal 6 2 3 2 3" xfId="10854" xr:uid="{00000000-0005-0000-0000-0000CC1E0000}"/>
    <cellStyle name="Normal 6 2 3 2 3 2" xfId="18067" xr:uid="{00000000-0005-0000-0000-0000CD1E0000}"/>
    <cellStyle name="Normal 6 2 3 2 4" xfId="12643" xr:uid="{00000000-0005-0000-0000-0000CE1E0000}"/>
    <cellStyle name="Normal 6 2 3 2 4 2" xfId="19850" xr:uid="{00000000-0005-0000-0000-0000CF1E0000}"/>
    <cellStyle name="Normal 6 2 3 2 5" xfId="14613" xr:uid="{00000000-0005-0000-0000-0000D01E0000}"/>
    <cellStyle name="Normal 6 2 3 3" xfId="9272" xr:uid="{00000000-0005-0000-0000-0000D11E0000}"/>
    <cellStyle name="Normal 6 2 3 3 2" xfId="16485" xr:uid="{00000000-0005-0000-0000-0000D21E0000}"/>
    <cellStyle name="Normal 6 2 3 4" xfId="10853" xr:uid="{00000000-0005-0000-0000-0000D31E0000}"/>
    <cellStyle name="Normal 6 2 3 4 2" xfId="18066" xr:uid="{00000000-0005-0000-0000-0000D41E0000}"/>
    <cellStyle name="Normal 6 2 3 5" xfId="12642" xr:uid="{00000000-0005-0000-0000-0000D51E0000}"/>
    <cellStyle name="Normal 6 2 3 5 2" xfId="19849" xr:uid="{00000000-0005-0000-0000-0000D61E0000}"/>
    <cellStyle name="Normal 6 2 3 6" xfId="14612" xr:uid="{00000000-0005-0000-0000-0000D71E0000}"/>
    <cellStyle name="Normal 6 2 4" xfId="6821" xr:uid="{00000000-0005-0000-0000-0000D81E0000}"/>
    <cellStyle name="Normal 6 2 4 2" xfId="9274" xr:uid="{00000000-0005-0000-0000-0000D91E0000}"/>
    <cellStyle name="Normal 6 2 4 2 2" xfId="16487" xr:uid="{00000000-0005-0000-0000-0000DA1E0000}"/>
    <cellStyle name="Normal 6 2 4 3" xfId="10855" xr:uid="{00000000-0005-0000-0000-0000DB1E0000}"/>
    <cellStyle name="Normal 6 2 4 3 2" xfId="18068" xr:uid="{00000000-0005-0000-0000-0000DC1E0000}"/>
    <cellStyle name="Normal 6 2 4 4" xfId="12644" xr:uid="{00000000-0005-0000-0000-0000DD1E0000}"/>
    <cellStyle name="Normal 6 2 4 4 2" xfId="19851" xr:uid="{00000000-0005-0000-0000-0000DE1E0000}"/>
    <cellStyle name="Normal 6 2 4 5" xfId="14614" xr:uid="{00000000-0005-0000-0000-0000DF1E0000}"/>
    <cellStyle name="Normal 6 2 5" xfId="6822" xr:uid="{00000000-0005-0000-0000-0000E01E0000}"/>
    <cellStyle name="Normal 6 2 6" xfId="7758" xr:uid="{00000000-0005-0000-0000-0000E11E0000}"/>
    <cellStyle name="Normal 6 2 6 2" xfId="14971" xr:uid="{00000000-0005-0000-0000-0000E21E0000}"/>
    <cellStyle name="Normal 6 2 7" xfId="9897" xr:uid="{00000000-0005-0000-0000-0000E31E0000}"/>
    <cellStyle name="Normal 6 2 7 2" xfId="17110" xr:uid="{00000000-0005-0000-0000-0000E41E0000}"/>
    <cellStyle name="Normal 6 2 8" xfId="11523" xr:uid="{00000000-0005-0000-0000-0000E51E0000}"/>
    <cellStyle name="Normal 6 2 8 2" xfId="18730" xr:uid="{00000000-0005-0000-0000-0000E61E0000}"/>
    <cellStyle name="Normal 6 2 9" xfId="13596" xr:uid="{00000000-0005-0000-0000-0000E71E0000}"/>
    <cellStyle name="Normal 6 3" xfId="6823" xr:uid="{00000000-0005-0000-0000-0000E81E0000}"/>
    <cellStyle name="Normal 6 3 2" xfId="6824" xr:uid="{00000000-0005-0000-0000-0000E91E0000}"/>
    <cellStyle name="Normal 6 3 2 2" xfId="6825" xr:uid="{00000000-0005-0000-0000-0000EA1E0000}"/>
    <cellStyle name="Normal 6 3 2 2 2" xfId="9278" xr:uid="{00000000-0005-0000-0000-0000EB1E0000}"/>
    <cellStyle name="Normal 6 3 2 2 2 2" xfId="16491" xr:uid="{00000000-0005-0000-0000-0000EC1E0000}"/>
    <cellStyle name="Normal 6 3 2 2 3" xfId="10857" xr:uid="{00000000-0005-0000-0000-0000ED1E0000}"/>
    <cellStyle name="Normal 6 3 2 2 3 2" xfId="18070" xr:uid="{00000000-0005-0000-0000-0000EE1E0000}"/>
    <cellStyle name="Normal 6 3 2 2 4" xfId="12648" xr:uid="{00000000-0005-0000-0000-0000EF1E0000}"/>
    <cellStyle name="Normal 6 3 2 2 4 2" xfId="19855" xr:uid="{00000000-0005-0000-0000-0000F01E0000}"/>
    <cellStyle name="Normal 6 3 2 2 5" xfId="14618" xr:uid="{00000000-0005-0000-0000-0000F11E0000}"/>
    <cellStyle name="Normal 6 3 2 3" xfId="9277" xr:uid="{00000000-0005-0000-0000-0000F21E0000}"/>
    <cellStyle name="Normal 6 3 2 3 2" xfId="16490" xr:uid="{00000000-0005-0000-0000-0000F31E0000}"/>
    <cellStyle name="Normal 6 3 2 4" xfId="10856" xr:uid="{00000000-0005-0000-0000-0000F41E0000}"/>
    <cellStyle name="Normal 6 3 2 4 2" xfId="18069" xr:uid="{00000000-0005-0000-0000-0000F51E0000}"/>
    <cellStyle name="Normal 6 3 2 5" xfId="12647" xr:uid="{00000000-0005-0000-0000-0000F61E0000}"/>
    <cellStyle name="Normal 6 3 2 5 2" xfId="19854" xr:uid="{00000000-0005-0000-0000-0000F71E0000}"/>
    <cellStyle name="Normal 6 3 2 6" xfId="14617" xr:uid="{00000000-0005-0000-0000-0000F81E0000}"/>
    <cellStyle name="Normal 6 3 3" xfId="6826" xr:uid="{00000000-0005-0000-0000-0000F91E0000}"/>
    <cellStyle name="Normal 6 3 3 2" xfId="9279" xr:uid="{00000000-0005-0000-0000-0000FA1E0000}"/>
    <cellStyle name="Normal 6 3 3 2 2" xfId="16492" xr:uid="{00000000-0005-0000-0000-0000FB1E0000}"/>
    <cellStyle name="Normal 6 3 3 3" xfId="10858" xr:uid="{00000000-0005-0000-0000-0000FC1E0000}"/>
    <cellStyle name="Normal 6 3 3 3 2" xfId="18071" xr:uid="{00000000-0005-0000-0000-0000FD1E0000}"/>
    <cellStyle name="Normal 6 3 3 4" xfId="12649" xr:uid="{00000000-0005-0000-0000-0000FE1E0000}"/>
    <cellStyle name="Normal 6 3 3 4 2" xfId="19856" xr:uid="{00000000-0005-0000-0000-0000FF1E0000}"/>
    <cellStyle name="Normal 6 3 3 5" xfId="14619" xr:uid="{00000000-0005-0000-0000-0000001F0000}"/>
    <cellStyle name="Normal 6 4" xfId="6827" xr:uid="{00000000-0005-0000-0000-0000011F0000}"/>
    <cellStyle name="Normal 6 4 2" xfId="6828" xr:uid="{00000000-0005-0000-0000-0000021F0000}"/>
    <cellStyle name="Normal 6 4 2 2" xfId="6829" xr:uid="{00000000-0005-0000-0000-0000031F0000}"/>
    <cellStyle name="Normal 6 4 2 2 2" xfId="9282" xr:uid="{00000000-0005-0000-0000-0000041F0000}"/>
    <cellStyle name="Normal 6 4 2 2 2 2" xfId="16495" xr:uid="{00000000-0005-0000-0000-0000051F0000}"/>
    <cellStyle name="Normal 6 4 2 2 3" xfId="10860" xr:uid="{00000000-0005-0000-0000-0000061F0000}"/>
    <cellStyle name="Normal 6 4 2 2 3 2" xfId="18073" xr:uid="{00000000-0005-0000-0000-0000071F0000}"/>
    <cellStyle name="Normal 6 4 2 2 4" xfId="12652" xr:uid="{00000000-0005-0000-0000-0000081F0000}"/>
    <cellStyle name="Normal 6 4 2 2 4 2" xfId="19859" xr:uid="{00000000-0005-0000-0000-0000091F0000}"/>
    <cellStyle name="Normal 6 4 2 2 5" xfId="14622" xr:uid="{00000000-0005-0000-0000-00000A1F0000}"/>
    <cellStyle name="Normal 6 4 2 3" xfId="9281" xr:uid="{00000000-0005-0000-0000-00000B1F0000}"/>
    <cellStyle name="Normal 6 4 2 3 2" xfId="16494" xr:uid="{00000000-0005-0000-0000-00000C1F0000}"/>
    <cellStyle name="Normal 6 4 2 4" xfId="10859" xr:uid="{00000000-0005-0000-0000-00000D1F0000}"/>
    <cellStyle name="Normal 6 4 2 4 2" xfId="18072" xr:uid="{00000000-0005-0000-0000-00000E1F0000}"/>
    <cellStyle name="Normal 6 4 2 5" xfId="12651" xr:uid="{00000000-0005-0000-0000-00000F1F0000}"/>
    <cellStyle name="Normal 6 4 2 5 2" xfId="19858" xr:uid="{00000000-0005-0000-0000-0000101F0000}"/>
    <cellStyle name="Normal 6 4 2 6" xfId="14621" xr:uid="{00000000-0005-0000-0000-0000111F0000}"/>
    <cellStyle name="Normal 6 4 3" xfId="6830" xr:uid="{00000000-0005-0000-0000-0000121F0000}"/>
    <cellStyle name="Normal 6 4 3 2" xfId="6831" xr:uid="{00000000-0005-0000-0000-0000131F0000}"/>
    <cellStyle name="Normal 6 4 3 2 2" xfId="9284" xr:uid="{00000000-0005-0000-0000-0000141F0000}"/>
    <cellStyle name="Normal 6 4 3 2 2 2" xfId="16497" xr:uid="{00000000-0005-0000-0000-0000151F0000}"/>
    <cellStyle name="Normal 6 4 3 2 3" xfId="10862" xr:uid="{00000000-0005-0000-0000-0000161F0000}"/>
    <cellStyle name="Normal 6 4 3 2 3 2" xfId="18075" xr:uid="{00000000-0005-0000-0000-0000171F0000}"/>
    <cellStyle name="Normal 6 4 3 2 4" xfId="12654" xr:uid="{00000000-0005-0000-0000-0000181F0000}"/>
    <cellStyle name="Normal 6 4 3 2 4 2" xfId="19861" xr:uid="{00000000-0005-0000-0000-0000191F0000}"/>
    <cellStyle name="Normal 6 4 3 2 5" xfId="14624" xr:uid="{00000000-0005-0000-0000-00001A1F0000}"/>
    <cellStyle name="Normal 6 4 3 3" xfId="9283" xr:uid="{00000000-0005-0000-0000-00001B1F0000}"/>
    <cellStyle name="Normal 6 4 3 3 2" xfId="16496" xr:uid="{00000000-0005-0000-0000-00001C1F0000}"/>
    <cellStyle name="Normal 6 4 3 4" xfId="10861" xr:uid="{00000000-0005-0000-0000-00001D1F0000}"/>
    <cellStyle name="Normal 6 4 3 4 2" xfId="18074" xr:uid="{00000000-0005-0000-0000-00001E1F0000}"/>
    <cellStyle name="Normal 6 4 3 5" xfId="12653" xr:uid="{00000000-0005-0000-0000-00001F1F0000}"/>
    <cellStyle name="Normal 6 4 3 5 2" xfId="19860" xr:uid="{00000000-0005-0000-0000-0000201F0000}"/>
    <cellStyle name="Normal 6 4 3 6" xfId="14623" xr:uid="{00000000-0005-0000-0000-0000211F0000}"/>
    <cellStyle name="Normal 6 4 4" xfId="6832" xr:uid="{00000000-0005-0000-0000-0000221F0000}"/>
    <cellStyle name="Normal 6 4 4 2" xfId="9285" xr:uid="{00000000-0005-0000-0000-0000231F0000}"/>
    <cellStyle name="Normal 6 4 4 2 2" xfId="16498" xr:uid="{00000000-0005-0000-0000-0000241F0000}"/>
    <cellStyle name="Normal 6 4 4 3" xfId="10863" xr:uid="{00000000-0005-0000-0000-0000251F0000}"/>
    <cellStyle name="Normal 6 4 4 3 2" xfId="18076" xr:uid="{00000000-0005-0000-0000-0000261F0000}"/>
    <cellStyle name="Normal 6 4 4 4" xfId="12655" xr:uid="{00000000-0005-0000-0000-0000271F0000}"/>
    <cellStyle name="Normal 6 4 4 4 2" xfId="19862" xr:uid="{00000000-0005-0000-0000-0000281F0000}"/>
    <cellStyle name="Normal 6 4 4 5" xfId="14625" xr:uid="{00000000-0005-0000-0000-0000291F0000}"/>
    <cellStyle name="Normal 6 5" xfId="6833" xr:uid="{00000000-0005-0000-0000-00002A1F0000}"/>
    <cellStyle name="Normal 6 5 2" xfId="6834" xr:uid="{00000000-0005-0000-0000-00002B1F0000}"/>
    <cellStyle name="Normal 6 5 2 2" xfId="6835" xr:uid="{00000000-0005-0000-0000-00002C1F0000}"/>
    <cellStyle name="Normal 6 5 2 2 2" xfId="6836" xr:uid="{00000000-0005-0000-0000-00002D1F0000}"/>
    <cellStyle name="Normal 6 5 2 2 2 2" xfId="9288" xr:uid="{00000000-0005-0000-0000-00002E1F0000}"/>
    <cellStyle name="Normal 6 5 2 2 2 2 2" xfId="16501" xr:uid="{00000000-0005-0000-0000-00002F1F0000}"/>
    <cellStyle name="Normal 6 5 2 2 2 3" xfId="10866" xr:uid="{00000000-0005-0000-0000-0000301F0000}"/>
    <cellStyle name="Normal 6 5 2 2 2 3 2" xfId="18079" xr:uid="{00000000-0005-0000-0000-0000311F0000}"/>
    <cellStyle name="Normal 6 5 2 2 2 4" xfId="12659" xr:uid="{00000000-0005-0000-0000-0000321F0000}"/>
    <cellStyle name="Normal 6 5 2 2 2 4 2" xfId="19866" xr:uid="{00000000-0005-0000-0000-0000331F0000}"/>
    <cellStyle name="Normal 6 5 2 2 2 5" xfId="14629" xr:uid="{00000000-0005-0000-0000-0000341F0000}"/>
    <cellStyle name="Normal 6 5 2 2 3" xfId="9287" xr:uid="{00000000-0005-0000-0000-0000351F0000}"/>
    <cellStyle name="Normal 6 5 2 2 3 2" xfId="16500" xr:uid="{00000000-0005-0000-0000-0000361F0000}"/>
    <cellStyle name="Normal 6 5 2 2 4" xfId="10865" xr:uid="{00000000-0005-0000-0000-0000371F0000}"/>
    <cellStyle name="Normal 6 5 2 2 4 2" xfId="18078" xr:uid="{00000000-0005-0000-0000-0000381F0000}"/>
    <cellStyle name="Normal 6 5 2 2 5" xfId="12658" xr:uid="{00000000-0005-0000-0000-0000391F0000}"/>
    <cellStyle name="Normal 6 5 2 2 5 2" xfId="19865" xr:uid="{00000000-0005-0000-0000-00003A1F0000}"/>
    <cellStyle name="Normal 6 5 2 2 6" xfId="14628" xr:uid="{00000000-0005-0000-0000-00003B1F0000}"/>
    <cellStyle name="Normal 6 5 2 3" xfId="6837" xr:uid="{00000000-0005-0000-0000-00003C1F0000}"/>
    <cellStyle name="Normal 6 5 2 3 2" xfId="9289" xr:uid="{00000000-0005-0000-0000-00003D1F0000}"/>
    <cellStyle name="Normal 6 5 2 3 2 2" xfId="16502" xr:uid="{00000000-0005-0000-0000-00003E1F0000}"/>
    <cellStyle name="Normal 6 5 2 3 3" xfId="10867" xr:uid="{00000000-0005-0000-0000-00003F1F0000}"/>
    <cellStyle name="Normal 6 5 2 3 3 2" xfId="18080" xr:uid="{00000000-0005-0000-0000-0000401F0000}"/>
    <cellStyle name="Normal 6 5 2 3 4" xfId="12660" xr:uid="{00000000-0005-0000-0000-0000411F0000}"/>
    <cellStyle name="Normal 6 5 2 3 4 2" xfId="19867" xr:uid="{00000000-0005-0000-0000-0000421F0000}"/>
    <cellStyle name="Normal 6 5 2 3 5" xfId="14630" xr:uid="{00000000-0005-0000-0000-0000431F0000}"/>
    <cellStyle name="Normal 6 5 2 4" xfId="9286" xr:uid="{00000000-0005-0000-0000-0000441F0000}"/>
    <cellStyle name="Normal 6 5 2 4 2" xfId="16499" xr:uid="{00000000-0005-0000-0000-0000451F0000}"/>
    <cellStyle name="Normal 6 5 2 5" xfId="10864" xr:uid="{00000000-0005-0000-0000-0000461F0000}"/>
    <cellStyle name="Normal 6 5 2 5 2" xfId="18077" xr:uid="{00000000-0005-0000-0000-0000471F0000}"/>
    <cellStyle name="Normal 6 5 2 6" xfId="12657" xr:uid="{00000000-0005-0000-0000-0000481F0000}"/>
    <cellStyle name="Normal 6 5 2 6 2" xfId="19864" xr:uid="{00000000-0005-0000-0000-0000491F0000}"/>
    <cellStyle name="Normal 6 5 2 7" xfId="14627" xr:uid="{00000000-0005-0000-0000-00004A1F0000}"/>
    <cellStyle name="Normal 6 5 3" xfId="6838" xr:uid="{00000000-0005-0000-0000-00004B1F0000}"/>
    <cellStyle name="Normal 6 5 3 2" xfId="6839" xr:uid="{00000000-0005-0000-0000-00004C1F0000}"/>
    <cellStyle name="Normal 6 5 3 2 2" xfId="9291" xr:uid="{00000000-0005-0000-0000-00004D1F0000}"/>
    <cellStyle name="Normal 6 5 3 2 2 2" xfId="16504" xr:uid="{00000000-0005-0000-0000-00004E1F0000}"/>
    <cellStyle name="Normal 6 5 3 2 3" xfId="10869" xr:uid="{00000000-0005-0000-0000-00004F1F0000}"/>
    <cellStyle name="Normal 6 5 3 2 3 2" xfId="18082" xr:uid="{00000000-0005-0000-0000-0000501F0000}"/>
    <cellStyle name="Normal 6 5 3 2 4" xfId="12662" xr:uid="{00000000-0005-0000-0000-0000511F0000}"/>
    <cellStyle name="Normal 6 5 3 2 4 2" xfId="19869" xr:uid="{00000000-0005-0000-0000-0000521F0000}"/>
    <cellStyle name="Normal 6 5 3 2 5" xfId="14632" xr:uid="{00000000-0005-0000-0000-0000531F0000}"/>
    <cellStyle name="Normal 6 5 3 3" xfId="9290" xr:uid="{00000000-0005-0000-0000-0000541F0000}"/>
    <cellStyle name="Normal 6 5 3 3 2" xfId="16503" xr:uid="{00000000-0005-0000-0000-0000551F0000}"/>
    <cellStyle name="Normal 6 5 3 4" xfId="10868" xr:uid="{00000000-0005-0000-0000-0000561F0000}"/>
    <cellStyle name="Normal 6 5 3 4 2" xfId="18081" xr:uid="{00000000-0005-0000-0000-0000571F0000}"/>
    <cellStyle name="Normal 6 5 3 5" xfId="12661" xr:uid="{00000000-0005-0000-0000-0000581F0000}"/>
    <cellStyle name="Normal 6 5 3 5 2" xfId="19868" xr:uid="{00000000-0005-0000-0000-0000591F0000}"/>
    <cellStyle name="Normal 6 5 3 6" xfId="14631" xr:uid="{00000000-0005-0000-0000-00005A1F0000}"/>
    <cellStyle name="Normal 6 5 4" xfId="6840" xr:uid="{00000000-0005-0000-0000-00005B1F0000}"/>
    <cellStyle name="Normal 6 5 4 2" xfId="9292" xr:uid="{00000000-0005-0000-0000-00005C1F0000}"/>
    <cellStyle name="Normal 6 5 4 2 2" xfId="16505" xr:uid="{00000000-0005-0000-0000-00005D1F0000}"/>
    <cellStyle name="Normal 6 5 4 3" xfId="10870" xr:uid="{00000000-0005-0000-0000-00005E1F0000}"/>
    <cellStyle name="Normal 6 5 4 3 2" xfId="18083" xr:uid="{00000000-0005-0000-0000-00005F1F0000}"/>
    <cellStyle name="Normal 6 5 4 4" xfId="12663" xr:uid="{00000000-0005-0000-0000-0000601F0000}"/>
    <cellStyle name="Normal 6 5 4 4 2" xfId="19870" xr:uid="{00000000-0005-0000-0000-0000611F0000}"/>
    <cellStyle name="Normal 6 5 4 5" xfId="14633" xr:uid="{00000000-0005-0000-0000-0000621F0000}"/>
    <cellStyle name="Normal 6 6" xfId="6841" xr:uid="{00000000-0005-0000-0000-0000631F0000}"/>
    <cellStyle name="Normal 6 6 2" xfId="6842" xr:uid="{00000000-0005-0000-0000-0000641F0000}"/>
    <cellStyle name="Normal 6 6 2 2" xfId="9293" xr:uid="{00000000-0005-0000-0000-0000651F0000}"/>
    <cellStyle name="Normal 6 6 2 2 2" xfId="16506" xr:uid="{00000000-0005-0000-0000-0000661F0000}"/>
    <cellStyle name="Normal 6 6 2 3" xfId="10871" xr:uid="{00000000-0005-0000-0000-0000671F0000}"/>
    <cellStyle name="Normal 6 6 2 3 2" xfId="18084" xr:uid="{00000000-0005-0000-0000-0000681F0000}"/>
    <cellStyle name="Normal 6 6 2 4" xfId="12665" xr:uid="{00000000-0005-0000-0000-0000691F0000}"/>
    <cellStyle name="Normal 6 6 2 4 2" xfId="19872" xr:uid="{00000000-0005-0000-0000-00006A1F0000}"/>
    <cellStyle name="Normal 6 6 2 5" xfId="14635" xr:uid="{00000000-0005-0000-0000-00006B1F0000}"/>
    <cellStyle name="Normal 6 7" xfId="6843" xr:uid="{00000000-0005-0000-0000-00006C1F0000}"/>
    <cellStyle name="Normal 6 7 2" xfId="9294" xr:uid="{00000000-0005-0000-0000-00006D1F0000}"/>
    <cellStyle name="Normal 6 7 2 2" xfId="16507" xr:uid="{00000000-0005-0000-0000-00006E1F0000}"/>
    <cellStyle name="Normal 6 7 3" xfId="10872" xr:uid="{00000000-0005-0000-0000-00006F1F0000}"/>
    <cellStyle name="Normal 6 7 3 2" xfId="18085" xr:uid="{00000000-0005-0000-0000-0000701F0000}"/>
    <cellStyle name="Normal 6 7 4" xfId="12666" xr:uid="{00000000-0005-0000-0000-0000711F0000}"/>
    <cellStyle name="Normal 6 7 4 2" xfId="19873" xr:uid="{00000000-0005-0000-0000-0000721F0000}"/>
    <cellStyle name="Normal 6 7 5" xfId="14636" xr:uid="{00000000-0005-0000-0000-0000731F0000}"/>
    <cellStyle name="Normal 6 8" xfId="25388" xr:uid="{00000000-0005-0000-0000-0000741F0000}"/>
    <cellStyle name="Normal 6_Jan13DRbudget" xfId="6844" xr:uid="{00000000-0005-0000-0000-0000751F0000}"/>
    <cellStyle name="Normal 60" xfId="6845" xr:uid="{00000000-0005-0000-0000-0000761F0000}"/>
    <cellStyle name="Normal 60 2" xfId="9295" xr:uid="{00000000-0005-0000-0000-0000771F0000}"/>
    <cellStyle name="Normal 60 2 2" xfId="16508" xr:uid="{00000000-0005-0000-0000-0000781F0000}"/>
    <cellStyle name="Normal 60 3" xfId="10873" xr:uid="{00000000-0005-0000-0000-0000791F0000}"/>
    <cellStyle name="Normal 60 3 2" xfId="18086" xr:uid="{00000000-0005-0000-0000-00007A1F0000}"/>
    <cellStyle name="Normal 60 4" xfId="12668" xr:uid="{00000000-0005-0000-0000-00007B1F0000}"/>
    <cellStyle name="Normal 60 4 2" xfId="19875" xr:uid="{00000000-0005-0000-0000-00007C1F0000}"/>
    <cellStyle name="Normal 60 5" xfId="14638" xr:uid="{00000000-0005-0000-0000-00007D1F0000}"/>
    <cellStyle name="Normal 61" xfId="6846" xr:uid="{00000000-0005-0000-0000-00007E1F0000}"/>
    <cellStyle name="Normal 62" xfId="6847" xr:uid="{00000000-0005-0000-0000-00007F1F0000}"/>
    <cellStyle name="Normal 63" xfId="6848" xr:uid="{00000000-0005-0000-0000-0000801F0000}"/>
    <cellStyle name="Normal 64" xfId="6849" xr:uid="{00000000-0005-0000-0000-0000811F0000}"/>
    <cellStyle name="Normal 65" xfId="6850" xr:uid="{00000000-0005-0000-0000-0000821F0000}"/>
    <cellStyle name="Normal 66" xfId="6851" xr:uid="{00000000-0005-0000-0000-0000831F0000}"/>
    <cellStyle name="Normal 67" xfId="6852" xr:uid="{00000000-0005-0000-0000-0000841F0000}"/>
    <cellStyle name="Normal 68" xfId="6853" xr:uid="{00000000-0005-0000-0000-0000851F0000}"/>
    <cellStyle name="Normal 69" xfId="6854" xr:uid="{00000000-0005-0000-0000-0000861F0000}"/>
    <cellStyle name="Normal 7" xfId="347" xr:uid="{00000000-0005-0000-0000-0000871F0000}"/>
    <cellStyle name="Normal 7 10" xfId="6855" xr:uid="{00000000-0005-0000-0000-0000881F0000}"/>
    <cellStyle name="Normal 7 10 2" xfId="6856" xr:uid="{00000000-0005-0000-0000-0000891F0000}"/>
    <cellStyle name="Normal 7 11" xfId="6857" xr:uid="{00000000-0005-0000-0000-00008A1F0000}"/>
    <cellStyle name="Normal 7 11 2" xfId="6858" xr:uid="{00000000-0005-0000-0000-00008B1F0000}"/>
    <cellStyle name="Normal 7 12" xfId="6859" xr:uid="{00000000-0005-0000-0000-00008C1F0000}"/>
    <cellStyle name="Normal 7 12 2" xfId="6860" xr:uid="{00000000-0005-0000-0000-00008D1F0000}"/>
    <cellStyle name="Normal 7 13" xfId="6861" xr:uid="{00000000-0005-0000-0000-00008E1F0000}"/>
    <cellStyle name="Normal 7 13 2" xfId="6862" xr:uid="{00000000-0005-0000-0000-00008F1F0000}"/>
    <cellStyle name="Normal 7 14" xfId="6863" xr:uid="{00000000-0005-0000-0000-0000901F0000}"/>
    <cellStyle name="Normal 7 14 2" xfId="6864" xr:uid="{00000000-0005-0000-0000-0000911F0000}"/>
    <cellStyle name="Normal 7 15" xfId="6865" xr:uid="{00000000-0005-0000-0000-0000921F0000}"/>
    <cellStyle name="Normal 7 15 2" xfId="6866" xr:uid="{00000000-0005-0000-0000-0000931F0000}"/>
    <cellStyle name="Normal 7 16" xfId="6867" xr:uid="{00000000-0005-0000-0000-0000941F0000}"/>
    <cellStyle name="Normal 7 16 2" xfId="6868" xr:uid="{00000000-0005-0000-0000-0000951F0000}"/>
    <cellStyle name="Normal 7 17" xfId="6869" xr:uid="{00000000-0005-0000-0000-0000961F0000}"/>
    <cellStyle name="Normal 7 17 2" xfId="6870" xr:uid="{00000000-0005-0000-0000-0000971F0000}"/>
    <cellStyle name="Normal 7 18" xfId="6871" xr:uid="{00000000-0005-0000-0000-0000981F0000}"/>
    <cellStyle name="Normal 7 18 2" xfId="6872" xr:uid="{00000000-0005-0000-0000-0000991F0000}"/>
    <cellStyle name="Normal 7 19" xfId="6873" xr:uid="{00000000-0005-0000-0000-00009A1F0000}"/>
    <cellStyle name="Normal 7 19 2" xfId="6874" xr:uid="{00000000-0005-0000-0000-00009B1F0000}"/>
    <cellStyle name="Normal 7 2" xfId="407" xr:uid="{00000000-0005-0000-0000-00009C1F0000}"/>
    <cellStyle name="Normal 7 2 10" xfId="6875" xr:uid="{00000000-0005-0000-0000-00009D1F0000}"/>
    <cellStyle name="Normal 7 2 10 2" xfId="6876" xr:uid="{00000000-0005-0000-0000-00009E1F0000}"/>
    <cellStyle name="Normal 7 2 11" xfId="6877" xr:uid="{00000000-0005-0000-0000-00009F1F0000}"/>
    <cellStyle name="Normal 7 2 11 2" xfId="6878" xr:uid="{00000000-0005-0000-0000-0000A01F0000}"/>
    <cellStyle name="Normal 7 2 12" xfId="6879" xr:uid="{00000000-0005-0000-0000-0000A11F0000}"/>
    <cellStyle name="Normal 7 2 12 2" xfId="6880" xr:uid="{00000000-0005-0000-0000-0000A21F0000}"/>
    <cellStyle name="Normal 7 2 13" xfId="6881" xr:uid="{00000000-0005-0000-0000-0000A31F0000}"/>
    <cellStyle name="Normal 7 2 13 2" xfId="6882" xr:uid="{00000000-0005-0000-0000-0000A41F0000}"/>
    <cellStyle name="Normal 7 2 14" xfId="6883" xr:uid="{00000000-0005-0000-0000-0000A51F0000}"/>
    <cellStyle name="Normal 7 2 14 2" xfId="6884" xr:uid="{00000000-0005-0000-0000-0000A61F0000}"/>
    <cellStyle name="Normal 7 2 15" xfId="6885" xr:uid="{00000000-0005-0000-0000-0000A71F0000}"/>
    <cellStyle name="Normal 7 2 15 2" xfId="6886" xr:uid="{00000000-0005-0000-0000-0000A81F0000}"/>
    <cellStyle name="Normal 7 2 16" xfId="6887" xr:uid="{00000000-0005-0000-0000-0000A91F0000}"/>
    <cellStyle name="Normal 7 2 16 2" xfId="6888" xr:uid="{00000000-0005-0000-0000-0000AA1F0000}"/>
    <cellStyle name="Normal 7 2 17" xfId="6889" xr:uid="{00000000-0005-0000-0000-0000AB1F0000}"/>
    <cellStyle name="Normal 7 2 17 2" xfId="6890" xr:uid="{00000000-0005-0000-0000-0000AC1F0000}"/>
    <cellStyle name="Normal 7 2 18" xfId="6891" xr:uid="{00000000-0005-0000-0000-0000AD1F0000}"/>
    <cellStyle name="Normal 7 2 18 2" xfId="6892" xr:uid="{00000000-0005-0000-0000-0000AE1F0000}"/>
    <cellStyle name="Normal 7 2 19" xfId="6893" xr:uid="{00000000-0005-0000-0000-0000AF1F0000}"/>
    <cellStyle name="Normal 7 2 19 2" xfId="6894" xr:uid="{00000000-0005-0000-0000-0000B01F0000}"/>
    <cellStyle name="Normal 7 2 2" xfId="496" xr:uid="{00000000-0005-0000-0000-0000B11F0000}"/>
    <cellStyle name="Normal 7 2 2 2" xfId="973" xr:uid="{00000000-0005-0000-0000-0000B21F0000}"/>
    <cellStyle name="Normal 7 2 2 2 2" xfId="8187" xr:uid="{00000000-0005-0000-0000-0000B31F0000}"/>
    <cellStyle name="Normal 7 2 2 2 2 2" xfId="15400" xr:uid="{00000000-0005-0000-0000-0000B41F0000}"/>
    <cellStyle name="Normal 7 2 2 2 3" xfId="10318" xr:uid="{00000000-0005-0000-0000-0000B51F0000}"/>
    <cellStyle name="Normal 7 2 2 2 3 2" xfId="17531" xr:uid="{00000000-0005-0000-0000-0000B61F0000}"/>
    <cellStyle name="Normal 7 2 2 2 4" xfId="11713" xr:uid="{00000000-0005-0000-0000-0000B71F0000}"/>
    <cellStyle name="Normal 7 2 2 2 4 2" xfId="18920" xr:uid="{00000000-0005-0000-0000-0000B81F0000}"/>
    <cellStyle name="Normal 7 2 2 2 5" xfId="13778" xr:uid="{00000000-0005-0000-0000-0000B91F0000}"/>
    <cellStyle name="Normal 7 2 2 3" xfId="7761" xr:uid="{00000000-0005-0000-0000-0000BA1F0000}"/>
    <cellStyle name="Normal 7 2 2 3 2" xfId="14974" xr:uid="{00000000-0005-0000-0000-0000BB1F0000}"/>
    <cellStyle name="Normal 7 2 2 4" xfId="9900" xr:uid="{00000000-0005-0000-0000-0000BC1F0000}"/>
    <cellStyle name="Normal 7 2 2 4 2" xfId="17113" xr:uid="{00000000-0005-0000-0000-0000BD1F0000}"/>
    <cellStyle name="Normal 7 2 2 5" xfId="11279" xr:uid="{00000000-0005-0000-0000-0000BE1F0000}"/>
    <cellStyle name="Normal 7 2 2 5 2" xfId="18486" xr:uid="{00000000-0005-0000-0000-0000BF1F0000}"/>
    <cellStyle name="Normal 7 2 2 6" xfId="13370" xr:uid="{00000000-0005-0000-0000-0000C01F0000}"/>
    <cellStyle name="Normal 7 2 20" xfId="6895" xr:uid="{00000000-0005-0000-0000-0000C11F0000}"/>
    <cellStyle name="Normal 7 2 20 2" xfId="6896" xr:uid="{00000000-0005-0000-0000-0000C21F0000}"/>
    <cellStyle name="Normal 7 2 21" xfId="6897" xr:uid="{00000000-0005-0000-0000-0000C31F0000}"/>
    <cellStyle name="Normal 7 2 21 2" xfId="6898" xr:uid="{00000000-0005-0000-0000-0000C41F0000}"/>
    <cellStyle name="Normal 7 2 22" xfId="6899" xr:uid="{00000000-0005-0000-0000-0000C51F0000}"/>
    <cellStyle name="Normal 7 2 22 2" xfId="6900" xr:uid="{00000000-0005-0000-0000-0000C61F0000}"/>
    <cellStyle name="Normal 7 2 23" xfId="6901" xr:uid="{00000000-0005-0000-0000-0000C71F0000}"/>
    <cellStyle name="Normal 7 2 23 2" xfId="6902" xr:uid="{00000000-0005-0000-0000-0000C81F0000}"/>
    <cellStyle name="Normal 7 2 24" xfId="6903" xr:uid="{00000000-0005-0000-0000-0000C91F0000}"/>
    <cellStyle name="Normal 7 2 24 2" xfId="6904" xr:uid="{00000000-0005-0000-0000-0000CA1F0000}"/>
    <cellStyle name="Normal 7 2 25" xfId="6905" xr:uid="{00000000-0005-0000-0000-0000CB1F0000}"/>
    <cellStyle name="Normal 7 2 26" xfId="7760" xr:uid="{00000000-0005-0000-0000-0000CC1F0000}"/>
    <cellStyle name="Normal 7 2 26 2" xfId="14973" xr:uid="{00000000-0005-0000-0000-0000CD1F0000}"/>
    <cellStyle name="Normal 7 2 27" xfId="9899" xr:uid="{00000000-0005-0000-0000-0000CE1F0000}"/>
    <cellStyle name="Normal 7 2 27 2" xfId="17112" xr:uid="{00000000-0005-0000-0000-0000CF1F0000}"/>
    <cellStyle name="Normal 7 2 28" xfId="11190" xr:uid="{00000000-0005-0000-0000-0000D01F0000}"/>
    <cellStyle name="Normal 7 2 28 2" xfId="18397" xr:uid="{00000000-0005-0000-0000-0000D11F0000}"/>
    <cellStyle name="Normal 7 2 29" xfId="13297" xr:uid="{00000000-0005-0000-0000-0000D21F0000}"/>
    <cellStyle name="Normal 7 2 3" xfId="885" xr:uid="{00000000-0005-0000-0000-0000D31F0000}"/>
    <cellStyle name="Normal 7 2 3 2" xfId="6906" xr:uid="{00000000-0005-0000-0000-0000D41F0000}"/>
    <cellStyle name="Normal 7 2 3 3" xfId="8188" xr:uid="{00000000-0005-0000-0000-0000D51F0000}"/>
    <cellStyle name="Normal 7 2 3 3 2" xfId="15401" xr:uid="{00000000-0005-0000-0000-0000D61F0000}"/>
    <cellStyle name="Normal 7 2 3 4" xfId="10319" xr:uid="{00000000-0005-0000-0000-0000D71F0000}"/>
    <cellStyle name="Normal 7 2 3 4 2" xfId="17532" xr:uid="{00000000-0005-0000-0000-0000D81F0000}"/>
    <cellStyle name="Normal 7 2 3 5" xfId="11625" xr:uid="{00000000-0005-0000-0000-0000D91F0000}"/>
    <cellStyle name="Normal 7 2 3 5 2" xfId="18832" xr:uid="{00000000-0005-0000-0000-0000DA1F0000}"/>
    <cellStyle name="Normal 7 2 3 6" xfId="13690" xr:uid="{00000000-0005-0000-0000-0000DB1F0000}"/>
    <cellStyle name="Normal 7 2 30" xfId="25417" xr:uid="{00000000-0005-0000-0000-0000DC1F0000}"/>
    <cellStyle name="Normal 7 2 4" xfId="6907" xr:uid="{00000000-0005-0000-0000-0000DD1F0000}"/>
    <cellStyle name="Normal 7 2 4 2" xfId="6908" xr:uid="{00000000-0005-0000-0000-0000DE1F0000}"/>
    <cellStyle name="Normal 7 2 5" xfId="6909" xr:uid="{00000000-0005-0000-0000-0000DF1F0000}"/>
    <cellStyle name="Normal 7 2 5 2" xfId="6910" xr:uid="{00000000-0005-0000-0000-0000E01F0000}"/>
    <cellStyle name="Normal 7 2 6" xfId="6911" xr:uid="{00000000-0005-0000-0000-0000E11F0000}"/>
    <cellStyle name="Normal 7 2 6 2" xfId="6912" xr:uid="{00000000-0005-0000-0000-0000E21F0000}"/>
    <cellStyle name="Normal 7 2 7" xfId="6913" xr:uid="{00000000-0005-0000-0000-0000E31F0000}"/>
    <cellStyle name="Normal 7 2 7 2" xfId="6914" xr:uid="{00000000-0005-0000-0000-0000E41F0000}"/>
    <cellStyle name="Normal 7 2 8" xfId="6915" xr:uid="{00000000-0005-0000-0000-0000E51F0000}"/>
    <cellStyle name="Normal 7 2 8 2" xfId="6916" xr:uid="{00000000-0005-0000-0000-0000E61F0000}"/>
    <cellStyle name="Normal 7 2 9" xfId="6917" xr:uid="{00000000-0005-0000-0000-0000E71F0000}"/>
    <cellStyle name="Normal 7 2 9 2" xfId="6918" xr:uid="{00000000-0005-0000-0000-0000E81F0000}"/>
    <cellStyle name="Normal 7 20" xfId="6919" xr:uid="{00000000-0005-0000-0000-0000E91F0000}"/>
    <cellStyle name="Normal 7 20 2" xfId="6920" xr:uid="{00000000-0005-0000-0000-0000EA1F0000}"/>
    <cellStyle name="Normal 7 21" xfId="6921" xr:uid="{00000000-0005-0000-0000-0000EB1F0000}"/>
    <cellStyle name="Normal 7 21 2" xfId="6922" xr:uid="{00000000-0005-0000-0000-0000EC1F0000}"/>
    <cellStyle name="Normal 7 22" xfId="6923" xr:uid="{00000000-0005-0000-0000-0000ED1F0000}"/>
    <cellStyle name="Normal 7 22 2" xfId="6924" xr:uid="{00000000-0005-0000-0000-0000EE1F0000}"/>
    <cellStyle name="Normal 7 23" xfId="6925" xr:uid="{00000000-0005-0000-0000-0000EF1F0000}"/>
    <cellStyle name="Normal 7 23 2" xfId="6926" xr:uid="{00000000-0005-0000-0000-0000F01F0000}"/>
    <cellStyle name="Normal 7 24" xfId="6927" xr:uid="{00000000-0005-0000-0000-0000F11F0000}"/>
    <cellStyle name="Normal 7 24 2" xfId="6928" xr:uid="{00000000-0005-0000-0000-0000F21F0000}"/>
    <cellStyle name="Normal 7 25" xfId="6929" xr:uid="{00000000-0005-0000-0000-0000F31F0000}"/>
    <cellStyle name="Normal 7 26" xfId="6930" xr:uid="{00000000-0005-0000-0000-0000F41F0000}"/>
    <cellStyle name="Normal 7 27" xfId="6931" xr:uid="{00000000-0005-0000-0000-0000F51F0000}"/>
    <cellStyle name="Normal 7 28" xfId="7759" xr:uid="{00000000-0005-0000-0000-0000F61F0000}"/>
    <cellStyle name="Normal 7 28 2" xfId="14972" xr:uid="{00000000-0005-0000-0000-0000F71F0000}"/>
    <cellStyle name="Normal 7 29" xfId="9898" xr:uid="{00000000-0005-0000-0000-0000F81F0000}"/>
    <cellStyle name="Normal 7 29 2" xfId="17111" xr:uid="{00000000-0005-0000-0000-0000F91F0000}"/>
    <cellStyle name="Normal 7 3" xfId="521" xr:uid="{00000000-0005-0000-0000-0000FA1F0000}"/>
    <cellStyle name="Normal 7 3 2" xfId="980" xr:uid="{00000000-0005-0000-0000-0000FB1F0000}"/>
    <cellStyle name="Normal 7 3 2 2" xfId="8189" xr:uid="{00000000-0005-0000-0000-0000FC1F0000}"/>
    <cellStyle name="Normal 7 3 2 2 2" xfId="15402" xr:uid="{00000000-0005-0000-0000-0000FD1F0000}"/>
    <cellStyle name="Normal 7 3 2 3" xfId="10320" xr:uid="{00000000-0005-0000-0000-0000FE1F0000}"/>
    <cellStyle name="Normal 7 3 2 3 2" xfId="17533" xr:uid="{00000000-0005-0000-0000-0000FF1F0000}"/>
    <cellStyle name="Normal 7 3 2 4" xfId="11720" xr:uid="{00000000-0005-0000-0000-000000200000}"/>
    <cellStyle name="Normal 7 3 2 4 2" xfId="18927" xr:uid="{00000000-0005-0000-0000-000001200000}"/>
    <cellStyle name="Normal 7 3 2 5" xfId="13785" xr:uid="{00000000-0005-0000-0000-000002200000}"/>
    <cellStyle name="Normal 7 3 3" xfId="7762" xr:uid="{00000000-0005-0000-0000-000003200000}"/>
    <cellStyle name="Normal 7 3 3 2" xfId="14975" xr:uid="{00000000-0005-0000-0000-000004200000}"/>
    <cellStyle name="Normal 7 3 4" xfId="9901" xr:uid="{00000000-0005-0000-0000-000005200000}"/>
    <cellStyle name="Normal 7 3 4 2" xfId="17114" xr:uid="{00000000-0005-0000-0000-000006200000}"/>
    <cellStyle name="Normal 7 3 5" xfId="11304" xr:uid="{00000000-0005-0000-0000-000007200000}"/>
    <cellStyle name="Normal 7 3 5 2" xfId="18511" xr:uid="{00000000-0005-0000-0000-000008200000}"/>
    <cellStyle name="Normal 7 3 6" xfId="13394" xr:uid="{00000000-0005-0000-0000-000009200000}"/>
    <cellStyle name="Normal 7 3 7" xfId="25500" xr:uid="{00000000-0005-0000-0000-00000A200000}"/>
    <cellStyle name="Normal 7 30" xfId="11131" xr:uid="{00000000-0005-0000-0000-00000B200000}"/>
    <cellStyle name="Normal 7 30 2" xfId="18338" xr:uid="{00000000-0005-0000-0000-00000C200000}"/>
    <cellStyle name="Normal 7 31" xfId="13251" xr:uid="{00000000-0005-0000-0000-00000D200000}"/>
    <cellStyle name="Normal 7 32" xfId="25416" xr:uid="{00000000-0005-0000-0000-00000E200000}"/>
    <cellStyle name="Normal 7 4" xfId="449" xr:uid="{00000000-0005-0000-0000-00000F200000}"/>
    <cellStyle name="Normal 7 4 2" xfId="926" xr:uid="{00000000-0005-0000-0000-000010200000}"/>
    <cellStyle name="Normal 7 4 2 2" xfId="8190" xr:uid="{00000000-0005-0000-0000-000011200000}"/>
    <cellStyle name="Normal 7 4 2 2 2" xfId="15403" xr:uid="{00000000-0005-0000-0000-000012200000}"/>
    <cellStyle name="Normal 7 4 2 3" xfId="10321" xr:uid="{00000000-0005-0000-0000-000013200000}"/>
    <cellStyle name="Normal 7 4 2 3 2" xfId="17534" xr:uid="{00000000-0005-0000-0000-000014200000}"/>
    <cellStyle name="Normal 7 4 2 4" xfId="11666" xr:uid="{00000000-0005-0000-0000-000015200000}"/>
    <cellStyle name="Normal 7 4 2 4 2" xfId="18873" xr:uid="{00000000-0005-0000-0000-000016200000}"/>
    <cellStyle name="Normal 7 4 2 5" xfId="13731" xr:uid="{00000000-0005-0000-0000-000017200000}"/>
    <cellStyle name="Normal 7 4 3" xfId="7763" xr:uid="{00000000-0005-0000-0000-000018200000}"/>
    <cellStyle name="Normal 7 4 3 2" xfId="14976" xr:uid="{00000000-0005-0000-0000-000019200000}"/>
    <cellStyle name="Normal 7 4 4" xfId="9902" xr:uid="{00000000-0005-0000-0000-00001A200000}"/>
    <cellStyle name="Normal 7 4 4 2" xfId="17115" xr:uid="{00000000-0005-0000-0000-00001B200000}"/>
    <cellStyle name="Normal 7 4 5" xfId="11232" xr:uid="{00000000-0005-0000-0000-00001C200000}"/>
    <cellStyle name="Normal 7 4 5 2" xfId="18439" xr:uid="{00000000-0005-0000-0000-00001D200000}"/>
    <cellStyle name="Normal 7 4 6" xfId="13324" xr:uid="{00000000-0005-0000-0000-00001E200000}"/>
    <cellStyle name="Normal 7 5" xfId="767" xr:uid="{00000000-0005-0000-0000-00001F200000}"/>
    <cellStyle name="Normal 7 5 2" xfId="6932" xr:uid="{00000000-0005-0000-0000-000020200000}"/>
    <cellStyle name="Normal 7 6" xfId="826" xr:uid="{00000000-0005-0000-0000-000021200000}"/>
    <cellStyle name="Normal 7 6 2" xfId="6933" xr:uid="{00000000-0005-0000-0000-000022200000}"/>
    <cellStyle name="Normal 7 6 3" xfId="8191" xr:uid="{00000000-0005-0000-0000-000023200000}"/>
    <cellStyle name="Normal 7 6 3 2" xfId="15404" xr:uid="{00000000-0005-0000-0000-000024200000}"/>
    <cellStyle name="Normal 7 6 4" xfId="10322" xr:uid="{00000000-0005-0000-0000-000025200000}"/>
    <cellStyle name="Normal 7 6 4 2" xfId="17535" xr:uid="{00000000-0005-0000-0000-000026200000}"/>
    <cellStyle name="Normal 7 6 5" xfId="11566" xr:uid="{00000000-0005-0000-0000-000027200000}"/>
    <cellStyle name="Normal 7 6 5 2" xfId="18773" xr:uid="{00000000-0005-0000-0000-000028200000}"/>
    <cellStyle name="Normal 7 6 6" xfId="13631" xr:uid="{00000000-0005-0000-0000-000029200000}"/>
    <cellStyle name="Normal 7 7" xfId="6934" xr:uid="{00000000-0005-0000-0000-00002A200000}"/>
    <cellStyle name="Normal 7 7 2" xfId="6935" xr:uid="{00000000-0005-0000-0000-00002B200000}"/>
    <cellStyle name="Normal 7 8" xfId="6936" xr:uid="{00000000-0005-0000-0000-00002C200000}"/>
    <cellStyle name="Normal 7 8 2" xfId="6937" xr:uid="{00000000-0005-0000-0000-00002D200000}"/>
    <cellStyle name="Normal 7 9" xfId="6938" xr:uid="{00000000-0005-0000-0000-00002E200000}"/>
    <cellStyle name="Normal 7 9 2" xfId="6939" xr:uid="{00000000-0005-0000-0000-00002F200000}"/>
    <cellStyle name="Normal 70" xfId="6940" xr:uid="{00000000-0005-0000-0000-000030200000}"/>
    <cellStyle name="Normal 71" xfId="6941" xr:uid="{00000000-0005-0000-0000-000031200000}"/>
    <cellStyle name="Normal 72" xfId="7637" xr:uid="{00000000-0005-0000-0000-000032200000}"/>
    <cellStyle name="Normal 73" xfId="11106" xr:uid="{00000000-0005-0000-0000-000033200000}"/>
    <cellStyle name="Normal 74" xfId="11107" xr:uid="{00000000-0005-0000-0000-000034200000}"/>
    <cellStyle name="Normal 75" xfId="11108" xr:uid="{00000000-0005-0000-0000-000035200000}"/>
    <cellStyle name="Normal 76" xfId="11109" xr:uid="{00000000-0005-0000-0000-000036200000}"/>
    <cellStyle name="Normal 77" xfId="11110" xr:uid="{00000000-0005-0000-0000-000037200000}"/>
    <cellStyle name="Normal 78" xfId="11111" xr:uid="{00000000-0005-0000-0000-000038200000}"/>
    <cellStyle name="Normal 79" xfId="25385" xr:uid="{00000000-0005-0000-0000-000039200000}"/>
    <cellStyle name="Normal 8" xfId="348" xr:uid="{00000000-0005-0000-0000-00003A200000}"/>
    <cellStyle name="Normal 8 10" xfId="13252" xr:uid="{00000000-0005-0000-0000-00003B200000}"/>
    <cellStyle name="Normal 8 11" xfId="25418" xr:uid="{00000000-0005-0000-0000-00003C200000}"/>
    <cellStyle name="Normal 8 2" xfId="408" xr:uid="{00000000-0005-0000-0000-00003D200000}"/>
    <cellStyle name="Normal 8 2 2" xfId="497" xr:uid="{00000000-0005-0000-0000-00003E200000}"/>
    <cellStyle name="Normal 8 2 2 2" xfId="974" xr:uid="{00000000-0005-0000-0000-00003F200000}"/>
    <cellStyle name="Normal 8 2 2 2 2" xfId="8192" xr:uid="{00000000-0005-0000-0000-000040200000}"/>
    <cellStyle name="Normal 8 2 2 2 2 2" xfId="15405" xr:uid="{00000000-0005-0000-0000-000041200000}"/>
    <cellStyle name="Normal 8 2 2 2 3" xfId="10323" xr:uid="{00000000-0005-0000-0000-000042200000}"/>
    <cellStyle name="Normal 8 2 2 2 3 2" xfId="17536" xr:uid="{00000000-0005-0000-0000-000043200000}"/>
    <cellStyle name="Normal 8 2 2 2 4" xfId="11714" xr:uid="{00000000-0005-0000-0000-000044200000}"/>
    <cellStyle name="Normal 8 2 2 2 4 2" xfId="18921" xr:uid="{00000000-0005-0000-0000-000045200000}"/>
    <cellStyle name="Normal 8 2 2 2 5" xfId="13779" xr:uid="{00000000-0005-0000-0000-000046200000}"/>
    <cellStyle name="Normal 8 2 2 3" xfId="7767" xr:uid="{00000000-0005-0000-0000-000047200000}"/>
    <cellStyle name="Normal 8 2 2 3 2" xfId="14980" xr:uid="{00000000-0005-0000-0000-000048200000}"/>
    <cellStyle name="Normal 8 2 2 4" xfId="9905" xr:uid="{00000000-0005-0000-0000-000049200000}"/>
    <cellStyle name="Normal 8 2 2 4 2" xfId="17118" xr:uid="{00000000-0005-0000-0000-00004A200000}"/>
    <cellStyle name="Normal 8 2 2 5" xfId="11280" xr:uid="{00000000-0005-0000-0000-00004B200000}"/>
    <cellStyle name="Normal 8 2 2 5 2" xfId="18487" xr:uid="{00000000-0005-0000-0000-00004C200000}"/>
    <cellStyle name="Normal 8 2 2 6" xfId="13371" xr:uid="{00000000-0005-0000-0000-00004D200000}"/>
    <cellStyle name="Normal 8 2 3" xfId="886" xr:uid="{00000000-0005-0000-0000-00004E200000}"/>
    <cellStyle name="Normal 8 2 3 2" xfId="8193" xr:uid="{00000000-0005-0000-0000-00004F200000}"/>
    <cellStyle name="Normal 8 2 3 2 2" xfId="15406" xr:uid="{00000000-0005-0000-0000-000050200000}"/>
    <cellStyle name="Normal 8 2 3 3" xfId="10324" xr:uid="{00000000-0005-0000-0000-000051200000}"/>
    <cellStyle name="Normal 8 2 3 3 2" xfId="17537" xr:uid="{00000000-0005-0000-0000-000052200000}"/>
    <cellStyle name="Normal 8 2 3 4" xfId="11626" xr:uid="{00000000-0005-0000-0000-000053200000}"/>
    <cellStyle name="Normal 8 2 3 4 2" xfId="18833" xr:uid="{00000000-0005-0000-0000-000054200000}"/>
    <cellStyle name="Normal 8 2 3 5" xfId="13691" xr:uid="{00000000-0005-0000-0000-000055200000}"/>
    <cellStyle name="Normal 8 2 4" xfId="7766" xr:uid="{00000000-0005-0000-0000-000056200000}"/>
    <cellStyle name="Normal 8 2 4 2" xfId="14979" xr:uid="{00000000-0005-0000-0000-000057200000}"/>
    <cellStyle name="Normal 8 2 5" xfId="9904" xr:uid="{00000000-0005-0000-0000-000058200000}"/>
    <cellStyle name="Normal 8 2 5 2" xfId="17117" xr:uid="{00000000-0005-0000-0000-000059200000}"/>
    <cellStyle name="Normal 8 2 6" xfId="11191" xr:uid="{00000000-0005-0000-0000-00005A200000}"/>
    <cellStyle name="Normal 8 2 6 2" xfId="18398" xr:uid="{00000000-0005-0000-0000-00005B200000}"/>
    <cellStyle name="Normal 8 2 7" xfId="13298" xr:uid="{00000000-0005-0000-0000-00005C200000}"/>
    <cellStyle name="Normal 8 2 8" xfId="25419" xr:uid="{00000000-0005-0000-0000-00005D200000}"/>
    <cellStyle name="Normal 8 3" xfId="522" xr:uid="{00000000-0005-0000-0000-00005E200000}"/>
    <cellStyle name="Normal 8 3 2" xfId="981" xr:uid="{00000000-0005-0000-0000-00005F200000}"/>
    <cellStyle name="Normal 8 3 2 2" xfId="8194" xr:uid="{00000000-0005-0000-0000-000060200000}"/>
    <cellStyle name="Normal 8 3 2 2 2" xfId="15407" xr:uid="{00000000-0005-0000-0000-000061200000}"/>
    <cellStyle name="Normal 8 3 2 3" xfId="10325" xr:uid="{00000000-0005-0000-0000-000062200000}"/>
    <cellStyle name="Normal 8 3 2 3 2" xfId="17538" xr:uid="{00000000-0005-0000-0000-000063200000}"/>
    <cellStyle name="Normal 8 3 2 4" xfId="11721" xr:uid="{00000000-0005-0000-0000-000064200000}"/>
    <cellStyle name="Normal 8 3 2 4 2" xfId="18928" xr:uid="{00000000-0005-0000-0000-000065200000}"/>
    <cellStyle name="Normal 8 3 2 5" xfId="13786" xr:uid="{00000000-0005-0000-0000-000066200000}"/>
    <cellStyle name="Normal 8 3 3" xfId="7768" xr:uid="{00000000-0005-0000-0000-000067200000}"/>
    <cellStyle name="Normal 8 3 3 2" xfId="14981" xr:uid="{00000000-0005-0000-0000-000068200000}"/>
    <cellStyle name="Normal 8 3 4" xfId="9906" xr:uid="{00000000-0005-0000-0000-000069200000}"/>
    <cellStyle name="Normal 8 3 4 2" xfId="17119" xr:uid="{00000000-0005-0000-0000-00006A200000}"/>
    <cellStyle name="Normal 8 3 5" xfId="11305" xr:uid="{00000000-0005-0000-0000-00006B200000}"/>
    <cellStyle name="Normal 8 3 5 2" xfId="18512" xr:uid="{00000000-0005-0000-0000-00006C200000}"/>
    <cellStyle name="Normal 8 3 6" xfId="13395" xr:uid="{00000000-0005-0000-0000-00006D200000}"/>
    <cellStyle name="Normal 8 4" xfId="450" xr:uid="{00000000-0005-0000-0000-00006E200000}"/>
    <cellStyle name="Normal 8 4 2" xfId="927" xr:uid="{00000000-0005-0000-0000-00006F200000}"/>
    <cellStyle name="Normal 8 4 2 2" xfId="8195" xr:uid="{00000000-0005-0000-0000-000070200000}"/>
    <cellStyle name="Normal 8 4 2 2 2" xfId="15408" xr:uid="{00000000-0005-0000-0000-000071200000}"/>
    <cellStyle name="Normal 8 4 2 3" xfId="10326" xr:uid="{00000000-0005-0000-0000-000072200000}"/>
    <cellStyle name="Normal 8 4 2 3 2" xfId="17539" xr:uid="{00000000-0005-0000-0000-000073200000}"/>
    <cellStyle name="Normal 8 4 2 4" xfId="11667" xr:uid="{00000000-0005-0000-0000-000074200000}"/>
    <cellStyle name="Normal 8 4 2 4 2" xfId="18874" xr:uid="{00000000-0005-0000-0000-000075200000}"/>
    <cellStyle name="Normal 8 4 2 5" xfId="13732" xr:uid="{00000000-0005-0000-0000-000076200000}"/>
    <cellStyle name="Normal 8 4 3" xfId="7769" xr:uid="{00000000-0005-0000-0000-000077200000}"/>
    <cellStyle name="Normal 8 4 3 2" xfId="14982" xr:uid="{00000000-0005-0000-0000-000078200000}"/>
    <cellStyle name="Normal 8 4 4" xfId="9907" xr:uid="{00000000-0005-0000-0000-000079200000}"/>
    <cellStyle name="Normal 8 4 4 2" xfId="17120" xr:uid="{00000000-0005-0000-0000-00007A200000}"/>
    <cellStyle name="Normal 8 4 5" xfId="11233" xr:uid="{00000000-0005-0000-0000-00007B200000}"/>
    <cellStyle name="Normal 8 4 5 2" xfId="18440" xr:uid="{00000000-0005-0000-0000-00007C200000}"/>
    <cellStyle name="Normal 8 4 6" xfId="13325" xr:uid="{00000000-0005-0000-0000-00007D200000}"/>
    <cellStyle name="Normal 8 5" xfId="776" xr:uid="{00000000-0005-0000-0000-00007E200000}"/>
    <cellStyle name="Normal 8 6" xfId="827" xr:uid="{00000000-0005-0000-0000-00007F200000}"/>
    <cellStyle name="Normal 8 6 2" xfId="8196" xr:uid="{00000000-0005-0000-0000-000080200000}"/>
    <cellStyle name="Normal 8 6 2 2" xfId="15409" xr:uid="{00000000-0005-0000-0000-000081200000}"/>
    <cellStyle name="Normal 8 6 3" xfId="10327" xr:uid="{00000000-0005-0000-0000-000082200000}"/>
    <cellStyle name="Normal 8 6 3 2" xfId="17540" xr:uid="{00000000-0005-0000-0000-000083200000}"/>
    <cellStyle name="Normal 8 6 4" xfId="11567" xr:uid="{00000000-0005-0000-0000-000084200000}"/>
    <cellStyle name="Normal 8 6 4 2" xfId="18774" xr:uid="{00000000-0005-0000-0000-000085200000}"/>
    <cellStyle name="Normal 8 6 5" xfId="13632" xr:uid="{00000000-0005-0000-0000-000086200000}"/>
    <cellStyle name="Normal 8 7" xfId="7765" xr:uid="{00000000-0005-0000-0000-000087200000}"/>
    <cellStyle name="Normal 8 7 2" xfId="14978" xr:uid="{00000000-0005-0000-0000-000088200000}"/>
    <cellStyle name="Normal 8 8" xfId="9903" xr:uid="{00000000-0005-0000-0000-000089200000}"/>
    <cellStyle name="Normal 8 8 2" xfId="17116" xr:uid="{00000000-0005-0000-0000-00008A200000}"/>
    <cellStyle name="Normal 8 9" xfId="11132" xr:uid="{00000000-0005-0000-0000-00008B200000}"/>
    <cellStyle name="Normal 8 9 2" xfId="18339" xr:uid="{00000000-0005-0000-0000-00008C200000}"/>
    <cellStyle name="Normal 80" xfId="25389" xr:uid="{00000000-0005-0000-0000-00008D200000}"/>
    <cellStyle name="Normal 9" xfId="723" xr:uid="{00000000-0005-0000-0000-00008E200000}"/>
    <cellStyle name="Normal 9 2" xfId="777" xr:uid="{00000000-0005-0000-0000-00008F200000}"/>
    <cellStyle name="Normal 9 2 2" xfId="6942" xr:uid="{00000000-0005-0000-0000-000090200000}"/>
    <cellStyle name="Normal 9 3" xfId="1179" xr:uid="{00000000-0005-0000-0000-000091200000}"/>
    <cellStyle name="Normal 9 3 2" xfId="8197" xr:uid="{00000000-0005-0000-0000-000092200000}"/>
    <cellStyle name="Normal 9 3 2 2" xfId="15410" xr:uid="{00000000-0005-0000-0000-000093200000}"/>
    <cellStyle name="Normal 9 3 3" xfId="10328" xr:uid="{00000000-0005-0000-0000-000094200000}"/>
    <cellStyle name="Normal 9 3 3 2" xfId="17541" xr:uid="{00000000-0005-0000-0000-000095200000}"/>
    <cellStyle name="Normal 9 3 4" xfId="11919" xr:uid="{00000000-0005-0000-0000-000096200000}"/>
    <cellStyle name="Normal 9 3 4 2" xfId="19126" xr:uid="{00000000-0005-0000-0000-000097200000}"/>
    <cellStyle name="Normal 9 3 5" xfId="13984" xr:uid="{00000000-0005-0000-0000-000098200000}"/>
    <cellStyle name="Normal 9 4" xfId="6943" xr:uid="{00000000-0005-0000-0000-000099200000}"/>
    <cellStyle name="Normal 9 4 2" xfId="9377" xr:uid="{00000000-0005-0000-0000-00009A200000}"/>
    <cellStyle name="Normal 9 4 2 2" xfId="16590" xr:uid="{00000000-0005-0000-0000-00009B200000}"/>
    <cellStyle name="Normal 9 4 3" xfId="10874" xr:uid="{00000000-0005-0000-0000-00009C200000}"/>
    <cellStyle name="Normal 9 4 3 2" xfId="18087" xr:uid="{00000000-0005-0000-0000-00009D200000}"/>
    <cellStyle name="Normal 9 4 4" xfId="12756" xr:uid="{00000000-0005-0000-0000-00009E200000}"/>
    <cellStyle name="Normal 9 4 4 2" xfId="19963" xr:uid="{00000000-0005-0000-0000-00009F200000}"/>
    <cellStyle name="Normal 9 4 5" xfId="14666" xr:uid="{00000000-0005-0000-0000-0000A0200000}"/>
    <cellStyle name="Normal 9 5" xfId="7771" xr:uid="{00000000-0005-0000-0000-0000A1200000}"/>
    <cellStyle name="Normal 9 5 2" xfId="14984" xr:uid="{00000000-0005-0000-0000-0000A2200000}"/>
    <cellStyle name="Normal 9 6" xfId="9908" xr:uid="{00000000-0005-0000-0000-0000A3200000}"/>
    <cellStyle name="Normal 9 6 2" xfId="17121" xr:uid="{00000000-0005-0000-0000-0000A4200000}"/>
    <cellStyle name="Normal 9 7" xfId="11506" xr:uid="{00000000-0005-0000-0000-0000A5200000}"/>
    <cellStyle name="Normal 9 7 2" xfId="18713" xr:uid="{00000000-0005-0000-0000-0000A6200000}"/>
    <cellStyle name="Normal 9 8" xfId="13582" xr:uid="{00000000-0005-0000-0000-0000A7200000}"/>
    <cellStyle name="Normal_Funding Shift Table Sample" xfId="137" xr:uid="{00000000-0005-0000-0000-0000A8200000}"/>
    <cellStyle name="Note 10" xfId="7685" xr:uid="{00000000-0005-0000-0000-0000A9200000}"/>
    <cellStyle name="Note 10 2" xfId="14910" xr:uid="{00000000-0005-0000-0000-0000AA200000}"/>
    <cellStyle name="Note 10 3" xfId="20631" xr:uid="{00000000-0005-0000-0000-0000AB200000}"/>
    <cellStyle name="Note 2" xfId="66" xr:uid="{00000000-0005-0000-0000-0000AC200000}"/>
    <cellStyle name="Note 2 10" xfId="25405" xr:uid="{00000000-0005-0000-0000-0000AD200000}"/>
    <cellStyle name="Note 2 2" xfId="783" xr:uid="{00000000-0005-0000-0000-0000AE200000}"/>
    <cellStyle name="Note 2 2 10" xfId="11528" xr:uid="{00000000-0005-0000-0000-0000AF200000}"/>
    <cellStyle name="Note 2 2 10 2" xfId="18735" xr:uid="{00000000-0005-0000-0000-0000B0200000}"/>
    <cellStyle name="Note 2 2 11" xfId="13599" xr:uid="{00000000-0005-0000-0000-0000B1200000}"/>
    <cellStyle name="Note 2 2 2" xfId="1197" xr:uid="{00000000-0005-0000-0000-0000B2200000}"/>
    <cellStyle name="Note 2 2 2 2" xfId="6944" xr:uid="{00000000-0005-0000-0000-0000B3200000}"/>
    <cellStyle name="Note 2 2 2 2 2" xfId="6945" xr:uid="{00000000-0005-0000-0000-0000B4200000}"/>
    <cellStyle name="Note 2 2 2 3" xfId="6946" xr:uid="{00000000-0005-0000-0000-0000B5200000}"/>
    <cellStyle name="Note 2 2 2 4" xfId="8198" xr:uid="{00000000-0005-0000-0000-0000B6200000}"/>
    <cellStyle name="Note 2 2 2 4 2" xfId="15411" xr:uid="{00000000-0005-0000-0000-0000B7200000}"/>
    <cellStyle name="Note 2 2 2 5" xfId="10329" xr:uid="{00000000-0005-0000-0000-0000B8200000}"/>
    <cellStyle name="Note 2 2 2 5 2" xfId="17542" xr:uid="{00000000-0005-0000-0000-0000B9200000}"/>
    <cellStyle name="Note 2 2 2 6" xfId="11937" xr:uid="{00000000-0005-0000-0000-0000BA200000}"/>
    <cellStyle name="Note 2 2 2 6 2" xfId="19144" xr:uid="{00000000-0005-0000-0000-0000BB200000}"/>
    <cellStyle name="Note 2 2 2 7" xfId="14002" xr:uid="{00000000-0005-0000-0000-0000BC200000}"/>
    <cellStyle name="Note 2 2 3" xfId="6947" xr:uid="{00000000-0005-0000-0000-0000BD200000}"/>
    <cellStyle name="Note 2 2 3 2" xfId="6948" xr:uid="{00000000-0005-0000-0000-0000BE200000}"/>
    <cellStyle name="Note 2 2 4" xfId="6949" xr:uid="{00000000-0005-0000-0000-0000BF200000}"/>
    <cellStyle name="Note 2 2 5" xfId="6950" xr:uid="{00000000-0005-0000-0000-0000C0200000}"/>
    <cellStyle name="Note 2 2 6" xfId="6951" xr:uid="{00000000-0005-0000-0000-0000C1200000}"/>
    <cellStyle name="Note 2 2 7" xfId="6952" xr:uid="{00000000-0005-0000-0000-0000C2200000}"/>
    <cellStyle name="Note 2 2 8" xfId="7774" xr:uid="{00000000-0005-0000-0000-0000C3200000}"/>
    <cellStyle name="Note 2 2 8 2" xfId="14987" xr:uid="{00000000-0005-0000-0000-0000C4200000}"/>
    <cellStyle name="Note 2 2 9" xfId="9909" xr:uid="{00000000-0005-0000-0000-0000C5200000}"/>
    <cellStyle name="Note 2 2 9 2" xfId="17122" xr:uid="{00000000-0005-0000-0000-0000C6200000}"/>
    <cellStyle name="Note 2 3" xfId="6953" xr:uid="{00000000-0005-0000-0000-0000C7200000}"/>
    <cellStyle name="Note 2 3 2" xfId="6954" xr:uid="{00000000-0005-0000-0000-0000C8200000}"/>
    <cellStyle name="Note 2 3 2 2" xfId="6955" xr:uid="{00000000-0005-0000-0000-0000C9200000}"/>
    <cellStyle name="Note 2 3 3" xfId="6956" xr:uid="{00000000-0005-0000-0000-0000CA200000}"/>
    <cellStyle name="Note 2 3 4" xfId="6957" xr:uid="{00000000-0005-0000-0000-0000CB200000}"/>
    <cellStyle name="Note 2 3 4 2" xfId="9391" xr:uid="{00000000-0005-0000-0000-0000CC200000}"/>
    <cellStyle name="Note 2 3 4 2 2" xfId="16604" xr:uid="{00000000-0005-0000-0000-0000CD200000}"/>
    <cellStyle name="Note 2 3 4 2 3" xfId="22103" xr:uid="{00000000-0005-0000-0000-0000CE200000}"/>
    <cellStyle name="Note 2 3 4 3" xfId="9704" xr:uid="{00000000-0005-0000-0000-0000CF200000}"/>
    <cellStyle name="Note 2 3 4 3 2" xfId="16917" xr:uid="{00000000-0005-0000-0000-0000D0200000}"/>
    <cellStyle name="Note 2 3 4 3 3" xfId="22383" xr:uid="{00000000-0005-0000-0000-0000D1200000}"/>
    <cellStyle name="Note 2 3 4 4" xfId="10875" xr:uid="{00000000-0005-0000-0000-0000D2200000}"/>
    <cellStyle name="Note 2 3 4 4 2" xfId="18088" xr:uid="{00000000-0005-0000-0000-0000D3200000}"/>
    <cellStyle name="Note 2 3 4 4 3" xfId="23338" xr:uid="{00000000-0005-0000-0000-0000D4200000}"/>
    <cellStyle name="Note 2 3 4 5" xfId="12770" xr:uid="{00000000-0005-0000-0000-0000D5200000}"/>
    <cellStyle name="Note 2 3 4 5 2" xfId="19977" xr:uid="{00000000-0005-0000-0000-0000D6200000}"/>
    <cellStyle name="Note 2 3 4 5 3" xfId="24967" xr:uid="{00000000-0005-0000-0000-0000D7200000}"/>
    <cellStyle name="Note 2 3 4 6" xfId="13044" xr:uid="{00000000-0005-0000-0000-0000D8200000}"/>
    <cellStyle name="Note 2 3 4 6 2" xfId="20251" xr:uid="{00000000-0005-0000-0000-0000D9200000}"/>
    <cellStyle name="Note 2 3 4 6 3" xfId="25207" xr:uid="{00000000-0005-0000-0000-0000DA200000}"/>
    <cellStyle name="Note 2 3 4 7" xfId="14667" xr:uid="{00000000-0005-0000-0000-0000DB200000}"/>
    <cellStyle name="Note 2 3 4 8" xfId="20429" xr:uid="{00000000-0005-0000-0000-0000DC200000}"/>
    <cellStyle name="Note 2 4" xfId="6958" xr:uid="{00000000-0005-0000-0000-0000DD200000}"/>
    <cellStyle name="Note 2 4 2" xfId="6959" xr:uid="{00000000-0005-0000-0000-0000DE200000}"/>
    <cellStyle name="Note 2 5" xfId="6960" xr:uid="{00000000-0005-0000-0000-0000DF200000}"/>
    <cellStyle name="Note 2 6" xfId="6961" xr:uid="{00000000-0005-0000-0000-0000E0200000}"/>
    <cellStyle name="Note 2 7" xfId="6962" xr:uid="{00000000-0005-0000-0000-0000E1200000}"/>
    <cellStyle name="Note 2 8" xfId="6963" xr:uid="{00000000-0005-0000-0000-0000E2200000}"/>
    <cellStyle name="Note 2 9" xfId="7686" xr:uid="{00000000-0005-0000-0000-0000E3200000}"/>
    <cellStyle name="Note 3" xfId="67" xr:uid="{00000000-0005-0000-0000-0000E4200000}"/>
    <cellStyle name="Note 3 2" xfId="6964" xr:uid="{00000000-0005-0000-0000-0000E5200000}"/>
    <cellStyle name="Note 3 2 2" xfId="6965" xr:uid="{00000000-0005-0000-0000-0000E6200000}"/>
    <cellStyle name="Note 3 2 2 2" xfId="6966" xr:uid="{00000000-0005-0000-0000-0000E7200000}"/>
    <cellStyle name="Note 3 2 2 2 2" xfId="6967" xr:uid="{00000000-0005-0000-0000-0000E8200000}"/>
    <cellStyle name="Note 3 2 2 3" xfId="6968" xr:uid="{00000000-0005-0000-0000-0000E9200000}"/>
    <cellStyle name="Note 3 2 3" xfId="6969" xr:uid="{00000000-0005-0000-0000-0000EA200000}"/>
    <cellStyle name="Note 3 2 3 2" xfId="6970" xr:uid="{00000000-0005-0000-0000-0000EB200000}"/>
    <cellStyle name="Note 3 2 4" xfId="6971" xr:uid="{00000000-0005-0000-0000-0000EC200000}"/>
    <cellStyle name="Note 3 2 5" xfId="6972" xr:uid="{00000000-0005-0000-0000-0000ED200000}"/>
    <cellStyle name="Note 3 2 6" xfId="6973" xr:uid="{00000000-0005-0000-0000-0000EE200000}"/>
    <cellStyle name="Note 3 2 7" xfId="6974" xr:uid="{00000000-0005-0000-0000-0000EF200000}"/>
    <cellStyle name="Note 3 3" xfId="6975" xr:uid="{00000000-0005-0000-0000-0000F0200000}"/>
    <cellStyle name="Note 3 3 2" xfId="6976" xr:uid="{00000000-0005-0000-0000-0000F1200000}"/>
    <cellStyle name="Note 3 3 2 2" xfId="6977" xr:uid="{00000000-0005-0000-0000-0000F2200000}"/>
    <cellStyle name="Note 3 3 3" xfId="6978" xr:uid="{00000000-0005-0000-0000-0000F3200000}"/>
    <cellStyle name="Note 3 3 4" xfId="6979" xr:uid="{00000000-0005-0000-0000-0000F4200000}"/>
    <cellStyle name="Note 3 3 4 2" xfId="9413" xr:uid="{00000000-0005-0000-0000-0000F5200000}"/>
    <cellStyle name="Note 3 3 4 2 2" xfId="16626" xr:uid="{00000000-0005-0000-0000-0000F6200000}"/>
    <cellStyle name="Note 3 3 4 2 3" xfId="22125" xr:uid="{00000000-0005-0000-0000-0000F7200000}"/>
    <cellStyle name="Note 3 3 4 3" xfId="9705" xr:uid="{00000000-0005-0000-0000-0000F8200000}"/>
    <cellStyle name="Note 3 3 4 3 2" xfId="16918" xr:uid="{00000000-0005-0000-0000-0000F9200000}"/>
    <cellStyle name="Note 3 3 4 3 3" xfId="22384" xr:uid="{00000000-0005-0000-0000-0000FA200000}"/>
    <cellStyle name="Note 3 3 4 4" xfId="10876" xr:uid="{00000000-0005-0000-0000-0000FB200000}"/>
    <cellStyle name="Note 3 3 4 4 2" xfId="18089" xr:uid="{00000000-0005-0000-0000-0000FC200000}"/>
    <cellStyle name="Note 3 3 4 4 3" xfId="23339" xr:uid="{00000000-0005-0000-0000-0000FD200000}"/>
    <cellStyle name="Note 3 3 4 5" xfId="12790" xr:uid="{00000000-0005-0000-0000-0000FE200000}"/>
    <cellStyle name="Note 3 3 4 5 2" xfId="19997" xr:uid="{00000000-0005-0000-0000-0000FF200000}"/>
    <cellStyle name="Note 3 3 4 5 3" xfId="24987" xr:uid="{00000000-0005-0000-0000-000000210000}"/>
    <cellStyle name="Note 3 3 4 6" xfId="13045" xr:uid="{00000000-0005-0000-0000-000001210000}"/>
    <cellStyle name="Note 3 3 4 6 2" xfId="20252" xr:uid="{00000000-0005-0000-0000-000002210000}"/>
    <cellStyle name="Note 3 3 4 6 3" xfId="25208" xr:uid="{00000000-0005-0000-0000-000003210000}"/>
    <cellStyle name="Note 3 3 4 7" xfId="14668" xr:uid="{00000000-0005-0000-0000-000004210000}"/>
    <cellStyle name="Note 3 3 4 8" xfId="20430" xr:uid="{00000000-0005-0000-0000-000005210000}"/>
    <cellStyle name="Note 3 4" xfId="6980" xr:uid="{00000000-0005-0000-0000-000006210000}"/>
    <cellStyle name="Note 3 4 2" xfId="6981" xr:uid="{00000000-0005-0000-0000-000007210000}"/>
    <cellStyle name="Note 3 5" xfId="6982" xr:uid="{00000000-0005-0000-0000-000008210000}"/>
    <cellStyle name="Note 3 6" xfId="6983" xr:uid="{00000000-0005-0000-0000-000009210000}"/>
    <cellStyle name="Note 3 7" xfId="6984" xr:uid="{00000000-0005-0000-0000-00000A210000}"/>
    <cellStyle name="Note 3 8" xfId="6985" xr:uid="{00000000-0005-0000-0000-00000B210000}"/>
    <cellStyle name="Note 4" xfId="68" xr:uid="{00000000-0005-0000-0000-00000C210000}"/>
    <cellStyle name="Note 4 2" xfId="6986" xr:uid="{00000000-0005-0000-0000-00000D210000}"/>
    <cellStyle name="Note 4 2 2" xfId="6987" xr:uid="{00000000-0005-0000-0000-00000E210000}"/>
    <cellStyle name="Note 4 2 2 2" xfId="6988" xr:uid="{00000000-0005-0000-0000-00000F210000}"/>
    <cellStyle name="Note 4 2 2 2 2" xfId="6989" xr:uid="{00000000-0005-0000-0000-000010210000}"/>
    <cellStyle name="Note 4 2 2 3" xfId="6990" xr:uid="{00000000-0005-0000-0000-000011210000}"/>
    <cellStyle name="Note 4 2 3" xfId="6991" xr:uid="{00000000-0005-0000-0000-000012210000}"/>
    <cellStyle name="Note 4 2 3 2" xfId="6992" xr:uid="{00000000-0005-0000-0000-000013210000}"/>
    <cellStyle name="Note 4 2 4" xfId="6993" xr:uid="{00000000-0005-0000-0000-000014210000}"/>
    <cellStyle name="Note 4 2 5" xfId="6994" xr:uid="{00000000-0005-0000-0000-000015210000}"/>
    <cellStyle name="Note 4 2 6" xfId="6995" xr:uid="{00000000-0005-0000-0000-000016210000}"/>
    <cellStyle name="Note 4 2 7" xfId="6996" xr:uid="{00000000-0005-0000-0000-000017210000}"/>
    <cellStyle name="Note 4 3" xfId="6997" xr:uid="{00000000-0005-0000-0000-000018210000}"/>
    <cellStyle name="Note 4 3 2" xfId="6998" xr:uid="{00000000-0005-0000-0000-000019210000}"/>
    <cellStyle name="Note 4 3 2 2" xfId="6999" xr:uid="{00000000-0005-0000-0000-00001A210000}"/>
    <cellStyle name="Note 4 3 3" xfId="7000" xr:uid="{00000000-0005-0000-0000-00001B210000}"/>
    <cellStyle name="Note 4 3 4" xfId="7001" xr:uid="{00000000-0005-0000-0000-00001C210000}"/>
    <cellStyle name="Note 4 3 4 2" xfId="9435" xr:uid="{00000000-0005-0000-0000-00001D210000}"/>
    <cellStyle name="Note 4 3 4 2 2" xfId="16648" xr:uid="{00000000-0005-0000-0000-00001E210000}"/>
    <cellStyle name="Note 4 3 4 2 3" xfId="22147" xr:uid="{00000000-0005-0000-0000-00001F210000}"/>
    <cellStyle name="Note 4 3 4 3" xfId="9706" xr:uid="{00000000-0005-0000-0000-000020210000}"/>
    <cellStyle name="Note 4 3 4 3 2" xfId="16919" xr:uid="{00000000-0005-0000-0000-000021210000}"/>
    <cellStyle name="Note 4 3 4 3 3" xfId="22385" xr:uid="{00000000-0005-0000-0000-000022210000}"/>
    <cellStyle name="Note 4 3 4 4" xfId="10877" xr:uid="{00000000-0005-0000-0000-000023210000}"/>
    <cellStyle name="Note 4 3 4 4 2" xfId="18090" xr:uid="{00000000-0005-0000-0000-000024210000}"/>
    <cellStyle name="Note 4 3 4 4 3" xfId="23340" xr:uid="{00000000-0005-0000-0000-000025210000}"/>
    <cellStyle name="Note 4 3 4 5" xfId="12809" xr:uid="{00000000-0005-0000-0000-000026210000}"/>
    <cellStyle name="Note 4 3 4 5 2" xfId="20016" xr:uid="{00000000-0005-0000-0000-000027210000}"/>
    <cellStyle name="Note 4 3 4 5 3" xfId="25006" xr:uid="{00000000-0005-0000-0000-000028210000}"/>
    <cellStyle name="Note 4 3 4 6" xfId="13046" xr:uid="{00000000-0005-0000-0000-000029210000}"/>
    <cellStyle name="Note 4 3 4 6 2" xfId="20253" xr:uid="{00000000-0005-0000-0000-00002A210000}"/>
    <cellStyle name="Note 4 3 4 6 3" xfId="25209" xr:uid="{00000000-0005-0000-0000-00002B210000}"/>
    <cellStyle name="Note 4 3 4 7" xfId="14669" xr:uid="{00000000-0005-0000-0000-00002C210000}"/>
    <cellStyle name="Note 4 3 4 8" xfId="20431" xr:uid="{00000000-0005-0000-0000-00002D210000}"/>
    <cellStyle name="Note 4 4" xfId="7002" xr:uid="{00000000-0005-0000-0000-00002E210000}"/>
    <cellStyle name="Note 4 4 2" xfId="7003" xr:uid="{00000000-0005-0000-0000-00002F210000}"/>
    <cellStyle name="Note 4 5" xfId="7004" xr:uid="{00000000-0005-0000-0000-000030210000}"/>
    <cellStyle name="Note 4 6" xfId="7005" xr:uid="{00000000-0005-0000-0000-000031210000}"/>
    <cellStyle name="Note 4 7" xfId="7006" xr:uid="{00000000-0005-0000-0000-000032210000}"/>
    <cellStyle name="Note 4 8" xfId="7007" xr:uid="{00000000-0005-0000-0000-000033210000}"/>
    <cellStyle name="Note 5" xfId="69" xr:uid="{00000000-0005-0000-0000-000034210000}"/>
    <cellStyle name="Note 5 2" xfId="7008" xr:uid="{00000000-0005-0000-0000-000035210000}"/>
    <cellStyle name="Note 5 2 2" xfId="7009" xr:uid="{00000000-0005-0000-0000-000036210000}"/>
    <cellStyle name="Note 5 2 2 2" xfId="7010" xr:uid="{00000000-0005-0000-0000-000037210000}"/>
    <cellStyle name="Note 5 2 2 2 2" xfId="7011" xr:uid="{00000000-0005-0000-0000-000038210000}"/>
    <cellStyle name="Note 5 2 2 3" xfId="7012" xr:uid="{00000000-0005-0000-0000-000039210000}"/>
    <cellStyle name="Note 5 2 3" xfId="7013" xr:uid="{00000000-0005-0000-0000-00003A210000}"/>
    <cellStyle name="Note 5 2 3 2" xfId="7014" xr:uid="{00000000-0005-0000-0000-00003B210000}"/>
    <cellStyle name="Note 5 2 4" xfId="7015" xr:uid="{00000000-0005-0000-0000-00003C210000}"/>
    <cellStyle name="Note 5 2 5" xfId="7016" xr:uid="{00000000-0005-0000-0000-00003D210000}"/>
    <cellStyle name="Note 5 2 6" xfId="7017" xr:uid="{00000000-0005-0000-0000-00003E210000}"/>
    <cellStyle name="Note 5 2 7" xfId="7018" xr:uid="{00000000-0005-0000-0000-00003F210000}"/>
    <cellStyle name="Note 5 3" xfId="7019" xr:uid="{00000000-0005-0000-0000-000040210000}"/>
    <cellStyle name="Note 5 3 2" xfId="7020" xr:uid="{00000000-0005-0000-0000-000041210000}"/>
    <cellStyle name="Note 5 3 2 2" xfId="7021" xr:uid="{00000000-0005-0000-0000-000042210000}"/>
    <cellStyle name="Note 5 3 3" xfId="7022" xr:uid="{00000000-0005-0000-0000-000043210000}"/>
    <cellStyle name="Note 5 3 4" xfId="7023" xr:uid="{00000000-0005-0000-0000-000044210000}"/>
    <cellStyle name="Note 5 3 4 2" xfId="9451" xr:uid="{00000000-0005-0000-0000-000045210000}"/>
    <cellStyle name="Note 5 3 4 2 2" xfId="16664" xr:uid="{00000000-0005-0000-0000-000046210000}"/>
    <cellStyle name="Note 5 3 4 2 3" xfId="22163" xr:uid="{00000000-0005-0000-0000-000047210000}"/>
    <cellStyle name="Note 5 3 4 3" xfId="9707" xr:uid="{00000000-0005-0000-0000-000048210000}"/>
    <cellStyle name="Note 5 3 4 3 2" xfId="16920" xr:uid="{00000000-0005-0000-0000-000049210000}"/>
    <cellStyle name="Note 5 3 4 3 3" xfId="22386" xr:uid="{00000000-0005-0000-0000-00004A210000}"/>
    <cellStyle name="Note 5 3 4 4" xfId="10878" xr:uid="{00000000-0005-0000-0000-00004B210000}"/>
    <cellStyle name="Note 5 3 4 4 2" xfId="18091" xr:uid="{00000000-0005-0000-0000-00004C210000}"/>
    <cellStyle name="Note 5 3 4 4 3" xfId="23341" xr:uid="{00000000-0005-0000-0000-00004D210000}"/>
    <cellStyle name="Note 5 3 4 5" xfId="12812" xr:uid="{00000000-0005-0000-0000-00004E210000}"/>
    <cellStyle name="Note 5 3 4 5 2" xfId="20019" xr:uid="{00000000-0005-0000-0000-00004F210000}"/>
    <cellStyle name="Note 5 3 4 5 3" xfId="25009" xr:uid="{00000000-0005-0000-0000-000050210000}"/>
    <cellStyle name="Note 5 3 4 6" xfId="13047" xr:uid="{00000000-0005-0000-0000-000051210000}"/>
    <cellStyle name="Note 5 3 4 6 2" xfId="20254" xr:uid="{00000000-0005-0000-0000-000052210000}"/>
    <cellStyle name="Note 5 3 4 6 3" xfId="25210" xr:uid="{00000000-0005-0000-0000-000053210000}"/>
    <cellStyle name="Note 5 3 4 7" xfId="14671" xr:uid="{00000000-0005-0000-0000-000054210000}"/>
    <cellStyle name="Note 5 3 4 8" xfId="20432" xr:uid="{00000000-0005-0000-0000-000055210000}"/>
    <cellStyle name="Note 5 4" xfId="7024" xr:uid="{00000000-0005-0000-0000-000056210000}"/>
    <cellStyle name="Note 5 4 2" xfId="7025" xr:uid="{00000000-0005-0000-0000-000057210000}"/>
    <cellStyle name="Note 5 5" xfId="7026" xr:uid="{00000000-0005-0000-0000-000058210000}"/>
    <cellStyle name="Note 5 6" xfId="7027" xr:uid="{00000000-0005-0000-0000-000059210000}"/>
    <cellStyle name="Note 5 7" xfId="7028" xr:uid="{00000000-0005-0000-0000-00005A210000}"/>
    <cellStyle name="Note 5 8" xfId="7029" xr:uid="{00000000-0005-0000-0000-00005B210000}"/>
    <cellStyle name="Note 6" xfId="70" xr:uid="{00000000-0005-0000-0000-00005C210000}"/>
    <cellStyle name="Note 6 2" xfId="7030" xr:uid="{00000000-0005-0000-0000-00005D210000}"/>
    <cellStyle name="Note 6 2 2" xfId="7031" xr:uid="{00000000-0005-0000-0000-00005E210000}"/>
    <cellStyle name="Note 6 2 2 2" xfId="7032" xr:uid="{00000000-0005-0000-0000-00005F210000}"/>
    <cellStyle name="Note 6 2 2 2 2" xfId="7033" xr:uid="{00000000-0005-0000-0000-000060210000}"/>
    <cellStyle name="Note 6 2 2 3" xfId="7034" xr:uid="{00000000-0005-0000-0000-000061210000}"/>
    <cellStyle name="Note 6 2 3" xfId="7035" xr:uid="{00000000-0005-0000-0000-000062210000}"/>
    <cellStyle name="Note 6 2 3 2" xfId="7036" xr:uid="{00000000-0005-0000-0000-000063210000}"/>
    <cellStyle name="Note 6 2 4" xfId="7037" xr:uid="{00000000-0005-0000-0000-000064210000}"/>
    <cellStyle name="Note 6 2 5" xfId="7038" xr:uid="{00000000-0005-0000-0000-000065210000}"/>
    <cellStyle name="Note 6 2 6" xfId="7039" xr:uid="{00000000-0005-0000-0000-000066210000}"/>
    <cellStyle name="Note 6 2 7" xfId="7040" xr:uid="{00000000-0005-0000-0000-000067210000}"/>
    <cellStyle name="Note 6 3" xfId="7041" xr:uid="{00000000-0005-0000-0000-000068210000}"/>
    <cellStyle name="Note 6 3 2" xfId="7042" xr:uid="{00000000-0005-0000-0000-000069210000}"/>
    <cellStyle name="Note 6 3 2 2" xfId="7043" xr:uid="{00000000-0005-0000-0000-00006A210000}"/>
    <cellStyle name="Note 6 3 3" xfId="7044" xr:uid="{00000000-0005-0000-0000-00006B210000}"/>
    <cellStyle name="Note 6 3 4" xfId="7045" xr:uid="{00000000-0005-0000-0000-00006C210000}"/>
    <cellStyle name="Note 6 3 4 2" xfId="9464" xr:uid="{00000000-0005-0000-0000-00006D210000}"/>
    <cellStyle name="Note 6 3 4 2 2" xfId="16677" xr:uid="{00000000-0005-0000-0000-00006E210000}"/>
    <cellStyle name="Note 6 3 4 2 3" xfId="22176" xr:uid="{00000000-0005-0000-0000-00006F210000}"/>
    <cellStyle name="Note 6 3 4 3" xfId="9708" xr:uid="{00000000-0005-0000-0000-000070210000}"/>
    <cellStyle name="Note 6 3 4 3 2" xfId="16921" xr:uid="{00000000-0005-0000-0000-000071210000}"/>
    <cellStyle name="Note 6 3 4 3 3" xfId="22387" xr:uid="{00000000-0005-0000-0000-000072210000}"/>
    <cellStyle name="Note 6 3 4 4" xfId="10879" xr:uid="{00000000-0005-0000-0000-000073210000}"/>
    <cellStyle name="Note 6 3 4 4 2" xfId="18092" xr:uid="{00000000-0005-0000-0000-000074210000}"/>
    <cellStyle name="Note 6 3 4 4 3" xfId="23342" xr:uid="{00000000-0005-0000-0000-000075210000}"/>
    <cellStyle name="Note 6 3 4 5" xfId="12820" xr:uid="{00000000-0005-0000-0000-000076210000}"/>
    <cellStyle name="Note 6 3 4 5 2" xfId="20027" xr:uid="{00000000-0005-0000-0000-000077210000}"/>
    <cellStyle name="Note 6 3 4 5 3" xfId="25017" xr:uid="{00000000-0005-0000-0000-000078210000}"/>
    <cellStyle name="Note 6 3 4 6" xfId="13048" xr:uid="{00000000-0005-0000-0000-000079210000}"/>
    <cellStyle name="Note 6 3 4 6 2" xfId="20255" xr:uid="{00000000-0005-0000-0000-00007A210000}"/>
    <cellStyle name="Note 6 3 4 6 3" xfId="25211" xr:uid="{00000000-0005-0000-0000-00007B210000}"/>
    <cellStyle name="Note 6 3 4 7" xfId="14683" xr:uid="{00000000-0005-0000-0000-00007C210000}"/>
    <cellStyle name="Note 6 3 4 8" xfId="20433" xr:uid="{00000000-0005-0000-0000-00007D210000}"/>
    <cellStyle name="Note 6 4" xfId="7046" xr:uid="{00000000-0005-0000-0000-00007E210000}"/>
    <cellStyle name="Note 6 4 2" xfId="7047" xr:uid="{00000000-0005-0000-0000-00007F210000}"/>
    <cellStyle name="Note 6 5" xfId="7048" xr:uid="{00000000-0005-0000-0000-000080210000}"/>
    <cellStyle name="Note 6 6" xfId="7049" xr:uid="{00000000-0005-0000-0000-000081210000}"/>
    <cellStyle name="Note 6 7" xfId="7050" xr:uid="{00000000-0005-0000-0000-000082210000}"/>
    <cellStyle name="Note 6 8" xfId="7051" xr:uid="{00000000-0005-0000-0000-000083210000}"/>
    <cellStyle name="Note 7" xfId="7052" xr:uid="{00000000-0005-0000-0000-000084210000}"/>
    <cellStyle name="Note 7 2" xfId="7053" xr:uid="{00000000-0005-0000-0000-000085210000}"/>
    <cellStyle name="Note 7 2 2" xfId="7054" xr:uid="{00000000-0005-0000-0000-000086210000}"/>
    <cellStyle name="Note 7 2 2 2" xfId="7055" xr:uid="{00000000-0005-0000-0000-000087210000}"/>
    <cellStyle name="Note 7 2 3" xfId="7056" xr:uid="{00000000-0005-0000-0000-000088210000}"/>
    <cellStyle name="Note 7 2 4" xfId="7057" xr:uid="{00000000-0005-0000-0000-000089210000}"/>
    <cellStyle name="Note 7 2 4 2" xfId="9476" xr:uid="{00000000-0005-0000-0000-00008A210000}"/>
    <cellStyle name="Note 7 2 4 2 2" xfId="16689" xr:uid="{00000000-0005-0000-0000-00008B210000}"/>
    <cellStyle name="Note 7 2 4 2 3" xfId="22188" xr:uid="{00000000-0005-0000-0000-00008C210000}"/>
    <cellStyle name="Note 7 2 4 3" xfId="9709" xr:uid="{00000000-0005-0000-0000-00008D210000}"/>
    <cellStyle name="Note 7 2 4 3 2" xfId="16922" xr:uid="{00000000-0005-0000-0000-00008E210000}"/>
    <cellStyle name="Note 7 2 4 3 3" xfId="22388" xr:uid="{00000000-0005-0000-0000-00008F210000}"/>
    <cellStyle name="Note 7 2 4 4" xfId="10880" xr:uid="{00000000-0005-0000-0000-000090210000}"/>
    <cellStyle name="Note 7 2 4 4 2" xfId="18093" xr:uid="{00000000-0005-0000-0000-000091210000}"/>
    <cellStyle name="Note 7 2 4 4 3" xfId="23343" xr:uid="{00000000-0005-0000-0000-000092210000}"/>
    <cellStyle name="Note 7 2 4 5" xfId="12823" xr:uid="{00000000-0005-0000-0000-000093210000}"/>
    <cellStyle name="Note 7 2 4 5 2" xfId="20030" xr:uid="{00000000-0005-0000-0000-000094210000}"/>
    <cellStyle name="Note 7 2 4 5 3" xfId="25020" xr:uid="{00000000-0005-0000-0000-000095210000}"/>
    <cellStyle name="Note 7 2 4 6" xfId="13049" xr:uid="{00000000-0005-0000-0000-000096210000}"/>
    <cellStyle name="Note 7 2 4 6 2" xfId="20256" xr:uid="{00000000-0005-0000-0000-000097210000}"/>
    <cellStyle name="Note 7 2 4 6 3" xfId="25212" xr:uid="{00000000-0005-0000-0000-000098210000}"/>
    <cellStyle name="Note 7 2 4 7" xfId="14687" xr:uid="{00000000-0005-0000-0000-000099210000}"/>
    <cellStyle name="Note 7 2 4 8" xfId="20434" xr:uid="{00000000-0005-0000-0000-00009A210000}"/>
    <cellStyle name="Note 7 3" xfId="7058" xr:uid="{00000000-0005-0000-0000-00009B210000}"/>
    <cellStyle name="Note 7 3 2" xfId="7059" xr:uid="{00000000-0005-0000-0000-00009C210000}"/>
    <cellStyle name="Note 7 4" xfId="7060" xr:uid="{00000000-0005-0000-0000-00009D210000}"/>
    <cellStyle name="Note 7 5" xfId="7061" xr:uid="{00000000-0005-0000-0000-00009E210000}"/>
    <cellStyle name="Note 7 6" xfId="7062" xr:uid="{00000000-0005-0000-0000-00009F210000}"/>
    <cellStyle name="Note 7 7" xfId="7063" xr:uid="{00000000-0005-0000-0000-0000A0210000}"/>
    <cellStyle name="Note 8" xfId="7064" xr:uid="{00000000-0005-0000-0000-0000A1210000}"/>
    <cellStyle name="Note 8 2" xfId="7065" xr:uid="{00000000-0005-0000-0000-0000A2210000}"/>
    <cellStyle name="Note 8 2 2" xfId="7066" xr:uid="{00000000-0005-0000-0000-0000A3210000}"/>
    <cellStyle name="Note 8 2 2 2" xfId="7067" xr:uid="{00000000-0005-0000-0000-0000A4210000}"/>
    <cellStyle name="Note 8 2 3" xfId="7068" xr:uid="{00000000-0005-0000-0000-0000A5210000}"/>
    <cellStyle name="Note 8 2 4" xfId="9479" xr:uid="{00000000-0005-0000-0000-0000A6210000}"/>
    <cellStyle name="Note 8 2 4 2" xfId="16692" xr:uid="{00000000-0005-0000-0000-0000A7210000}"/>
    <cellStyle name="Note 8 2 5" xfId="10881" xr:uid="{00000000-0005-0000-0000-0000A8210000}"/>
    <cellStyle name="Note 8 2 5 2" xfId="18094" xr:uid="{00000000-0005-0000-0000-0000A9210000}"/>
    <cellStyle name="Note 8 2 6" xfId="12826" xr:uid="{00000000-0005-0000-0000-0000AA210000}"/>
    <cellStyle name="Note 8 2 6 2" xfId="20033" xr:uid="{00000000-0005-0000-0000-0000AB210000}"/>
    <cellStyle name="Note 8 2 7" xfId="14688" xr:uid="{00000000-0005-0000-0000-0000AC210000}"/>
    <cellStyle name="Note 8 3" xfId="7069" xr:uid="{00000000-0005-0000-0000-0000AD210000}"/>
    <cellStyle name="Note 8 3 2" xfId="7070" xr:uid="{00000000-0005-0000-0000-0000AE210000}"/>
    <cellStyle name="Note 8 3 3" xfId="7071" xr:uid="{00000000-0005-0000-0000-0000AF210000}"/>
    <cellStyle name="Note 8 3 3 2" xfId="9480" xr:uid="{00000000-0005-0000-0000-0000B0210000}"/>
    <cellStyle name="Note 8 3 3 2 2" xfId="16693" xr:uid="{00000000-0005-0000-0000-0000B1210000}"/>
    <cellStyle name="Note 8 3 3 3" xfId="10882" xr:uid="{00000000-0005-0000-0000-0000B2210000}"/>
    <cellStyle name="Note 8 3 3 3 2" xfId="18095" xr:uid="{00000000-0005-0000-0000-0000B3210000}"/>
    <cellStyle name="Note 8 3 3 4" xfId="12827" xr:uid="{00000000-0005-0000-0000-0000B4210000}"/>
    <cellStyle name="Note 8 3 3 4 2" xfId="20034" xr:uid="{00000000-0005-0000-0000-0000B5210000}"/>
    <cellStyle name="Note 8 3 3 5" xfId="14689" xr:uid="{00000000-0005-0000-0000-0000B6210000}"/>
    <cellStyle name="Note 8 4" xfId="7072" xr:uid="{00000000-0005-0000-0000-0000B7210000}"/>
    <cellStyle name="Note 8 5" xfId="7073" xr:uid="{00000000-0005-0000-0000-0000B8210000}"/>
    <cellStyle name="Note 8 6" xfId="7074" xr:uid="{00000000-0005-0000-0000-0000B9210000}"/>
    <cellStyle name="Note 8 7" xfId="7075" xr:uid="{00000000-0005-0000-0000-0000BA210000}"/>
    <cellStyle name="Note 9" xfId="7076" xr:uid="{00000000-0005-0000-0000-0000BB210000}"/>
    <cellStyle name="Note 9 2" xfId="7077" xr:uid="{00000000-0005-0000-0000-0000BC210000}"/>
    <cellStyle name="Note 9 3" xfId="9481" xr:uid="{00000000-0005-0000-0000-0000BD210000}"/>
    <cellStyle name="Note 9 3 2" xfId="16694" xr:uid="{00000000-0005-0000-0000-0000BE210000}"/>
    <cellStyle name="Note 9 3 3" xfId="22191" xr:uid="{00000000-0005-0000-0000-0000BF210000}"/>
    <cellStyle name="Note 9 4" xfId="9710" xr:uid="{00000000-0005-0000-0000-0000C0210000}"/>
    <cellStyle name="Note 9 4 2" xfId="16923" xr:uid="{00000000-0005-0000-0000-0000C1210000}"/>
    <cellStyle name="Note 9 4 3" xfId="22389" xr:uid="{00000000-0005-0000-0000-0000C2210000}"/>
    <cellStyle name="Note 9 5" xfId="10883" xr:uid="{00000000-0005-0000-0000-0000C3210000}"/>
    <cellStyle name="Note 9 5 2" xfId="18096" xr:uid="{00000000-0005-0000-0000-0000C4210000}"/>
    <cellStyle name="Note 9 5 3" xfId="23344" xr:uid="{00000000-0005-0000-0000-0000C5210000}"/>
    <cellStyle name="Note 9 6" xfId="12829" xr:uid="{00000000-0005-0000-0000-0000C6210000}"/>
    <cellStyle name="Note 9 6 2" xfId="20036" xr:uid="{00000000-0005-0000-0000-0000C7210000}"/>
    <cellStyle name="Note 9 6 3" xfId="25024" xr:uid="{00000000-0005-0000-0000-0000C8210000}"/>
    <cellStyle name="Note 9 7" xfId="13050" xr:uid="{00000000-0005-0000-0000-0000C9210000}"/>
    <cellStyle name="Note 9 7 2" xfId="20257" xr:uid="{00000000-0005-0000-0000-0000CA210000}"/>
    <cellStyle name="Note 9 7 3" xfId="25213" xr:uid="{00000000-0005-0000-0000-0000CB210000}"/>
    <cellStyle name="Note 9 8" xfId="14690" xr:uid="{00000000-0005-0000-0000-0000CC210000}"/>
    <cellStyle name="Note 9 9" xfId="20435" xr:uid="{00000000-0005-0000-0000-0000CD210000}"/>
    <cellStyle name="Number no Dec" xfId="7078" xr:uid="{00000000-0005-0000-0000-0000CE210000}"/>
    <cellStyle name="Number no Dec 2" xfId="7079" xr:uid="{00000000-0005-0000-0000-0000CF210000}"/>
    <cellStyle name="Number no Dec 3" xfId="7080" xr:uid="{00000000-0005-0000-0000-0000D0210000}"/>
    <cellStyle name="Number no Dec 4" xfId="7081" xr:uid="{00000000-0005-0000-0000-0000D1210000}"/>
    <cellStyle name="Number no Dec_Controls" xfId="7082" xr:uid="{00000000-0005-0000-0000-0000D2210000}"/>
    <cellStyle name="Output" xfId="735" builtinId="21" customBuiltin="1"/>
    <cellStyle name="Output 2" xfId="333" xr:uid="{00000000-0005-0000-0000-0000D4210000}"/>
    <cellStyle name="Output 2 2" xfId="7083" xr:uid="{00000000-0005-0000-0000-0000D5210000}"/>
    <cellStyle name="Output 2 3" xfId="7084" xr:uid="{00000000-0005-0000-0000-0000D6210000}"/>
    <cellStyle name="Output 2 3 2" xfId="9482" xr:uid="{00000000-0005-0000-0000-0000D7210000}"/>
    <cellStyle name="Output 2 3 2 2" xfId="16695" xr:uid="{00000000-0005-0000-0000-0000D8210000}"/>
    <cellStyle name="Output 2 3 2 3" xfId="22192" xr:uid="{00000000-0005-0000-0000-0000D9210000}"/>
    <cellStyle name="Output 2 3 3" xfId="9711" xr:uid="{00000000-0005-0000-0000-0000DA210000}"/>
    <cellStyle name="Output 2 3 3 2" xfId="16924" xr:uid="{00000000-0005-0000-0000-0000DB210000}"/>
    <cellStyle name="Output 2 3 3 3" xfId="22390" xr:uid="{00000000-0005-0000-0000-0000DC210000}"/>
    <cellStyle name="Output 2 3 4" xfId="10884" xr:uid="{00000000-0005-0000-0000-0000DD210000}"/>
    <cellStyle name="Output 2 3 4 2" xfId="18097" xr:uid="{00000000-0005-0000-0000-0000DE210000}"/>
    <cellStyle name="Output 2 3 4 3" xfId="23345" xr:uid="{00000000-0005-0000-0000-0000DF210000}"/>
    <cellStyle name="Output 2 3 5" xfId="12831" xr:uid="{00000000-0005-0000-0000-0000E0210000}"/>
    <cellStyle name="Output 2 3 5 2" xfId="20038" xr:uid="{00000000-0005-0000-0000-0000E1210000}"/>
    <cellStyle name="Output 2 3 5 3" xfId="25026" xr:uid="{00000000-0005-0000-0000-0000E2210000}"/>
    <cellStyle name="Output 2 3 6" xfId="13051" xr:uid="{00000000-0005-0000-0000-0000E3210000}"/>
    <cellStyle name="Output 2 3 6 2" xfId="20258" xr:uid="{00000000-0005-0000-0000-0000E4210000}"/>
    <cellStyle name="Output 2 3 6 3" xfId="25214" xr:uid="{00000000-0005-0000-0000-0000E5210000}"/>
    <cellStyle name="Output 2 3 7" xfId="14691" xr:uid="{00000000-0005-0000-0000-0000E6210000}"/>
    <cellStyle name="Output 2 3 8" xfId="20436" xr:uid="{00000000-0005-0000-0000-0000E7210000}"/>
    <cellStyle name="Output 3" xfId="7085" xr:uid="{00000000-0005-0000-0000-0000E8210000}"/>
    <cellStyle name="Output 3 2" xfId="7086" xr:uid="{00000000-0005-0000-0000-0000E9210000}"/>
    <cellStyle name="Output 3 2 2" xfId="9483" xr:uid="{00000000-0005-0000-0000-0000EA210000}"/>
    <cellStyle name="Output 3 2 2 2" xfId="16696" xr:uid="{00000000-0005-0000-0000-0000EB210000}"/>
    <cellStyle name="Output 3 2 2 3" xfId="22193" xr:uid="{00000000-0005-0000-0000-0000EC210000}"/>
    <cellStyle name="Output 3 2 3" xfId="9712" xr:uid="{00000000-0005-0000-0000-0000ED210000}"/>
    <cellStyle name="Output 3 2 3 2" xfId="16925" xr:uid="{00000000-0005-0000-0000-0000EE210000}"/>
    <cellStyle name="Output 3 2 3 3" xfId="22391" xr:uid="{00000000-0005-0000-0000-0000EF210000}"/>
    <cellStyle name="Output 3 2 4" xfId="10885" xr:uid="{00000000-0005-0000-0000-0000F0210000}"/>
    <cellStyle name="Output 3 2 4 2" xfId="18098" xr:uid="{00000000-0005-0000-0000-0000F1210000}"/>
    <cellStyle name="Output 3 2 4 3" xfId="23346" xr:uid="{00000000-0005-0000-0000-0000F2210000}"/>
    <cellStyle name="Output 3 2 5" xfId="12832" xr:uid="{00000000-0005-0000-0000-0000F3210000}"/>
    <cellStyle name="Output 3 2 5 2" xfId="20039" xr:uid="{00000000-0005-0000-0000-0000F4210000}"/>
    <cellStyle name="Output 3 2 5 3" xfId="25027" xr:uid="{00000000-0005-0000-0000-0000F5210000}"/>
    <cellStyle name="Output 3 2 6" xfId="13052" xr:uid="{00000000-0005-0000-0000-0000F6210000}"/>
    <cellStyle name="Output 3 2 6 2" xfId="20259" xr:uid="{00000000-0005-0000-0000-0000F7210000}"/>
    <cellStyle name="Output 3 2 6 3" xfId="25215" xr:uid="{00000000-0005-0000-0000-0000F8210000}"/>
    <cellStyle name="Output 3 2 7" xfId="14692" xr:uid="{00000000-0005-0000-0000-0000F9210000}"/>
    <cellStyle name="Output 3 2 8" xfId="20437" xr:uid="{00000000-0005-0000-0000-0000FA210000}"/>
    <cellStyle name="Output 3 3" xfId="25497" xr:uid="{00000000-0005-0000-0000-0000FB210000}"/>
    <cellStyle name="Output 4" xfId="7087" xr:uid="{00000000-0005-0000-0000-0000FC210000}"/>
    <cellStyle name="Output 4 2" xfId="7088" xr:uid="{00000000-0005-0000-0000-0000FD210000}"/>
    <cellStyle name="Output 4 2 2" xfId="9484" xr:uid="{00000000-0005-0000-0000-0000FE210000}"/>
    <cellStyle name="Output 4 2 2 2" xfId="16697" xr:uid="{00000000-0005-0000-0000-0000FF210000}"/>
    <cellStyle name="Output 4 2 2 3" xfId="22194" xr:uid="{00000000-0005-0000-0000-000000220000}"/>
    <cellStyle name="Output 4 2 3" xfId="9713" xr:uid="{00000000-0005-0000-0000-000001220000}"/>
    <cellStyle name="Output 4 2 3 2" xfId="16926" xr:uid="{00000000-0005-0000-0000-000002220000}"/>
    <cellStyle name="Output 4 2 3 3" xfId="22392" xr:uid="{00000000-0005-0000-0000-000003220000}"/>
    <cellStyle name="Output 4 2 4" xfId="10886" xr:uid="{00000000-0005-0000-0000-000004220000}"/>
    <cellStyle name="Output 4 2 4 2" xfId="18099" xr:uid="{00000000-0005-0000-0000-000005220000}"/>
    <cellStyle name="Output 4 2 4 3" xfId="23347" xr:uid="{00000000-0005-0000-0000-000006220000}"/>
    <cellStyle name="Output 4 2 5" xfId="12833" xr:uid="{00000000-0005-0000-0000-000007220000}"/>
    <cellStyle name="Output 4 2 5 2" xfId="20040" xr:uid="{00000000-0005-0000-0000-000008220000}"/>
    <cellStyle name="Output 4 2 5 3" xfId="25028" xr:uid="{00000000-0005-0000-0000-000009220000}"/>
    <cellStyle name="Output 4 2 6" xfId="13053" xr:uid="{00000000-0005-0000-0000-00000A220000}"/>
    <cellStyle name="Output 4 2 6 2" xfId="20260" xr:uid="{00000000-0005-0000-0000-00000B220000}"/>
    <cellStyle name="Output 4 2 6 3" xfId="25216" xr:uid="{00000000-0005-0000-0000-00000C220000}"/>
    <cellStyle name="Output 4 2 7" xfId="14693" xr:uid="{00000000-0005-0000-0000-00000D220000}"/>
    <cellStyle name="Output 4 2 8" xfId="20438" xr:uid="{00000000-0005-0000-0000-00000E220000}"/>
    <cellStyle name="Output 5" xfId="7089" xr:uid="{00000000-0005-0000-0000-00000F220000}"/>
    <cellStyle name="Output 5 2" xfId="7090" xr:uid="{00000000-0005-0000-0000-000010220000}"/>
    <cellStyle name="Output 5 2 2" xfId="9486" xr:uid="{00000000-0005-0000-0000-000011220000}"/>
    <cellStyle name="Output 5 2 2 2" xfId="16699" xr:uid="{00000000-0005-0000-0000-000012220000}"/>
    <cellStyle name="Output 5 2 2 3" xfId="22196" xr:uid="{00000000-0005-0000-0000-000013220000}"/>
    <cellStyle name="Output 5 2 3" xfId="9715" xr:uid="{00000000-0005-0000-0000-000014220000}"/>
    <cellStyle name="Output 5 2 3 2" xfId="16928" xr:uid="{00000000-0005-0000-0000-000015220000}"/>
    <cellStyle name="Output 5 2 3 3" xfId="22394" xr:uid="{00000000-0005-0000-0000-000016220000}"/>
    <cellStyle name="Output 5 2 4" xfId="10888" xr:uid="{00000000-0005-0000-0000-000017220000}"/>
    <cellStyle name="Output 5 2 4 2" xfId="18101" xr:uid="{00000000-0005-0000-0000-000018220000}"/>
    <cellStyle name="Output 5 2 4 3" xfId="23349" xr:uid="{00000000-0005-0000-0000-000019220000}"/>
    <cellStyle name="Output 5 2 5" xfId="12835" xr:uid="{00000000-0005-0000-0000-00001A220000}"/>
    <cellStyle name="Output 5 2 5 2" xfId="20042" xr:uid="{00000000-0005-0000-0000-00001B220000}"/>
    <cellStyle name="Output 5 2 5 3" xfId="25030" xr:uid="{00000000-0005-0000-0000-00001C220000}"/>
    <cellStyle name="Output 5 2 6" xfId="13055" xr:uid="{00000000-0005-0000-0000-00001D220000}"/>
    <cellStyle name="Output 5 2 6 2" xfId="20262" xr:uid="{00000000-0005-0000-0000-00001E220000}"/>
    <cellStyle name="Output 5 2 6 3" xfId="25218" xr:uid="{00000000-0005-0000-0000-00001F220000}"/>
    <cellStyle name="Output 5 2 7" xfId="14695" xr:uid="{00000000-0005-0000-0000-000020220000}"/>
    <cellStyle name="Output 5 2 8" xfId="20440" xr:uid="{00000000-0005-0000-0000-000021220000}"/>
    <cellStyle name="Output 5 3" xfId="9485" xr:uid="{00000000-0005-0000-0000-000022220000}"/>
    <cellStyle name="Output 5 3 2" xfId="16698" xr:uid="{00000000-0005-0000-0000-000023220000}"/>
    <cellStyle name="Output 5 3 3" xfId="22195" xr:uid="{00000000-0005-0000-0000-000024220000}"/>
    <cellStyle name="Output 5 4" xfId="9714" xr:uid="{00000000-0005-0000-0000-000025220000}"/>
    <cellStyle name="Output 5 4 2" xfId="16927" xr:uid="{00000000-0005-0000-0000-000026220000}"/>
    <cellStyle name="Output 5 4 3" xfId="22393" xr:uid="{00000000-0005-0000-0000-000027220000}"/>
    <cellStyle name="Output 5 5" xfId="10887" xr:uid="{00000000-0005-0000-0000-000028220000}"/>
    <cellStyle name="Output 5 5 2" xfId="18100" xr:uid="{00000000-0005-0000-0000-000029220000}"/>
    <cellStyle name="Output 5 5 3" xfId="23348" xr:uid="{00000000-0005-0000-0000-00002A220000}"/>
    <cellStyle name="Output 5 6" xfId="12834" xr:uid="{00000000-0005-0000-0000-00002B220000}"/>
    <cellStyle name="Output 5 6 2" xfId="20041" xr:uid="{00000000-0005-0000-0000-00002C220000}"/>
    <cellStyle name="Output 5 6 3" xfId="25029" xr:uid="{00000000-0005-0000-0000-00002D220000}"/>
    <cellStyle name="Output 5 7" xfId="13054" xr:uid="{00000000-0005-0000-0000-00002E220000}"/>
    <cellStyle name="Output 5 7 2" xfId="20261" xr:uid="{00000000-0005-0000-0000-00002F220000}"/>
    <cellStyle name="Output 5 7 3" xfId="25217" xr:uid="{00000000-0005-0000-0000-000030220000}"/>
    <cellStyle name="Output 5 8" xfId="14694" xr:uid="{00000000-0005-0000-0000-000031220000}"/>
    <cellStyle name="Output 5 9" xfId="20439" xr:uid="{00000000-0005-0000-0000-000032220000}"/>
    <cellStyle name="Output 6" xfId="7091" xr:uid="{00000000-0005-0000-0000-000033220000}"/>
    <cellStyle name="Output 6 2" xfId="7092" xr:uid="{00000000-0005-0000-0000-000034220000}"/>
    <cellStyle name="Output 6 2 2" xfId="9488" xr:uid="{00000000-0005-0000-0000-000035220000}"/>
    <cellStyle name="Output 6 2 2 2" xfId="16701" xr:uid="{00000000-0005-0000-0000-000036220000}"/>
    <cellStyle name="Output 6 2 2 3" xfId="22198" xr:uid="{00000000-0005-0000-0000-000037220000}"/>
    <cellStyle name="Output 6 2 3" xfId="9717" xr:uid="{00000000-0005-0000-0000-000038220000}"/>
    <cellStyle name="Output 6 2 3 2" xfId="16930" xr:uid="{00000000-0005-0000-0000-000039220000}"/>
    <cellStyle name="Output 6 2 3 3" xfId="22396" xr:uid="{00000000-0005-0000-0000-00003A220000}"/>
    <cellStyle name="Output 6 2 4" xfId="10890" xr:uid="{00000000-0005-0000-0000-00003B220000}"/>
    <cellStyle name="Output 6 2 4 2" xfId="18103" xr:uid="{00000000-0005-0000-0000-00003C220000}"/>
    <cellStyle name="Output 6 2 4 3" xfId="23351" xr:uid="{00000000-0005-0000-0000-00003D220000}"/>
    <cellStyle name="Output 6 2 5" xfId="12837" xr:uid="{00000000-0005-0000-0000-00003E220000}"/>
    <cellStyle name="Output 6 2 5 2" xfId="20044" xr:uid="{00000000-0005-0000-0000-00003F220000}"/>
    <cellStyle name="Output 6 2 5 3" xfId="25032" xr:uid="{00000000-0005-0000-0000-000040220000}"/>
    <cellStyle name="Output 6 2 6" xfId="13057" xr:uid="{00000000-0005-0000-0000-000041220000}"/>
    <cellStyle name="Output 6 2 6 2" xfId="20264" xr:uid="{00000000-0005-0000-0000-000042220000}"/>
    <cellStyle name="Output 6 2 6 3" xfId="25220" xr:uid="{00000000-0005-0000-0000-000043220000}"/>
    <cellStyle name="Output 6 2 7" xfId="14697" xr:uid="{00000000-0005-0000-0000-000044220000}"/>
    <cellStyle name="Output 6 2 8" xfId="20442" xr:uid="{00000000-0005-0000-0000-000045220000}"/>
    <cellStyle name="Output 6 3" xfId="9487" xr:uid="{00000000-0005-0000-0000-000046220000}"/>
    <cellStyle name="Output 6 3 2" xfId="16700" xr:uid="{00000000-0005-0000-0000-000047220000}"/>
    <cellStyle name="Output 6 3 3" xfId="22197" xr:uid="{00000000-0005-0000-0000-000048220000}"/>
    <cellStyle name="Output 6 4" xfId="9716" xr:uid="{00000000-0005-0000-0000-000049220000}"/>
    <cellStyle name="Output 6 4 2" xfId="16929" xr:uid="{00000000-0005-0000-0000-00004A220000}"/>
    <cellStyle name="Output 6 4 3" xfId="22395" xr:uid="{00000000-0005-0000-0000-00004B220000}"/>
    <cellStyle name="Output 6 5" xfId="10889" xr:uid="{00000000-0005-0000-0000-00004C220000}"/>
    <cellStyle name="Output 6 5 2" xfId="18102" xr:uid="{00000000-0005-0000-0000-00004D220000}"/>
    <cellStyle name="Output 6 5 3" xfId="23350" xr:uid="{00000000-0005-0000-0000-00004E220000}"/>
    <cellStyle name="Output 6 6" xfId="12836" xr:uid="{00000000-0005-0000-0000-00004F220000}"/>
    <cellStyle name="Output 6 6 2" xfId="20043" xr:uid="{00000000-0005-0000-0000-000050220000}"/>
    <cellStyle name="Output 6 6 3" xfId="25031" xr:uid="{00000000-0005-0000-0000-000051220000}"/>
    <cellStyle name="Output 6 7" xfId="13056" xr:uid="{00000000-0005-0000-0000-000052220000}"/>
    <cellStyle name="Output 6 7 2" xfId="20263" xr:uid="{00000000-0005-0000-0000-000053220000}"/>
    <cellStyle name="Output 6 7 3" xfId="25219" xr:uid="{00000000-0005-0000-0000-000054220000}"/>
    <cellStyle name="Output 6 8" xfId="14696" xr:uid="{00000000-0005-0000-0000-000055220000}"/>
    <cellStyle name="Output 6 9" xfId="20441" xr:uid="{00000000-0005-0000-0000-000056220000}"/>
    <cellStyle name="Output 7" xfId="7093" xr:uid="{00000000-0005-0000-0000-000057220000}"/>
    <cellStyle name="Output 7 2" xfId="7094" xr:uid="{00000000-0005-0000-0000-000058220000}"/>
    <cellStyle name="Output 7 2 2" xfId="9490" xr:uid="{00000000-0005-0000-0000-000059220000}"/>
    <cellStyle name="Output 7 2 2 2" xfId="16703" xr:uid="{00000000-0005-0000-0000-00005A220000}"/>
    <cellStyle name="Output 7 2 2 3" xfId="22200" xr:uid="{00000000-0005-0000-0000-00005B220000}"/>
    <cellStyle name="Output 7 2 3" xfId="9719" xr:uid="{00000000-0005-0000-0000-00005C220000}"/>
    <cellStyle name="Output 7 2 3 2" xfId="16932" xr:uid="{00000000-0005-0000-0000-00005D220000}"/>
    <cellStyle name="Output 7 2 3 3" xfId="22398" xr:uid="{00000000-0005-0000-0000-00005E220000}"/>
    <cellStyle name="Output 7 2 4" xfId="10892" xr:uid="{00000000-0005-0000-0000-00005F220000}"/>
    <cellStyle name="Output 7 2 4 2" xfId="18105" xr:uid="{00000000-0005-0000-0000-000060220000}"/>
    <cellStyle name="Output 7 2 4 3" xfId="23353" xr:uid="{00000000-0005-0000-0000-000061220000}"/>
    <cellStyle name="Output 7 2 5" xfId="12839" xr:uid="{00000000-0005-0000-0000-000062220000}"/>
    <cellStyle name="Output 7 2 5 2" xfId="20046" xr:uid="{00000000-0005-0000-0000-000063220000}"/>
    <cellStyle name="Output 7 2 5 3" xfId="25034" xr:uid="{00000000-0005-0000-0000-000064220000}"/>
    <cellStyle name="Output 7 2 6" xfId="13059" xr:uid="{00000000-0005-0000-0000-000065220000}"/>
    <cellStyle name="Output 7 2 6 2" xfId="20266" xr:uid="{00000000-0005-0000-0000-000066220000}"/>
    <cellStyle name="Output 7 2 6 3" xfId="25222" xr:uid="{00000000-0005-0000-0000-000067220000}"/>
    <cellStyle name="Output 7 2 7" xfId="14699" xr:uid="{00000000-0005-0000-0000-000068220000}"/>
    <cellStyle name="Output 7 2 8" xfId="20444" xr:uid="{00000000-0005-0000-0000-000069220000}"/>
    <cellStyle name="Output 7 3" xfId="9489" xr:uid="{00000000-0005-0000-0000-00006A220000}"/>
    <cellStyle name="Output 7 3 2" xfId="16702" xr:uid="{00000000-0005-0000-0000-00006B220000}"/>
    <cellStyle name="Output 7 3 3" xfId="22199" xr:uid="{00000000-0005-0000-0000-00006C220000}"/>
    <cellStyle name="Output 7 4" xfId="9718" xr:uid="{00000000-0005-0000-0000-00006D220000}"/>
    <cellStyle name="Output 7 4 2" xfId="16931" xr:uid="{00000000-0005-0000-0000-00006E220000}"/>
    <cellStyle name="Output 7 4 3" xfId="22397" xr:uid="{00000000-0005-0000-0000-00006F220000}"/>
    <cellStyle name="Output 7 5" xfId="10891" xr:uid="{00000000-0005-0000-0000-000070220000}"/>
    <cellStyle name="Output 7 5 2" xfId="18104" xr:uid="{00000000-0005-0000-0000-000071220000}"/>
    <cellStyle name="Output 7 5 3" xfId="23352" xr:uid="{00000000-0005-0000-0000-000072220000}"/>
    <cellStyle name="Output 7 6" xfId="12838" xr:uid="{00000000-0005-0000-0000-000073220000}"/>
    <cellStyle name="Output 7 6 2" xfId="20045" xr:uid="{00000000-0005-0000-0000-000074220000}"/>
    <cellStyle name="Output 7 6 3" xfId="25033" xr:uid="{00000000-0005-0000-0000-000075220000}"/>
    <cellStyle name="Output 7 7" xfId="13058" xr:uid="{00000000-0005-0000-0000-000076220000}"/>
    <cellStyle name="Output 7 7 2" xfId="20265" xr:uid="{00000000-0005-0000-0000-000077220000}"/>
    <cellStyle name="Output 7 7 3" xfId="25221" xr:uid="{00000000-0005-0000-0000-000078220000}"/>
    <cellStyle name="Output 7 8" xfId="14698" xr:uid="{00000000-0005-0000-0000-000079220000}"/>
    <cellStyle name="Output 7 9" xfId="20443" xr:uid="{00000000-0005-0000-0000-00007A220000}"/>
    <cellStyle name="Output 8" xfId="7095" xr:uid="{00000000-0005-0000-0000-00007B220000}"/>
    <cellStyle name="Output 9" xfId="7687" xr:uid="{00000000-0005-0000-0000-00007C220000}"/>
    <cellStyle name="Output 9 2" xfId="14911" xr:uid="{00000000-0005-0000-0000-00007D220000}"/>
    <cellStyle name="Output 9 3" xfId="20632" xr:uid="{00000000-0005-0000-0000-00007E220000}"/>
    <cellStyle name="Paragraph text" xfId="7096" xr:uid="{00000000-0005-0000-0000-00007F220000}"/>
    <cellStyle name="pb_page_heading_LS" xfId="7097" xr:uid="{00000000-0005-0000-0000-000080220000}"/>
    <cellStyle name="Percent" xfId="7569" builtinId="5"/>
    <cellStyle name="Percent [2]" xfId="7098" xr:uid="{00000000-0005-0000-0000-000082220000}"/>
    <cellStyle name="Percent [2] 2" xfId="7099" xr:uid="{00000000-0005-0000-0000-000083220000}"/>
    <cellStyle name="Percent [2] 2 2" xfId="7100" xr:uid="{00000000-0005-0000-0000-000084220000}"/>
    <cellStyle name="Percent [2] 3" xfId="7101" xr:uid="{00000000-0005-0000-0000-000085220000}"/>
    <cellStyle name="Percent [2] 3 2" xfId="7102" xr:uid="{00000000-0005-0000-0000-000086220000}"/>
    <cellStyle name="Percent [2] 4" xfId="7103" xr:uid="{00000000-0005-0000-0000-000087220000}"/>
    <cellStyle name="Percent 10" xfId="7104" xr:uid="{00000000-0005-0000-0000-000088220000}"/>
    <cellStyle name="Percent 10 2" xfId="7105" xr:uid="{00000000-0005-0000-0000-000089220000}"/>
    <cellStyle name="Percent 10 2 2" xfId="7106" xr:uid="{00000000-0005-0000-0000-00008A220000}"/>
    <cellStyle name="Percent 10 2 3" xfId="9492" xr:uid="{00000000-0005-0000-0000-00008B220000}"/>
    <cellStyle name="Percent 10 2 3 2" xfId="16705" xr:uid="{00000000-0005-0000-0000-00008C220000}"/>
    <cellStyle name="Percent 10 2 4" xfId="10894" xr:uid="{00000000-0005-0000-0000-00008D220000}"/>
    <cellStyle name="Percent 10 2 4 2" xfId="18107" xr:uid="{00000000-0005-0000-0000-00008E220000}"/>
    <cellStyle name="Percent 10 2 5" xfId="12841" xr:uid="{00000000-0005-0000-0000-00008F220000}"/>
    <cellStyle name="Percent 10 2 5 2" xfId="20048" xr:uid="{00000000-0005-0000-0000-000090220000}"/>
    <cellStyle name="Percent 10 2 6" xfId="14701" xr:uid="{00000000-0005-0000-0000-000091220000}"/>
    <cellStyle name="Percent 10 3" xfId="7107" xr:uid="{00000000-0005-0000-0000-000092220000}"/>
    <cellStyle name="Percent 10 3 2" xfId="7108" xr:uid="{00000000-0005-0000-0000-000093220000}"/>
    <cellStyle name="Percent 10 3 2 2" xfId="9493" xr:uid="{00000000-0005-0000-0000-000094220000}"/>
    <cellStyle name="Percent 10 3 2 2 2" xfId="16706" xr:uid="{00000000-0005-0000-0000-000095220000}"/>
    <cellStyle name="Percent 10 3 2 3" xfId="10895" xr:uid="{00000000-0005-0000-0000-000096220000}"/>
    <cellStyle name="Percent 10 3 2 3 2" xfId="18108" xr:uid="{00000000-0005-0000-0000-000097220000}"/>
    <cellStyle name="Percent 10 3 2 4" xfId="12842" xr:uid="{00000000-0005-0000-0000-000098220000}"/>
    <cellStyle name="Percent 10 3 2 4 2" xfId="20049" xr:uid="{00000000-0005-0000-0000-000099220000}"/>
    <cellStyle name="Percent 10 3 2 5" xfId="14702" xr:uid="{00000000-0005-0000-0000-00009A220000}"/>
    <cellStyle name="Percent 10 4" xfId="9491" xr:uid="{00000000-0005-0000-0000-00009B220000}"/>
    <cellStyle name="Percent 10 4 2" xfId="16704" xr:uid="{00000000-0005-0000-0000-00009C220000}"/>
    <cellStyle name="Percent 10 5" xfId="10893" xr:uid="{00000000-0005-0000-0000-00009D220000}"/>
    <cellStyle name="Percent 10 5 2" xfId="18106" xr:uid="{00000000-0005-0000-0000-00009E220000}"/>
    <cellStyle name="Percent 10 6" xfId="12840" xr:uid="{00000000-0005-0000-0000-00009F220000}"/>
    <cellStyle name="Percent 10 6 2" xfId="20047" xr:uid="{00000000-0005-0000-0000-0000A0220000}"/>
    <cellStyle name="Percent 10 7" xfId="14700" xr:uid="{00000000-0005-0000-0000-0000A1220000}"/>
    <cellStyle name="Percent 11" xfId="7109" xr:uid="{00000000-0005-0000-0000-0000A2220000}"/>
    <cellStyle name="Percent 11 2" xfId="7110" xr:uid="{00000000-0005-0000-0000-0000A3220000}"/>
    <cellStyle name="Percent 12" xfId="7111" xr:uid="{00000000-0005-0000-0000-0000A4220000}"/>
    <cellStyle name="Percent 12 2" xfId="7112" xr:uid="{00000000-0005-0000-0000-0000A5220000}"/>
    <cellStyle name="Percent 13" xfId="7113" xr:uid="{00000000-0005-0000-0000-0000A6220000}"/>
    <cellStyle name="Percent 13 2" xfId="7114" xr:uid="{00000000-0005-0000-0000-0000A7220000}"/>
    <cellStyle name="Percent 14" xfId="7115" xr:uid="{00000000-0005-0000-0000-0000A8220000}"/>
    <cellStyle name="Percent 14 2" xfId="7116" xr:uid="{00000000-0005-0000-0000-0000A9220000}"/>
    <cellStyle name="Percent 14 2 2" xfId="7117" xr:uid="{00000000-0005-0000-0000-0000AA220000}"/>
    <cellStyle name="Percent 14 3" xfId="7118" xr:uid="{00000000-0005-0000-0000-0000AB220000}"/>
    <cellStyle name="Percent 15" xfId="7119" xr:uid="{00000000-0005-0000-0000-0000AC220000}"/>
    <cellStyle name="Percent 15 2" xfId="7120" xr:uid="{00000000-0005-0000-0000-0000AD220000}"/>
    <cellStyle name="Percent 15 2 2" xfId="7121" xr:uid="{00000000-0005-0000-0000-0000AE220000}"/>
    <cellStyle name="Percent 15 3" xfId="7122" xr:uid="{00000000-0005-0000-0000-0000AF220000}"/>
    <cellStyle name="Percent 16" xfId="7123" xr:uid="{00000000-0005-0000-0000-0000B0220000}"/>
    <cellStyle name="Percent 16 2" xfId="7124" xr:uid="{00000000-0005-0000-0000-0000B1220000}"/>
    <cellStyle name="Percent 16 3" xfId="7125" xr:uid="{00000000-0005-0000-0000-0000B2220000}"/>
    <cellStyle name="Percent 17" xfId="7126" xr:uid="{00000000-0005-0000-0000-0000B3220000}"/>
    <cellStyle name="Percent 17 2" xfId="7127" xr:uid="{00000000-0005-0000-0000-0000B4220000}"/>
    <cellStyle name="Percent 18" xfId="7128" xr:uid="{00000000-0005-0000-0000-0000B5220000}"/>
    <cellStyle name="Percent 18 2" xfId="7129" xr:uid="{00000000-0005-0000-0000-0000B6220000}"/>
    <cellStyle name="Percent 18 2 2" xfId="7130" xr:uid="{00000000-0005-0000-0000-0000B7220000}"/>
    <cellStyle name="Percent 18 2 2 2" xfId="7131" xr:uid="{00000000-0005-0000-0000-0000B8220000}"/>
    <cellStyle name="Percent 18 2 2 2 2" xfId="7132" xr:uid="{00000000-0005-0000-0000-0000B9220000}"/>
    <cellStyle name="Percent 18 2 2 2 2 2" xfId="9496" xr:uid="{00000000-0005-0000-0000-0000BA220000}"/>
    <cellStyle name="Percent 18 2 2 2 2 2 2" xfId="16709" xr:uid="{00000000-0005-0000-0000-0000BB220000}"/>
    <cellStyle name="Percent 18 2 2 2 2 3" xfId="10898" xr:uid="{00000000-0005-0000-0000-0000BC220000}"/>
    <cellStyle name="Percent 18 2 2 2 2 3 2" xfId="18111" xr:uid="{00000000-0005-0000-0000-0000BD220000}"/>
    <cellStyle name="Percent 18 2 2 2 2 4" xfId="12845" xr:uid="{00000000-0005-0000-0000-0000BE220000}"/>
    <cellStyle name="Percent 18 2 2 2 2 4 2" xfId="20052" xr:uid="{00000000-0005-0000-0000-0000BF220000}"/>
    <cellStyle name="Percent 18 2 2 2 2 5" xfId="14705" xr:uid="{00000000-0005-0000-0000-0000C0220000}"/>
    <cellStyle name="Percent 18 2 2 2 3" xfId="9495" xr:uid="{00000000-0005-0000-0000-0000C1220000}"/>
    <cellStyle name="Percent 18 2 2 2 3 2" xfId="16708" xr:uid="{00000000-0005-0000-0000-0000C2220000}"/>
    <cellStyle name="Percent 18 2 2 2 4" xfId="10897" xr:uid="{00000000-0005-0000-0000-0000C3220000}"/>
    <cellStyle name="Percent 18 2 2 2 4 2" xfId="18110" xr:uid="{00000000-0005-0000-0000-0000C4220000}"/>
    <cellStyle name="Percent 18 2 2 2 5" xfId="12844" xr:uid="{00000000-0005-0000-0000-0000C5220000}"/>
    <cellStyle name="Percent 18 2 2 2 5 2" xfId="20051" xr:uid="{00000000-0005-0000-0000-0000C6220000}"/>
    <cellStyle name="Percent 18 2 2 2 6" xfId="14704" xr:uid="{00000000-0005-0000-0000-0000C7220000}"/>
    <cellStyle name="Percent 18 2 2 3" xfId="7133" xr:uid="{00000000-0005-0000-0000-0000C8220000}"/>
    <cellStyle name="Percent 18 2 2 3 2" xfId="9497" xr:uid="{00000000-0005-0000-0000-0000C9220000}"/>
    <cellStyle name="Percent 18 2 2 3 2 2" xfId="16710" xr:uid="{00000000-0005-0000-0000-0000CA220000}"/>
    <cellStyle name="Percent 18 2 2 3 3" xfId="10899" xr:uid="{00000000-0005-0000-0000-0000CB220000}"/>
    <cellStyle name="Percent 18 2 2 3 3 2" xfId="18112" xr:uid="{00000000-0005-0000-0000-0000CC220000}"/>
    <cellStyle name="Percent 18 2 2 3 4" xfId="12846" xr:uid="{00000000-0005-0000-0000-0000CD220000}"/>
    <cellStyle name="Percent 18 2 2 3 4 2" xfId="20053" xr:uid="{00000000-0005-0000-0000-0000CE220000}"/>
    <cellStyle name="Percent 18 2 2 3 5" xfId="14706" xr:uid="{00000000-0005-0000-0000-0000CF220000}"/>
    <cellStyle name="Percent 18 2 2 4" xfId="9494" xr:uid="{00000000-0005-0000-0000-0000D0220000}"/>
    <cellStyle name="Percent 18 2 2 4 2" xfId="16707" xr:uid="{00000000-0005-0000-0000-0000D1220000}"/>
    <cellStyle name="Percent 18 2 2 5" xfId="10896" xr:uid="{00000000-0005-0000-0000-0000D2220000}"/>
    <cellStyle name="Percent 18 2 2 5 2" xfId="18109" xr:uid="{00000000-0005-0000-0000-0000D3220000}"/>
    <cellStyle name="Percent 18 2 2 6" xfId="12843" xr:uid="{00000000-0005-0000-0000-0000D4220000}"/>
    <cellStyle name="Percent 18 2 2 6 2" xfId="20050" xr:uid="{00000000-0005-0000-0000-0000D5220000}"/>
    <cellStyle name="Percent 18 2 2 7" xfId="14703" xr:uid="{00000000-0005-0000-0000-0000D6220000}"/>
    <cellStyle name="Percent 18 2 3" xfId="7134" xr:uid="{00000000-0005-0000-0000-0000D7220000}"/>
    <cellStyle name="Percent 18 2 3 2" xfId="7135" xr:uid="{00000000-0005-0000-0000-0000D8220000}"/>
    <cellStyle name="Percent 18 2 3 2 2" xfId="9499" xr:uid="{00000000-0005-0000-0000-0000D9220000}"/>
    <cellStyle name="Percent 18 2 3 2 2 2" xfId="16712" xr:uid="{00000000-0005-0000-0000-0000DA220000}"/>
    <cellStyle name="Percent 18 2 3 2 3" xfId="10901" xr:uid="{00000000-0005-0000-0000-0000DB220000}"/>
    <cellStyle name="Percent 18 2 3 2 3 2" xfId="18114" xr:uid="{00000000-0005-0000-0000-0000DC220000}"/>
    <cellStyle name="Percent 18 2 3 2 4" xfId="12848" xr:uid="{00000000-0005-0000-0000-0000DD220000}"/>
    <cellStyle name="Percent 18 2 3 2 4 2" xfId="20055" xr:uid="{00000000-0005-0000-0000-0000DE220000}"/>
    <cellStyle name="Percent 18 2 3 2 5" xfId="14708" xr:uid="{00000000-0005-0000-0000-0000DF220000}"/>
    <cellStyle name="Percent 18 2 3 3" xfId="9498" xr:uid="{00000000-0005-0000-0000-0000E0220000}"/>
    <cellStyle name="Percent 18 2 3 3 2" xfId="16711" xr:uid="{00000000-0005-0000-0000-0000E1220000}"/>
    <cellStyle name="Percent 18 2 3 4" xfId="10900" xr:uid="{00000000-0005-0000-0000-0000E2220000}"/>
    <cellStyle name="Percent 18 2 3 4 2" xfId="18113" xr:uid="{00000000-0005-0000-0000-0000E3220000}"/>
    <cellStyle name="Percent 18 2 3 5" xfId="12847" xr:uid="{00000000-0005-0000-0000-0000E4220000}"/>
    <cellStyle name="Percent 18 2 3 5 2" xfId="20054" xr:uid="{00000000-0005-0000-0000-0000E5220000}"/>
    <cellStyle name="Percent 18 2 3 6" xfId="14707" xr:uid="{00000000-0005-0000-0000-0000E6220000}"/>
    <cellStyle name="Percent 18 2 4" xfId="7136" xr:uid="{00000000-0005-0000-0000-0000E7220000}"/>
    <cellStyle name="Percent 18 2 4 2" xfId="9500" xr:uid="{00000000-0005-0000-0000-0000E8220000}"/>
    <cellStyle name="Percent 18 2 4 2 2" xfId="16713" xr:uid="{00000000-0005-0000-0000-0000E9220000}"/>
    <cellStyle name="Percent 18 2 4 3" xfId="10902" xr:uid="{00000000-0005-0000-0000-0000EA220000}"/>
    <cellStyle name="Percent 18 2 4 3 2" xfId="18115" xr:uid="{00000000-0005-0000-0000-0000EB220000}"/>
    <cellStyle name="Percent 18 2 4 4" xfId="12849" xr:uid="{00000000-0005-0000-0000-0000EC220000}"/>
    <cellStyle name="Percent 18 2 4 4 2" xfId="20056" xr:uid="{00000000-0005-0000-0000-0000ED220000}"/>
    <cellStyle name="Percent 18 2 4 5" xfId="14709" xr:uid="{00000000-0005-0000-0000-0000EE220000}"/>
    <cellStyle name="Percent 18 3" xfId="7137" xr:uid="{00000000-0005-0000-0000-0000EF220000}"/>
    <cellStyle name="Percent 18 3 2" xfId="7138" xr:uid="{00000000-0005-0000-0000-0000F0220000}"/>
    <cellStyle name="Percent 18 3 2 2" xfId="9502" xr:uid="{00000000-0005-0000-0000-0000F1220000}"/>
    <cellStyle name="Percent 18 3 2 2 2" xfId="16715" xr:uid="{00000000-0005-0000-0000-0000F2220000}"/>
    <cellStyle name="Percent 18 3 2 3" xfId="10904" xr:uid="{00000000-0005-0000-0000-0000F3220000}"/>
    <cellStyle name="Percent 18 3 2 3 2" xfId="18117" xr:uid="{00000000-0005-0000-0000-0000F4220000}"/>
    <cellStyle name="Percent 18 3 2 4" xfId="12851" xr:uid="{00000000-0005-0000-0000-0000F5220000}"/>
    <cellStyle name="Percent 18 3 2 4 2" xfId="20058" xr:uid="{00000000-0005-0000-0000-0000F6220000}"/>
    <cellStyle name="Percent 18 3 2 5" xfId="14711" xr:uid="{00000000-0005-0000-0000-0000F7220000}"/>
    <cellStyle name="Percent 18 3 3" xfId="9501" xr:uid="{00000000-0005-0000-0000-0000F8220000}"/>
    <cellStyle name="Percent 18 3 3 2" xfId="16714" xr:uid="{00000000-0005-0000-0000-0000F9220000}"/>
    <cellStyle name="Percent 18 3 4" xfId="10903" xr:uid="{00000000-0005-0000-0000-0000FA220000}"/>
    <cellStyle name="Percent 18 3 4 2" xfId="18116" xr:uid="{00000000-0005-0000-0000-0000FB220000}"/>
    <cellStyle name="Percent 18 3 5" xfId="12850" xr:uid="{00000000-0005-0000-0000-0000FC220000}"/>
    <cellStyle name="Percent 18 3 5 2" xfId="20057" xr:uid="{00000000-0005-0000-0000-0000FD220000}"/>
    <cellStyle name="Percent 18 3 6" xfId="14710" xr:uid="{00000000-0005-0000-0000-0000FE220000}"/>
    <cellStyle name="Percent 18 4" xfId="7139" xr:uid="{00000000-0005-0000-0000-0000FF220000}"/>
    <cellStyle name="Percent 18 4 2" xfId="9503" xr:uid="{00000000-0005-0000-0000-000000230000}"/>
    <cellStyle name="Percent 18 4 2 2" xfId="16716" xr:uid="{00000000-0005-0000-0000-000001230000}"/>
    <cellStyle name="Percent 18 4 3" xfId="10905" xr:uid="{00000000-0005-0000-0000-000002230000}"/>
    <cellStyle name="Percent 18 4 3 2" xfId="18118" xr:uid="{00000000-0005-0000-0000-000003230000}"/>
    <cellStyle name="Percent 18 4 4" xfId="12852" xr:uid="{00000000-0005-0000-0000-000004230000}"/>
    <cellStyle name="Percent 18 4 4 2" xfId="20059" xr:uid="{00000000-0005-0000-0000-000005230000}"/>
    <cellStyle name="Percent 18 4 5" xfId="14712" xr:uid="{00000000-0005-0000-0000-000006230000}"/>
    <cellStyle name="Percent 19" xfId="7140" xr:uid="{00000000-0005-0000-0000-000007230000}"/>
    <cellStyle name="Percent 19 2" xfId="7141" xr:uid="{00000000-0005-0000-0000-000008230000}"/>
    <cellStyle name="Percent 19 2 2" xfId="7142" xr:uid="{00000000-0005-0000-0000-000009230000}"/>
    <cellStyle name="Percent 19 2 2 2" xfId="9504" xr:uid="{00000000-0005-0000-0000-00000A230000}"/>
    <cellStyle name="Percent 19 2 2 2 2" xfId="16717" xr:uid="{00000000-0005-0000-0000-00000B230000}"/>
    <cellStyle name="Percent 19 2 2 3" xfId="10906" xr:uid="{00000000-0005-0000-0000-00000C230000}"/>
    <cellStyle name="Percent 19 2 2 3 2" xfId="18119" xr:uid="{00000000-0005-0000-0000-00000D230000}"/>
    <cellStyle name="Percent 19 2 2 4" xfId="12853" xr:uid="{00000000-0005-0000-0000-00000E230000}"/>
    <cellStyle name="Percent 19 2 2 4 2" xfId="20060" xr:uid="{00000000-0005-0000-0000-00000F230000}"/>
    <cellStyle name="Percent 19 2 2 5" xfId="14713" xr:uid="{00000000-0005-0000-0000-000010230000}"/>
    <cellStyle name="Percent 19 3" xfId="7143" xr:uid="{00000000-0005-0000-0000-000011230000}"/>
    <cellStyle name="Percent 19 3 2" xfId="9505" xr:uid="{00000000-0005-0000-0000-000012230000}"/>
    <cellStyle name="Percent 19 3 2 2" xfId="16718" xr:uid="{00000000-0005-0000-0000-000013230000}"/>
    <cellStyle name="Percent 19 3 3" xfId="10907" xr:uid="{00000000-0005-0000-0000-000014230000}"/>
    <cellStyle name="Percent 19 3 3 2" xfId="18120" xr:uid="{00000000-0005-0000-0000-000015230000}"/>
    <cellStyle name="Percent 19 3 4" xfId="12854" xr:uid="{00000000-0005-0000-0000-000016230000}"/>
    <cellStyle name="Percent 19 3 4 2" xfId="20061" xr:uid="{00000000-0005-0000-0000-000017230000}"/>
    <cellStyle name="Percent 19 3 5" xfId="14714" xr:uid="{00000000-0005-0000-0000-000018230000}"/>
    <cellStyle name="Percent 2" xfId="136" xr:uid="{00000000-0005-0000-0000-000019230000}"/>
    <cellStyle name="Percent 2 10" xfId="7144" xr:uid="{00000000-0005-0000-0000-00001A230000}"/>
    <cellStyle name="Percent 2 10 2" xfId="9506" xr:uid="{00000000-0005-0000-0000-00001B230000}"/>
    <cellStyle name="Percent 2 10 2 2" xfId="16719" xr:uid="{00000000-0005-0000-0000-00001C230000}"/>
    <cellStyle name="Percent 2 10 3" xfId="10908" xr:uid="{00000000-0005-0000-0000-00001D230000}"/>
    <cellStyle name="Percent 2 10 3 2" xfId="18121" xr:uid="{00000000-0005-0000-0000-00001E230000}"/>
    <cellStyle name="Percent 2 10 4" xfId="12855" xr:uid="{00000000-0005-0000-0000-00001F230000}"/>
    <cellStyle name="Percent 2 10 4 2" xfId="20062" xr:uid="{00000000-0005-0000-0000-000020230000}"/>
    <cellStyle name="Percent 2 10 5" xfId="14715" xr:uid="{00000000-0005-0000-0000-000021230000}"/>
    <cellStyle name="Percent 2 2" xfId="7145" xr:uid="{00000000-0005-0000-0000-000022230000}"/>
    <cellStyle name="Percent 2 2 2" xfId="7146" xr:uid="{00000000-0005-0000-0000-000023230000}"/>
    <cellStyle name="Percent 2 2 2 2" xfId="7147" xr:uid="{00000000-0005-0000-0000-000024230000}"/>
    <cellStyle name="Percent 2 2 2 2 2" xfId="7148" xr:uid="{00000000-0005-0000-0000-000025230000}"/>
    <cellStyle name="Percent 2 2 2 2 3" xfId="7149" xr:uid="{00000000-0005-0000-0000-000026230000}"/>
    <cellStyle name="Percent 2 2 2 3" xfId="7150" xr:uid="{00000000-0005-0000-0000-000027230000}"/>
    <cellStyle name="Percent 2 2 2 4" xfId="7151" xr:uid="{00000000-0005-0000-0000-000028230000}"/>
    <cellStyle name="Percent 2 2 3" xfId="7152" xr:uid="{00000000-0005-0000-0000-000029230000}"/>
    <cellStyle name="Percent 2 2 3 2" xfId="7153" xr:uid="{00000000-0005-0000-0000-00002A230000}"/>
    <cellStyle name="Percent 2 2 3 3" xfId="7154" xr:uid="{00000000-0005-0000-0000-00002B230000}"/>
    <cellStyle name="Percent 2 2 4" xfId="7155" xr:uid="{00000000-0005-0000-0000-00002C230000}"/>
    <cellStyle name="Percent 2 2 4 2" xfId="7156" xr:uid="{00000000-0005-0000-0000-00002D230000}"/>
    <cellStyle name="Percent 2 2 4 3" xfId="7157" xr:uid="{00000000-0005-0000-0000-00002E230000}"/>
    <cellStyle name="Percent 2 2 5" xfId="7158" xr:uid="{00000000-0005-0000-0000-00002F230000}"/>
    <cellStyle name="Percent 2 2 5 2" xfId="7159" xr:uid="{00000000-0005-0000-0000-000030230000}"/>
    <cellStyle name="Percent 2 2 5 3" xfId="7160" xr:uid="{00000000-0005-0000-0000-000031230000}"/>
    <cellStyle name="Percent 2 2 6" xfId="7161" xr:uid="{00000000-0005-0000-0000-000032230000}"/>
    <cellStyle name="Percent 2 2 6 2" xfId="7162" xr:uid="{00000000-0005-0000-0000-000033230000}"/>
    <cellStyle name="Percent 2 2 6 3" xfId="7163" xr:uid="{00000000-0005-0000-0000-000034230000}"/>
    <cellStyle name="Percent 2 2 7" xfId="7733" xr:uid="{00000000-0005-0000-0000-000035230000}"/>
    <cellStyle name="Percent 2 3" xfId="7164" xr:uid="{00000000-0005-0000-0000-000036230000}"/>
    <cellStyle name="Percent 2 3 2" xfId="7165" xr:uid="{00000000-0005-0000-0000-000037230000}"/>
    <cellStyle name="Percent 2 3 2 2" xfId="7166" xr:uid="{00000000-0005-0000-0000-000038230000}"/>
    <cellStyle name="Percent 2 3 2 3" xfId="7167" xr:uid="{00000000-0005-0000-0000-000039230000}"/>
    <cellStyle name="Percent 2 3 3" xfId="7168" xr:uid="{00000000-0005-0000-0000-00003A230000}"/>
    <cellStyle name="Percent 2 3 3 2" xfId="7169" xr:uid="{00000000-0005-0000-0000-00003B230000}"/>
    <cellStyle name="Percent 2 3 4" xfId="7170" xr:uid="{00000000-0005-0000-0000-00003C230000}"/>
    <cellStyle name="Percent 2 3 5" xfId="7737" xr:uid="{00000000-0005-0000-0000-00003D230000}"/>
    <cellStyle name="Percent 2 3 5 2" xfId="14950" xr:uid="{00000000-0005-0000-0000-00003E230000}"/>
    <cellStyle name="Percent 2 4" xfId="7171" xr:uid="{00000000-0005-0000-0000-00003F230000}"/>
    <cellStyle name="Percent 2 4 2" xfId="7172" xr:uid="{00000000-0005-0000-0000-000040230000}"/>
    <cellStyle name="Percent 2 4 3" xfId="7173" xr:uid="{00000000-0005-0000-0000-000041230000}"/>
    <cellStyle name="Percent 2 5" xfId="7174" xr:uid="{00000000-0005-0000-0000-000042230000}"/>
    <cellStyle name="Percent 2 5 2" xfId="7175" xr:uid="{00000000-0005-0000-0000-000043230000}"/>
    <cellStyle name="Percent 2 5 3" xfId="7176" xr:uid="{00000000-0005-0000-0000-000044230000}"/>
    <cellStyle name="Percent 2 6" xfId="7177" xr:uid="{00000000-0005-0000-0000-000045230000}"/>
    <cellStyle name="Percent 2 6 2" xfId="7178" xr:uid="{00000000-0005-0000-0000-000046230000}"/>
    <cellStyle name="Percent 2 6 3" xfId="7179" xr:uid="{00000000-0005-0000-0000-000047230000}"/>
    <cellStyle name="Percent 2 7" xfId="7180" xr:uid="{00000000-0005-0000-0000-000048230000}"/>
    <cellStyle name="Percent 2 8" xfId="7181" xr:uid="{00000000-0005-0000-0000-000049230000}"/>
    <cellStyle name="Percent 2 9" xfId="7182" xr:uid="{00000000-0005-0000-0000-00004A230000}"/>
    <cellStyle name="Percent 20" xfId="7183" xr:uid="{00000000-0005-0000-0000-00004B230000}"/>
    <cellStyle name="Percent 20 2" xfId="7184" xr:uid="{00000000-0005-0000-0000-00004C230000}"/>
    <cellStyle name="Percent 20 2 2" xfId="7185" xr:uid="{00000000-0005-0000-0000-00004D230000}"/>
    <cellStyle name="Percent 20 2 2 2" xfId="9507" xr:uid="{00000000-0005-0000-0000-00004E230000}"/>
    <cellStyle name="Percent 20 2 2 2 2" xfId="16720" xr:uid="{00000000-0005-0000-0000-00004F230000}"/>
    <cellStyle name="Percent 20 2 2 3" xfId="10909" xr:uid="{00000000-0005-0000-0000-000050230000}"/>
    <cellStyle name="Percent 20 2 2 3 2" xfId="18122" xr:uid="{00000000-0005-0000-0000-000051230000}"/>
    <cellStyle name="Percent 20 2 2 4" xfId="12856" xr:uid="{00000000-0005-0000-0000-000052230000}"/>
    <cellStyle name="Percent 20 2 2 4 2" xfId="20063" xr:uid="{00000000-0005-0000-0000-000053230000}"/>
    <cellStyle name="Percent 20 2 2 5" xfId="14716" xr:uid="{00000000-0005-0000-0000-000054230000}"/>
    <cellStyle name="Percent 20 3" xfId="7186" xr:uid="{00000000-0005-0000-0000-000055230000}"/>
    <cellStyle name="Percent 20 3 2" xfId="9508" xr:uid="{00000000-0005-0000-0000-000056230000}"/>
    <cellStyle name="Percent 20 3 2 2" xfId="16721" xr:uid="{00000000-0005-0000-0000-000057230000}"/>
    <cellStyle name="Percent 20 3 3" xfId="10910" xr:uid="{00000000-0005-0000-0000-000058230000}"/>
    <cellStyle name="Percent 20 3 3 2" xfId="18123" xr:uid="{00000000-0005-0000-0000-000059230000}"/>
    <cellStyle name="Percent 20 3 4" xfId="12857" xr:uid="{00000000-0005-0000-0000-00005A230000}"/>
    <cellStyle name="Percent 20 3 4 2" xfId="20064" xr:uid="{00000000-0005-0000-0000-00005B230000}"/>
    <cellStyle name="Percent 20 3 5" xfId="14717" xr:uid="{00000000-0005-0000-0000-00005C230000}"/>
    <cellStyle name="Percent 21" xfId="7187" xr:uid="{00000000-0005-0000-0000-00005D230000}"/>
    <cellStyle name="Percent 21 2" xfId="7188" xr:uid="{00000000-0005-0000-0000-00005E230000}"/>
    <cellStyle name="Percent 21 2 2" xfId="9509" xr:uid="{00000000-0005-0000-0000-00005F230000}"/>
    <cellStyle name="Percent 21 2 2 2" xfId="16722" xr:uid="{00000000-0005-0000-0000-000060230000}"/>
    <cellStyle name="Percent 21 2 3" xfId="10911" xr:uid="{00000000-0005-0000-0000-000061230000}"/>
    <cellStyle name="Percent 21 2 3 2" xfId="18124" xr:uid="{00000000-0005-0000-0000-000062230000}"/>
    <cellStyle name="Percent 21 2 4" xfId="12858" xr:uid="{00000000-0005-0000-0000-000063230000}"/>
    <cellStyle name="Percent 21 2 4 2" xfId="20065" xr:uid="{00000000-0005-0000-0000-000064230000}"/>
    <cellStyle name="Percent 21 2 5" xfId="14718" xr:uid="{00000000-0005-0000-0000-000065230000}"/>
    <cellStyle name="Percent 22" xfId="7189" xr:uid="{00000000-0005-0000-0000-000066230000}"/>
    <cellStyle name="Percent 22 2" xfId="7190" xr:uid="{00000000-0005-0000-0000-000067230000}"/>
    <cellStyle name="Percent 22 2 2" xfId="9510" xr:uid="{00000000-0005-0000-0000-000068230000}"/>
    <cellStyle name="Percent 22 2 2 2" xfId="16723" xr:uid="{00000000-0005-0000-0000-000069230000}"/>
    <cellStyle name="Percent 22 2 3" xfId="10912" xr:uid="{00000000-0005-0000-0000-00006A230000}"/>
    <cellStyle name="Percent 22 2 3 2" xfId="18125" xr:uid="{00000000-0005-0000-0000-00006B230000}"/>
    <cellStyle name="Percent 22 2 4" xfId="12859" xr:uid="{00000000-0005-0000-0000-00006C230000}"/>
    <cellStyle name="Percent 22 2 4 2" xfId="20066" xr:uid="{00000000-0005-0000-0000-00006D230000}"/>
    <cellStyle name="Percent 22 2 5" xfId="14719" xr:uid="{00000000-0005-0000-0000-00006E230000}"/>
    <cellStyle name="Percent 23" xfId="7191" xr:uid="{00000000-0005-0000-0000-00006F230000}"/>
    <cellStyle name="Percent 24" xfId="7192" xr:uid="{00000000-0005-0000-0000-000070230000}"/>
    <cellStyle name="Percent 25" xfId="7193" xr:uid="{00000000-0005-0000-0000-000071230000}"/>
    <cellStyle name="Percent 26" xfId="7194" xr:uid="{00000000-0005-0000-0000-000072230000}"/>
    <cellStyle name="Percent 27" xfId="7195" xr:uid="{00000000-0005-0000-0000-000073230000}"/>
    <cellStyle name="Percent 28" xfId="7196" xr:uid="{00000000-0005-0000-0000-000074230000}"/>
    <cellStyle name="Percent 29" xfId="7197" xr:uid="{00000000-0005-0000-0000-000075230000}"/>
    <cellStyle name="Percent 3" xfId="772" xr:uid="{00000000-0005-0000-0000-000076230000}"/>
    <cellStyle name="Percent 3 2" xfId="7198" xr:uid="{00000000-0005-0000-0000-000077230000}"/>
    <cellStyle name="Percent 3 2 2" xfId="7199" xr:uid="{00000000-0005-0000-0000-000078230000}"/>
    <cellStyle name="Percent 3 2 2 2" xfId="7200" xr:uid="{00000000-0005-0000-0000-000079230000}"/>
    <cellStyle name="Percent 3 2 2 3" xfId="7201" xr:uid="{00000000-0005-0000-0000-00007A230000}"/>
    <cellStyle name="Percent 3 2 2 3 2" xfId="9511" xr:uid="{00000000-0005-0000-0000-00007B230000}"/>
    <cellStyle name="Percent 3 2 2 3 2 2" xfId="16724" xr:uid="{00000000-0005-0000-0000-00007C230000}"/>
    <cellStyle name="Percent 3 2 2 3 3" xfId="10913" xr:uid="{00000000-0005-0000-0000-00007D230000}"/>
    <cellStyle name="Percent 3 2 2 3 3 2" xfId="18126" xr:uid="{00000000-0005-0000-0000-00007E230000}"/>
    <cellStyle name="Percent 3 2 2 3 4" xfId="12860" xr:uid="{00000000-0005-0000-0000-00007F230000}"/>
    <cellStyle name="Percent 3 2 2 3 4 2" xfId="20067" xr:uid="{00000000-0005-0000-0000-000080230000}"/>
    <cellStyle name="Percent 3 2 2 3 5" xfId="14720" xr:uid="{00000000-0005-0000-0000-000081230000}"/>
    <cellStyle name="Percent 3 2 3" xfId="7202" xr:uid="{00000000-0005-0000-0000-000082230000}"/>
    <cellStyle name="Percent 3 3" xfId="7203" xr:uid="{00000000-0005-0000-0000-000083230000}"/>
    <cellStyle name="Percent 3 3 2" xfId="7204" xr:uid="{00000000-0005-0000-0000-000084230000}"/>
    <cellStyle name="Percent 3 3 2 2" xfId="7205" xr:uid="{00000000-0005-0000-0000-000085230000}"/>
    <cellStyle name="Percent 3 3 2 3" xfId="9512" xr:uid="{00000000-0005-0000-0000-000086230000}"/>
    <cellStyle name="Percent 3 3 2 3 2" xfId="16725" xr:uid="{00000000-0005-0000-0000-000087230000}"/>
    <cellStyle name="Percent 3 3 2 4" xfId="10914" xr:uid="{00000000-0005-0000-0000-000088230000}"/>
    <cellStyle name="Percent 3 3 2 4 2" xfId="18127" xr:uid="{00000000-0005-0000-0000-000089230000}"/>
    <cellStyle name="Percent 3 3 2 5" xfId="12861" xr:uid="{00000000-0005-0000-0000-00008A230000}"/>
    <cellStyle name="Percent 3 3 2 5 2" xfId="20068" xr:uid="{00000000-0005-0000-0000-00008B230000}"/>
    <cellStyle name="Percent 3 3 2 6" xfId="14721" xr:uid="{00000000-0005-0000-0000-00008C230000}"/>
    <cellStyle name="Percent 3 3 3" xfId="7206" xr:uid="{00000000-0005-0000-0000-00008D230000}"/>
    <cellStyle name="Percent 3 4" xfId="7207" xr:uid="{00000000-0005-0000-0000-00008E230000}"/>
    <cellStyle name="Percent 3 4 2" xfId="7208" xr:uid="{00000000-0005-0000-0000-00008F230000}"/>
    <cellStyle name="Percent 3 4 3" xfId="7209" xr:uid="{00000000-0005-0000-0000-000090230000}"/>
    <cellStyle name="Percent 3 4 3 2" xfId="9513" xr:uid="{00000000-0005-0000-0000-000091230000}"/>
    <cellStyle name="Percent 3 4 3 2 2" xfId="16726" xr:uid="{00000000-0005-0000-0000-000092230000}"/>
    <cellStyle name="Percent 3 4 3 3" xfId="10915" xr:uid="{00000000-0005-0000-0000-000093230000}"/>
    <cellStyle name="Percent 3 4 3 3 2" xfId="18128" xr:uid="{00000000-0005-0000-0000-000094230000}"/>
    <cellStyle name="Percent 3 4 3 4" xfId="12862" xr:uid="{00000000-0005-0000-0000-000095230000}"/>
    <cellStyle name="Percent 3 4 3 4 2" xfId="20069" xr:uid="{00000000-0005-0000-0000-000096230000}"/>
    <cellStyle name="Percent 3 4 3 5" xfId="14722" xr:uid="{00000000-0005-0000-0000-000097230000}"/>
    <cellStyle name="Percent 3 5" xfId="7210" xr:uid="{00000000-0005-0000-0000-000098230000}"/>
    <cellStyle name="Percent 3 5 2" xfId="7211" xr:uid="{00000000-0005-0000-0000-000099230000}"/>
    <cellStyle name="Percent 3 5 2 2" xfId="9514" xr:uid="{00000000-0005-0000-0000-00009A230000}"/>
    <cellStyle name="Percent 3 5 2 2 2" xfId="16727" xr:uid="{00000000-0005-0000-0000-00009B230000}"/>
    <cellStyle name="Percent 3 5 2 3" xfId="10916" xr:uid="{00000000-0005-0000-0000-00009C230000}"/>
    <cellStyle name="Percent 3 5 2 3 2" xfId="18129" xr:uid="{00000000-0005-0000-0000-00009D230000}"/>
    <cellStyle name="Percent 3 5 2 4" xfId="12863" xr:uid="{00000000-0005-0000-0000-00009E230000}"/>
    <cellStyle name="Percent 3 5 2 4 2" xfId="20070" xr:uid="{00000000-0005-0000-0000-00009F230000}"/>
    <cellStyle name="Percent 3 5 2 5" xfId="14723" xr:uid="{00000000-0005-0000-0000-0000A0230000}"/>
    <cellStyle name="Percent 3 6" xfId="7212" xr:uid="{00000000-0005-0000-0000-0000A1230000}"/>
    <cellStyle name="Percent 3 6 2" xfId="9515" xr:uid="{00000000-0005-0000-0000-0000A2230000}"/>
    <cellStyle name="Percent 3 6 2 2" xfId="16728" xr:uid="{00000000-0005-0000-0000-0000A3230000}"/>
    <cellStyle name="Percent 3 6 3" xfId="10917" xr:uid="{00000000-0005-0000-0000-0000A4230000}"/>
    <cellStyle name="Percent 3 6 3 2" xfId="18130" xr:uid="{00000000-0005-0000-0000-0000A5230000}"/>
    <cellStyle name="Percent 3 6 4" xfId="12864" xr:uid="{00000000-0005-0000-0000-0000A6230000}"/>
    <cellStyle name="Percent 3 6 4 2" xfId="20071" xr:uid="{00000000-0005-0000-0000-0000A7230000}"/>
    <cellStyle name="Percent 3 6 5" xfId="14724" xr:uid="{00000000-0005-0000-0000-0000A8230000}"/>
    <cellStyle name="Percent 3 7" xfId="7213" xr:uid="{00000000-0005-0000-0000-0000A9230000}"/>
    <cellStyle name="Percent 3 8" xfId="7729" xr:uid="{00000000-0005-0000-0000-0000AA230000}"/>
    <cellStyle name="Percent 3 8 2" xfId="14946" xr:uid="{00000000-0005-0000-0000-0000AB230000}"/>
    <cellStyle name="Percent 3 9" xfId="25513" xr:uid="{00000000-0005-0000-0000-0000AC230000}"/>
    <cellStyle name="Percent 30" xfId="7214" xr:uid="{00000000-0005-0000-0000-0000AD230000}"/>
    <cellStyle name="Percent 31" xfId="7215" xr:uid="{00000000-0005-0000-0000-0000AE230000}"/>
    <cellStyle name="Percent 32" xfId="7216" xr:uid="{00000000-0005-0000-0000-0000AF230000}"/>
    <cellStyle name="Percent 4" xfId="785" xr:uid="{00000000-0005-0000-0000-0000B0230000}"/>
    <cellStyle name="Percent 4 2" xfId="1198" xr:uid="{00000000-0005-0000-0000-0000B1230000}"/>
    <cellStyle name="Percent 4 2 2" xfId="8199" xr:uid="{00000000-0005-0000-0000-0000B2230000}"/>
    <cellStyle name="Percent 4 2 2 2" xfId="15412" xr:uid="{00000000-0005-0000-0000-0000B3230000}"/>
    <cellStyle name="Percent 4 2 3" xfId="10330" xr:uid="{00000000-0005-0000-0000-0000B4230000}"/>
    <cellStyle name="Percent 4 2 3 2" xfId="17543" xr:uid="{00000000-0005-0000-0000-0000B5230000}"/>
    <cellStyle name="Percent 4 2 4" xfId="11938" xr:uid="{00000000-0005-0000-0000-0000B6230000}"/>
    <cellStyle name="Percent 4 2 4 2" xfId="19145" xr:uid="{00000000-0005-0000-0000-0000B7230000}"/>
    <cellStyle name="Percent 4 2 5" xfId="14003" xr:uid="{00000000-0005-0000-0000-0000B8230000}"/>
    <cellStyle name="Percent 4 3" xfId="7779" xr:uid="{00000000-0005-0000-0000-0000B9230000}"/>
    <cellStyle name="Percent 4 3 2" xfId="14992" xr:uid="{00000000-0005-0000-0000-0000BA230000}"/>
    <cellStyle name="Percent 4 4" xfId="9910" xr:uid="{00000000-0005-0000-0000-0000BB230000}"/>
    <cellStyle name="Percent 4 4 2" xfId="17123" xr:uid="{00000000-0005-0000-0000-0000BC230000}"/>
    <cellStyle name="Percent 4 5" xfId="11529" xr:uid="{00000000-0005-0000-0000-0000BD230000}"/>
    <cellStyle name="Percent 4 5 2" xfId="18736" xr:uid="{00000000-0005-0000-0000-0000BE230000}"/>
    <cellStyle name="Percent 4 6" xfId="13600" xr:uid="{00000000-0005-0000-0000-0000BF230000}"/>
    <cellStyle name="Percent 4 7" xfId="25406" xr:uid="{00000000-0005-0000-0000-0000C0230000}"/>
    <cellStyle name="Percent 5" xfId="787" xr:uid="{00000000-0005-0000-0000-0000C1230000}"/>
    <cellStyle name="Percent 5 2" xfId="7217" xr:uid="{00000000-0005-0000-0000-0000C2230000}"/>
    <cellStyle name="Percent 6" xfId="7218" xr:uid="{00000000-0005-0000-0000-0000C3230000}"/>
    <cellStyle name="Percent 6 2" xfId="7219" xr:uid="{00000000-0005-0000-0000-0000C4230000}"/>
    <cellStyle name="Percent 6 2 2" xfId="7220" xr:uid="{00000000-0005-0000-0000-0000C5230000}"/>
    <cellStyle name="Percent 6 2 2 2" xfId="9517" xr:uid="{00000000-0005-0000-0000-0000C6230000}"/>
    <cellStyle name="Percent 6 2 2 2 2" xfId="16730" xr:uid="{00000000-0005-0000-0000-0000C7230000}"/>
    <cellStyle name="Percent 6 2 2 3" xfId="10919" xr:uid="{00000000-0005-0000-0000-0000C8230000}"/>
    <cellStyle name="Percent 6 2 2 3 2" xfId="18132" xr:uid="{00000000-0005-0000-0000-0000C9230000}"/>
    <cellStyle name="Percent 6 2 2 4" xfId="12867" xr:uid="{00000000-0005-0000-0000-0000CA230000}"/>
    <cellStyle name="Percent 6 2 2 4 2" xfId="20074" xr:uid="{00000000-0005-0000-0000-0000CB230000}"/>
    <cellStyle name="Percent 6 2 2 5" xfId="14727" xr:uid="{00000000-0005-0000-0000-0000CC230000}"/>
    <cellStyle name="Percent 6 2 3" xfId="7221" xr:uid="{00000000-0005-0000-0000-0000CD230000}"/>
    <cellStyle name="Percent 6 2 4" xfId="9516" xr:uid="{00000000-0005-0000-0000-0000CE230000}"/>
    <cellStyle name="Percent 6 2 4 2" xfId="16729" xr:uid="{00000000-0005-0000-0000-0000CF230000}"/>
    <cellStyle name="Percent 6 2 5" xfId="10918" xr:uid="{00000000-0005-0000-0000-0000D0230000}"/>
    <cellStyle name="Percent 6 2 5 2" xfId="18131" xr:uid="{00000000-0005-0000-0000-0000D1230000}"/>
    <cellStyle name="Percent 6 2 6" xfId="12866" xr:uid="{00000000-0005-0000-0000-0000D2230000}"/>
    <cellStyle name="Percent 6 2 6 2" xfId="20073" xr:uid="{00000000-0005-0000-0000-0000D3230000}"/>
    <cellStyle name="Percent 6 2 7" xfId="14726" xr:uid="{00000000-0005-0000-0000-0000D4230000}"/>
    <cellStyle name="Percent 6 3" xfId="7222" xr:uid="{00000000-0005-0000-0000-0000D5230000}"/>
    <cellStyle name="Percent 6 3 2" xfId="7223" xr:uid="{00000000-0005-0000-0000-0000D6230000}"/>
    <cellStyle name="Percent 6 3 2 2" xfId="9518" xr:uid="{00000000-0005-0000-0000-0000D7230000}"/>
    <cellStyle name="Percent 6 3 2 2 2" xfId="16731" xr:uid="{00000000-0005-0000-0000-0000D8230000}"/>
    <cellStyle name="Percent 6 3 2 3" xfId="10920" xr:uid="{00000000-0005-0000-0000-0000D9230000}"/>
    <cellStyle name="Percent 6 3 2 3 2" xfId="18133" xr:uid="{00000000-0005-0000-0000-0000DA230000}"/>
    <cellStyle name="Percent 6 3 2 4" xfId="12868" xr:uid="{00000000-0005-0000-0000-0000DB230000}"/>
    <cellStyle name="Percent 6 3 2 4 2" xfId="20075" xr:uid="{00000000-0005-0000-0000-0000DC230000}"/>
    <cellStyle name="Percent 6 3 2 5" xfId="14728" xr:uid="{00000000-0005-0000-0000-0000DD230000}"/>
    <cellStyle name="Percent 6 4" xfId="8569" xr:uid="{00000000-0005-0000-0000-0000DE230000}"/>
    <cellStyle name="Percent 6 4 2" xfId="15782" xr:uid="{00000000-0005-0000-0000-0000DF230000}"/>
    <cellStyle name="Percent 6 5" xfId="10700" xr:uid="{00000000-0005-0000-0000-0000E0230000}"/>
    <cellStyle name="Percent 6 5 2" xfId="17913" xr:uid="{00000000-0005-0000-0000-0000E1230000}"/>
    <cellStyle name="Percent 6 6" xfId="12865" xr:uid="{00000000-0005-0000-0000-0000E2230000}"/>
    <cellStyle name="Percent 6 6 2" xfId="20072" xr:uid="{00000000-0005-0000-0000-0000E3230000}"/>
    <cellStyle name="Percent 6 7" xfId="14725" xr:uid="{00000000-0005-0000-0000-0000E4230000}"/>
    <cellStyle name="Percent 7" xfId="7224" xr:uid="{00000000-0005-0000-0000-0000E5230000}"/>
    <cellStyle name="Percent 7 2" xfId="7225" xr:uid="{00000000-0005-0000-0000-0000E6230000}"/>
    <cellStyle name="Percent 7 2 2" xfId="9520" xr:uid="{00000000-0005-0000-0000-0000E7230000}"/>
    <cellStyle name="Percent 7 2 2 2" xfId="16733" xr:uid="{00000000-0005-0000-0000-0000E8230000}"/>
    <cellStyle name="Percent 7 2 3" xfId="10922" xr:uid="{00000000-0005-0000-0000-0000E9230000}"/>
    <cellStyle name="Percent 7 2 3 2" xfId="18135" xr:uid="{00000000-0005-0000-0000-0000EA230000}"/>
    <cellStyle name="Percent 7 2 4" xfId="12870" xr:uid="{00000000-0005-0000-0000-0000EB230000}"/>
    <cellStyle name="Percent 7 2 4 2" xfId="20077" xr:uid="{00000000-0005-0000-0000-0000EC230000}"/>
    <cellStyle name="Percent 7 2 5" xfId="14730" xr:uid="{00000000-0005-0000-0000-0000ED230000}"/>
    <cellStyle name="Percent 7 3" xfId="7226" xr:uid="{00000000-0005-0000-0000-0000EE230000}"/>
    <cellStyle name="Percent 7 3 2" xfId="7227" xr:uid="{00000000-0005-0000-0000-0000EF230000}"/>
    <cellStyle name="Percent 7 3 2 2" xfId="9521" xr:uid="{00000000-0005-0000-0000-0000F0230000}"/>
    <cellStyle name="Percent 7 3 2 2 2" xfId="16734" xr:uid="{00000000-0005-0000-0000-0000F1230000}"/>
    <cellStyle name="Percent 7 3 2 3" xfId="10923" xr:uid="{00000000-0005-0000-0000-0000F2230000}"/>
    <cellStyle name="Percent 7 3 2 3 2" xfId="18136" xr:uid="{00000000-0005-0000-0000-0000F3230000}"/>
    <cellStyle name="Percent 7 3 2 4" xfId="12871" xr:uid="{00000000-0005-0000-0000-0000F4230000}"/>
    <cellStyle name="Percent 7 3 2 4 2" xfId="20078" xr:uid="{00000000-0005-0000-0000-0000F5230000}"/>
    <cellStyle name="Percent 7 3 2 5" xfId="14731" xr:uid="{00000000-0005-0000-0000-0000F6230000}"/>
    <cellStyle name="Percent 7 4" xfId="9519" xr:uid="{00000000-0005-0000-0000-0000F7230000}"/>
    <cellStyle name="Percent 7 4 2" xfId="16732" xr:uid="{00000000-0005-0000-0000-0000F8230000}"/>
    <cellStyle name="Percent 7 5" xfId="10921" xr:uid="{00000000-0005-0000-0000-0000F9230000}"/>
    <cellStyle name="Percent 7 5 2" xfId="18134" xr:uid="{00000000-0005-0000-0000-0000FA230000}"/>
    <cellStyle name="Percent 7 6" xfId="12869" xr:uid="{00000000-0005-0000-0000-0000FB230000}"/>
    <cellStyle name="Percent 7 6 2" xfId="20076" xr:uid="{00000000-0005-0000-0000-0000FC230000}"/>
    <cellStyle name="Percent 7 7" xfId="14729" xr:uid="{00000000-0005-0000-0000-0000FD230000}"/>
    <cellStyle name="Percent 8" xfId="7228" xr:uid="{00000000-0005-0000-0000-0000FE230000}"/>
    <cellStyle name="Percent 8 2" xfId="7229" xr:uid="{00000000-0005-0000-0000-0000FF230000}"/>
    <cellStyle name="Percent 9" xfId="7230" xr:uid="{00000000-0005-0000-0000-000000240000}"/>
    <cellStyle name="Percent 9 2" xfId="7231" xr:uid="{00000000-0005-0000-0000-000001240000}"/>
    <cellStyle name="Percent2" xfId="7232" xr:uid="{00000000-0005-0000-0000-000002240000}"/>
    <cellStyle name="Red Text" xfId="7233" xr:uid="{00000000-0005-0000-0000-000003240000}"/>
    <cellStyle name="Red Text 2" xfId="12872" xr:uid="{00000000-0005-0000-0000-000004240000}"/>
    <cellStyle name="Red Text 2 2" xfId="20079" xr:uid="{00000000-0005-0000-0000-000005240000}"/>
    <cellStyle name="Red Text 2 3" xfId="25035" xr:uid="{00000000-0005-0000-0000-000006240000}"/>
    <cellStyle name="Remote" xfId="7234" xr:uid="{00000000-0005-0000-0000-000007240000}"/>
    <cellStyle name="Revenue" xfId="7235" xr:uid="{00000000-0005-0000-0000-000008240000}"/>
    <cellStyle name="RevList" xfId="7236" xr:uid="{00000000-0005-0000-0000-000009240000}"/>
    <cellStyle name="s]_x000d__x000a_spooler=no_x000d__x000a_LOAD=C:\CONTROL\VIRUSCAN\VSHWIN.EXE_x000d__x000a_run=_x000d__x000a_Beep=yes_x000d__x000a_NullPort=None_x000d__x000a_BorderWidth=3_x000d__x000a_CursorBlinkRate=530_x000d_" xfId="7237" xr:uid="{00000000-0005-0000-0000-00000A240000}"/>
    <cellStyle name="s]_x000d__x000a_spooler=no_x000d__x000a_LOAD=C:\CONTROL\VIRUSCAN\VSHWIN.EXE_x000d__x000a_run=_x000d__x000a_Beep=yes_x000d__x000a_NullPort=None_x000d__x000a_BorderWidth=3_x000d__x000a_CursorBlinkRate=530_x000d_ 2" xfId="7238" xr:uid="{00000000-0005-0000-0000-00000B240000}"/>
    <cellStyle name="SAPBEXaggData" xfId="71" xr:uid="{00000000-0005-0000-0000-00000C240000}"/>
    <cellStyle name="SAPBEXaggData 10" xfId="13037" xr:uid="{00000000-0005-0000-0000-00000D240000}"/>
    <cellStyle name="SAPBEXaggData 10 2" xfId="20244" xr:uid="{00000000-0005-0000-0000-00000E240000}"/>
    <cellStyle name="SAPBEXaggData 10 3" xfId="25200" xr:uid="{00000000-0005-0000-0000-00000F240000}"/>
    <cellStyle name="SAPBEXaggData 2" xfId="349" xr:uid="{00000000-0005-0000-0000-000010240000}"/>
    <cellStyle name="SAPBEXaggData 2 2" xfId="412" xr:uid="{00000000-0005-0000-0000-000011240000}"/>
    <cellStyle name="SAPBEXaggData 2 2 2" xfId="889" xr:uid="{00000000-0005-0000-0000-000012240000}"/>
    <cellStyle name="SAPBEXaggData 2 2 2 2" xfId="8200" xr:uid="{00000000-0005-0000-0000-000013240000}"/>
    <cellStyle name="SAPBEXaggData 2 2 2 2 2" xfId="15413" xr:uid="{00000000-0005-0000-0000-000014240000}"/>
    <cellStyle name="SAPBEXaggData 2 2 2 2 3" xfId="21058" xr:uid="{00000000-0005-0000-0000-000015240000}"/>
    <cellStyle name="SAPBEXaggData 2 2 2 3" xfId="9097" xr:uid="{00000000-0005-0000-0000-000016240000}"/>
    <cellStyle name="SAPBEXaggData 2 2 2 3 2" xfId="16310" xr:uid="{00000000-0005-0000-0000-000017240000}"/>
    <cellStyle name="SAPBEXaggData 2 2 2 3 3" xfId="21853" xr:uid="{00000000-0005-0000-0000-000018240000}"/>
    <cellStyle name="SAPBEXaggData 2 2 2 4" xfId="10331" xr:uid="{00000000-0005-0000-0000-000019240000}"/>
    <cellStyle name="SAPBEXaggData 2 2 2 4 2" xfId="17544" xr:uid="{00000000-0005-0000-0000-00001A240000}"/>
    <cellStyle name="SAPBEXaggData 2 2 2 4 3" xfId="22940" xr:uid="{00000000-0005-0000-0000-00001B240000}"/>
    <cellStyle name="SAPBEXaggData 2 2 2 5" xfId="11629" xr:uid="{00000000-0005-0000-0000-00001C240000}"/>
    <cellStyle name="SAPBEXaggData 2 2 2 5 2" xfId="18836" xr:uid="{00000000-0005-0000-0000-00001D240000}"/>
    <cellStyle name="SAPBEXaggData 2 2 2 5 3" xfId="24004" xr:uid="{00000000-0005-0000-0000-00001E240000}"/>
    <cellStyle name="SAPBEXaggData 2 2 2 6" xfId="12380" xr:uid="{00000000-0005-0000-0000-00001F240000}"/>
    <cellStyle name="SAPBEXaggData 2 2 2 6 2" xfId="19587" xr:uid="{00000000-0005-0000-0000-000020240000}"/>
    <cellStyle name="SAPBEXaggData 2 2 2 6 3" xfId="24622" xr:uid="{00000000-0005-0000-0000-000021240000}"/>
    <cellStyle name="SAPBEXaggData 2 2 2 7" xfId="13694" xr:uid="{00000000-0005-0000-0000-000022240000}"/>
    <cellStyle name="SAPBEXaggData 2 2 3" xfId="7239" xr:uid="{00000000-0005-0000-0000-000023240000}"/>
    <cellStyle name="SAPBEXaggData 2 2 3 2" xfId="9522" xr:uid="{00000000-0005-0000-0000-000024240000}"/>
    <cellStyle name="SAPBEXaggData 2 2 3 2 2" xfId="16735" xr:uid="{00000000-0005-0000-0000-000025240000}"/>
    <cellStyle name="SAPBEXaggData 2 2 3 2 3" xfId="22201" xr:uid="{00000000-0005-0000-0000-000026240000}"/>
    <cellStyle name="SAPBEXaggData 2 2 3 3" xfId="9720" xr:uid="{00000000-0005-0000-0000-000027240000}"/>
    <cellStyle name="SAPBEXaggData 2 2 3 3 2" xfId="16933" xr:uid="{00000000-0005-0000-0000-000028240000}"/>
    <cellStyle name="SAPBEXaggData 2 2 3 3 3" xfId="22399" xr:uid="{00000000-0005-0000-0000-000029240000}"/>
    <cellStyle name="SAPBEXaggData 2 2 3 4" xfId="10924" xr:uid="{00000000-0005-0000-0000-00002A240000}"/>
    <cellStyle name="SAPBEXaggData 2 2 3 4 2" xfId="18137" xr:uid="{00000000-0005-0000-0000-00002B240000}"/>
    <cellStyle name="SAPBEXaggData 2 2 3 4 3" xfId="23354" xr:uid="{00000000-0005-0000-0000-00002C240000}"/>
    <cellStyle name="SAPBEXaggData 2 2 3 5" xfId="13060" xr:uid="{00000000-0005-0000-0000-00002D240000}"/>
    <cellStyle name="SAPBEXaggData 2 2 3 5 2" xfId="20267" xr:uid="{00000000-0005-0000-0000-00002E240000}"/>
    <cellStyle name="SAPBEXaggData 2 2 3 5 3" xfId="25223" xr:uid="{00000000-0005-0000-0000-00002F240000}"/>
    <cellStyle name="SAPBEXaggData 2 2 3 6" xfId="14732" xr:uid="{00000000-0005-0000-0000-000030240000}"/>
    <cellStyle name="SAPBEXaggData 2 2 3 7" xfId="20445" xr:uid="{00000000-0005-0000-0000-000031240000}"/>
    <cellStyle name="SAPBEXaggData 2 2 4" xfId="7781" xr:uid="{00000000-0005-0000-0000-000032240000}"/>
    <cellStyle name="SAPBEXaggData 2 2 4 2" xfId="14994" xr:uid="{00000000-0005-0000-0000-000033240000}"/>
    <cellStyle name="SAPBEXaggData 2 2 4 3" xfId="20680" xr:uid="{00000000-0005-0000-0000-000034240000}"/>
    <cellStyle name="SAPBEXaggData 2 2 5" xfId="9477" xr:uid="{00000000-0005-0000-0000-000035240000}"/>
    <cellStyle name="SAPBEXaggData 2 2 5 2" xfId="16690" xr:uid="{00000000-0005-0000-0000-000036240000}"/>
    <cellStyle name="SAPBEXaggData 2 2 5 3" xfId="22189" xr:uid="{00000000-0005-0000-0000-000037240000}"/>
    <cellStyle name="SAPBEXaggData 2 2 6" xfId="9912" xr:uid="{00000000-0005-0000-0000-000038240000}"/>
    <cellStyle name="SAPBEXaggData 2 2 6 2" xfId="17125" xr:uid="{00000000-0005-0000-0000-000039240000}"/>
    <cellStyle name="SAPBEXaggData 2 2 6 3" xfId="22562" xr:uid="{00000000-0005-0000-0000-00003A240000}"/>
    <cellStyle name="SAPBEXaggData 2 2 7" xfId="11195" xr:uid="{00000000-0005-0000-0000-00003B240000}"/>
    <cellStyle name="SAPBEXaggData 2 2 7 2" xfId="18402" xr:uid="{00000000-0005-0000-0000-00003C240000}"/>
    <cellStyle name="SAPBEXaggData 2 2 7 3" xfId="23611" xr:uid="{00000000-0005-0000-0000-00003D240000}"/>
    <cellStyle name="SAPBEXaggData 2 2 8" xfId="12805" xr:uid="{00000000-0005-0000-0000-00003E240000}"/>
    <cellStyle name="SAPBEXaggData 2 2 8 2" xfId="20012" xr:uid="{00000000-0005-0000-0000-00003F240000}"/>
    <cellStyle name="SAPBEXaggData 2 2 8 3" xfId="25002" xr:uid="{00000000-0005-0000-0000-000040240000}"/>
    <cellStyle name="SAPBEXaggData 2 3" xfId="443" xr:uid="{00000000-0005-0000-0000-000041240000}"/>
    <cellStyle name="SAPBEXaggData 2 3 2" xfId="920" xr:uid="{00000000-0005-0000-0000-000042240000}"/>
    <cellStyle name="SAPBEXaggData 2 3 2 2" xfId="8201" xr:uid="{00000000-0005-0000-0000-000043240000}"/>
    <cellStyle name="SAPBEXaggData 2 3 2 2 2" xfId="15414" xr:uid="{00000000-0005-0000-0000-000044240000}"/>
    <cellStyle name="SAPBEXaggData 2 3 2 2 3" xfId="21059" xr:uid="{00000000-0005-0000-0000-000045240000}"/>
    <cellStyle name="SAPBEXaggData 2 3 2 3" xfId="9096" xr:uid="{00000000-0005-0000-0000-000046240000}"/>
    <cellStyle name="SAPBEXaggData 2 3 2 3 2" xfId="16309" xr:uid="{00000000-0005-0000-0000-000047240000}"/>
    <cellStyle name="SAPBEXaggData 2 3 2 3 3" xfId="21852" xr:uid="{00000000-0005-0000-0000-000048240000}"/>
    <cellStyle name="SAPBEXaggData 2 3 2 4" xfId="10332" xr:uid="{00000000-0005-0000-0000-000049240000}"/>
    <cellStyle name="SAPBEXaggData 2 3 2 4 2" xfId="17545" xr:uid="{00000000-0005-0000-0000-00004A240000}"/>
    <cellStyle name="SAPBEXaggData 2 3 2 4 3" xfId="22941" xr:uid="{00000000-0005-0000-0000-00004B240000}"/>
    <cellStyle name="SAPBEXaggData 2 3 2 5" xfId="11660" xr:uid="{00000000-0005-0000-0000-00004C240000}"/>
    <cellStyle name="SAPBEXaggData 2 3 2 5 2" xfId="18867" xr:uid="{00000000-0005-0000-0000-00004D240000}"/>
    <cellStyle name="SAPBEXaggData 2 3 2 5 3" xfId="24033" xr:uid="{00000000-0005-0000-0000-00004E240000}"/>
    <cellStyle name="SAPBEXaggData 2 3 2 6" xfId="12351" xr:uid="{00000000-0005-0000-0000-00004F240000}"/>
    <cellStyle name="SAPBEXaggData 2 3 2 6 2" xfId="19558" xr:uid="{00000000-0005-0000-0000-000050240000}"/>
    <cellStyle name="SAPBEXaggData 2 3 2 6 3" xfId="24593" xr:uid="{00000000-0005-0000-0000-000051240000}"/>
    <cellStyle name="SAPBEXaggData 2 3 2 7" xfId="13725" xr:uid="{00000000-0005-0000-0000-000052240000}"/>
    <cellStyle name="SAPBEXaggData 2 3 3" xfId="7782" xr:uid="{00000000-0005-0000-0000-000053240000}"/>
    <cellStyle name="SAPBEXaggData 2 3 3 2" xfId="14995" xr:uid="{00000000-0005-0000-0000-000054240000}"/>
    <cellStyle name="SAPBEXaggData 2 3 3 3" xfId="20681" xr:uid="{00000000-0005-0000-0000-000055240000}"/>
    <cellStyle name="SAPBEXaggData 2 3 4" xfId="9475" xr:uid="{00000000-0005-0000-0000-000056240000}"/>
    <cellStyle name="SAPBEXaggData 2 3 4 2" xfId="16688" xr:uid="{00000000-0005-0000-0000-000057240000}"/>
    <cellStyle name="SAPBEXaggData 2 3 4 3" xfId="22187" xr:uid="{00000000-0005-0000-0000-000058240000}"/>
    <cellStyle name="SAPBEXaggData 2 3 5" xfId="9913" xr:uid="{00000000-0005-0000-0000-000059240000}"/>
    <cellStyle name="SAPBEXaggData 2 3 5 2" xfId="17126" xr:uid="{00000000-0005-0000-0000-00005A240000}"/>
    <cellStyle name="SAPBEXaggData 2 3 5 3" xfId="22563" xr:uid="{00000000-0005-0000-0000-00005B240000}"/>
    <cellStyle name="SAPBEXaggData 2 3 6" xfId="11226" xr:uid="{00000000-0005-0000-0000-00005C240000}"/>
    <cellStyle name="SAPBEXaggData 2 3 6 2" xfId="18433" xr:uid="{00000000-0005-0000-0000-00005D240000}"/>
    <cellStyle name="SAPBEXaggData 2 3 6 3" xfId="23640" xr:uid="{00000000-0005-0000-0000-00005E240000}"/>
    <cellStyle name="SAPBEXaggData 2 3 7" xfId="12776" xr:uid="{00000000-0005-0000-0000-00005F240000}"/>
    <cellStyle name="SAPBEXaggData 2 3 7 2" xfId="19983" xr:uid="{00000000-0005-0000-0000-000060240000}"/>
    <cellStyle name="SAPBEXaggData 2 3 7 3" xfId="24973" xr:uid="{00000000-0005-0000-0000-000061240000}"/>
    <cellStyle name="SAPBEXaggData 2 3 8" xfId="13323" xr:uid="{00000000-0005-0000-0000-000062240000}"/>
    <cellStyle name="SAPBEXaggData 2 4" xfId="828" xr:uid="{00000000-0005-0000-0000-000063240000}"/>
    <cellStyle name="SAPBEXaggData 2 4 2" xfId="8202" xr:uid="{00000000-0005-0000-0000-000064240000}"/>
    <cellStyle name="SAPBEXaggData 2 4 2 2" xfId="15415" xr:uid="{00000000-0005-0000-0000-000065240000}"/>
    <cellStyle name="SAPBEXaggData 2 4 2 3" xfId="21060" xr:uid="{00000000-0005-0000-0000-000066240000}"/>
    <cellStyle name="SAPBEXaggData 2 4 3" xfId="9095" xr:uid="{00000000-0005-0000-0000-000067240000}"/>
    <cellStyle name="SAPBEXaggData 2 4 3 2" xfId="16308" xr:uid="{00000000-0005-0000-0000-000068240000}"/>
    <cellStyle name="SAPBEXaggData 2 4 3 3" xfId="21851" xr:uid="{00000000-0005-0000-0000-000069240000}"/>
    <cellStyle name="SAPBEXaggData 2 4 4" xfId="10333" xr:uid="{00000000-0005-0000-0000-00006A240000}"/>
    <cellStyle name="SAPBEXaggData 2 4 4 2" xfId="17546" xr:uid="{00000000-0005-0000-0000-00006B240000}"/>
    <cellStyle name="SAPBEXaggData 2 4 4 3" xfId="22942" xr:uid="{00000000-0005-0000-0000-00006C240000}"/>
    <cellStyle name="SAPBEXaggData 2 4 5" xfId="11568" xr:uid="{00000000-0005-0000-0000-00006D240000}"/>
    <cellStyle name="SAPBEXaggData 2 4 5 2" xfId="18775" xr:uid="{00000000-0005-0000-0000-00006E240000}"/>
    <cellStyle name="SAPBEXaggData 2 4 5 3" xfId="23947" xr:uid="{00000000-0005-0000-0000-00006F240000}"/>
    <cellStyle name="SAPBEXaggData 2 4 6" xfId="12437" xr:uid="{00000000-0005-0000-0000-000070240000}"/>
    <cellStyle name="SAPBEXaggData 2 4 6 2" xfId="19644" xr:uid="{00000000-0005-0000-0000-000071240000}"/>
    <cellStyle name="SAPBEXaggData 2 4 6 3" xfId="24679" xr:uid="{00000000-0005-0000-0000-000072240000}"/>
    <cellStyle name="SAPBEXaggData 2 4 7" xfId="13633" xr:uid="{00000000-0005-0000-0000-000073240000}"/>
    <cellStyle name="SAPBEXaggData 2 5" xfId="7780" xr:uid="{00000000-0005-0000-0000-000074240000}"/>
    <cellStyle name="SAPBEXaggData 2 5 2" xfId="14993" xr:uid="{00000000-0005-0000-0000-000075240000}"/>
    <cellStyle name="SAPBEXaggData 2 5 3" xfId="20679" xr:uid="{00000000-0005-0000-0000-000076240000}"/>
    <cellStyle name="SAPBEXaggData 2 6" xfId="9478" xr:uid="{00000000-0005-0000-0000-000077240000}"/>
    <cellStyle name="SAPBEXaggData 2 6 2" xfId="16691" xr:uid="{00000000-0005-0000-0000-000078240000}"/>
    <cellStyle name="SAPBEXaggData 2 6 3" xfId="22190" xr:uid="{00000000-0005-0000-0000-000079240000}"/>
    <cellStyle name="SAPBEXaggData 2 7" xfId="9911" xr:uid="{00000000-0005-0000-0000-00007A240000}"/>
    <cellStyle name="SAPBEXaggData 2 7 2" xfId="17124" xr:uid="{00000000-0005-0000-0000-00007B240000}"/>
    <cellStyle name="SAPBEXaggData 2 7 3" xfId="22561" xr:uid="{00000000-0005-0000-0000-00007C240000}"/>
    <cellStyle name="SAPBEXaggData 2 8" xfId="11133" xr:uid="{00000000-0005-0000-0000-00007D240000}"/>
    <cellStyle name="SAPBEXaggData 2 8 2" xfId="18340" xr:uid="{00000000-0005-0000-0000-00007E240000}"/>
    <cellStyle name="SAPBEXaggData 2 8 3" xfId="23553" xr:uid="{00000000-0005-0000-0000-00007F240000}"/>
    <cellStyle name="SAPBEXaggData 2 9" xfId="12825" xr:uid="{00000000-0005-0000-0000-000080240000}"/>
    <cellStyle name="SAPBEXaggData 2 9 2" xfId="20032" xr:uid="{00000000-0005-0000-0000-000081240000}"/>
    <cellStyle name="SAPBEXaggData 2 9 3" xfId="25022" xr:uid="{00000000-0005-0000-0000-000082240000}"/>
    <cellStyle name="SAPBEXaggData 3" xfId="417" xr:uid="{00000000-0005-0000-0000-000083240000}"/>
    <cellStyle name="SAPBEXaggData 3 2" xfId="894" xr:uid="{00000000-0005-0000-0000-000084240000}"/>
    <cellStyle name="SAPBEXaggData 3 2 2" xfId="8203" xr:uid="{00000000-0005-0000-0000-000085240000}"/>
    <cellStyle name="SAPBEXaggData 3 2 2 2" xfId="15416" xr:uid="{00000000-0005-0000-0000-000086240000}"/>
    <cellStyle name="SAPBEXaggData 3 2 2 3" xfId="21061" xr:uid="{00000000-0005-0000-0000-000087240000}"/>
    <cellStyle name="SAPBEXaggData 3 2 3" xfId="9093" xr:uid="{00000000-0005-0000-0000-000088240000}"/>
    <cellStyle name="SAPBEXaggData 3 2 3 2" xfId="16306" xr:uid="{00000000-0005-0000-0000-000089240000}"/>
    <cellStyle name="SAPBEXaggData 3 2 3 3" xfId="21850" xr:uid="{00000000-0005-0000-0000-00008A240000}"/>
    <cellStyle name="SAPBEXaggData 3 2 4" xfId="10334" xr:uid="{00000000-0005-0000-0000-00008B240000}"/>
    <cellStyle name="SAPBEXaggData 3 2 4 2" xfId="17547" xr:uid="{00000000-0005-0000-0000-00008C240000}"/>
    <cellStyle name="SAPBEXaggData 3 2 4 3" xfId="22943" xr:uid="{00000000-0005-0000-0000-00008D240000}"/>
    <cellStyle name="SAPBEXaggData 3 2 5" xfId="11634" xr:uid="{00000000-0005-0000-0000-00008E240000}"/>
    <cellStyle name="SAPBEXaggData 3 2 5 2" xfId="18841" xr:uid="{00000000-0005-0000-0000-00008F240000}"/>
    <cellStyle name="SAPBEXaggData 3 2 5 3" xfId="24009" xr:uid="{00000000-0005-0000-0000-000090240000}"/>
    <cellStyle name="SAPBEXaggData 3 2 6" xfId="12375" xr:uid="{00000000-0005-0000-0000-000091240000}"/>
    <cellStyle name="SAPBEXaggData 3 2 6 2" xfId="19582" xr:uid="{00000000-0005-0000-0000-000092240000}"/>
    <cellStyle name="SAPBEXaggData 3 2 6 3" xfId="24617" xr:uid="{00000000-0005-0000-0000-000093240000}"/>
    <cellStyle name="SAPBEXaggData 3 2 7" xfId="13699" xr:uid="{00000000-0005-0000-0000-000094240000}"/>
    <cellStyle name="SAPBEXaggData 3 3" xfId="7240" xr:uid="{00000000-0005-0000-0000-000095240000}"/>
    <cellStyle name="SAPBEXaggData 3 3 2" xfId="9523" xr:uid="{00000000-0005-0000-0000-000096240000}"/>
    <cellStyle name="SAPBEXaggData 3 3 2 2" xfId="16736" xr:uid="{00000000-0005-0000-0000-000097240000}"/>
    <cellStyle name="SAPBEXaggData 3 3 2 3" xfId="22202" xr:uid="{00000000-0005-0000-0000-000098240000}"/>
    <cellStyle name="SAPBEXaggData 3 3 3" xfId="9721" xr:uid="{00000000-0005-0000-0000-000099240000}"/>
    <cellStyle name="SAPBEXaggData 3 3 3 2" xfId="16934" xr:uid="{00000000-0005-0000-0000-00009A240000}"/>
    <cellStyle name="SAPBEXaggData 3 3 3 3" xfId="22400" xr:uid="{00000000-0005-0000-0000-00009B240000}"/>
    <cellStyle name="SAPBEXaggData 3 3 4" xfId="10925" xr:uid="{00000000-0005-0000-0000-00009C240000}"/>
    <cellStyle name="SAPBEXaggData 3 3 4 2" xfId="18138" xr:uid="{00000000-0005-0000-0000-00009D240000}"/>
    <cellStyle name="SAPBEXaggData 3 3 4 3" xfId="23355" xr:uid="{00000000-0005-0000-0000-00009E240000}"/>
    <cellStyle name="SAPBEXaggData 3 3 5" xfId="13061" xr:uid="{00000000-0005-0000-0000-00009F240000}"/>
    <cellStyle name="SAPBEXaggData 3 3 5 2" xfId="20268" xr:uid="{00000000-0005-0000-0000-0000A0240000}"/>
    <cellStyle name="SAPBEXaggData 3 3 5 3" xfId="25224" xr:uid="{00000000-0005-0000-0000-0000A1240000}"/>
    <cellStyle name="SAPBEXaggData 3 3 6" xfId="14733" xr:uid="{00000000-0005-0000-0000-0000A2240000}"/>
    <cellStyle name="SAPBEXaggData 3 3 7" xfId="20446" xr:uid="{00000000-0005-0000-0000-0000A3240000}"/>
    <cellStyle name="SAPBEXaggData 3 4" xfId="7783" xr:uid="{00000000-0005-0000-0000-0000A4240000}"/>
    <cellStyle name="SAPBEXaggData 3 4 2" xfId="14996" xr:uid="{00000000-0005-0000-0000-0000A5240000}"/>
    <cellStyle name="SAPBEXaggData 3 4 3" xfId="20682" xr:uid="{00000000-0005-0000-0000-0000A6240000}"/>
    <cellStyle name="SAPBEXaggData 3 5" xfId="9474" xr:uid="{00000000-0005-0000-0000-0000A7240000}"/>
    <cellStyle name="SAPBEXaggData 3 5 2" xfId="16687" xr:uid="{00000000-0005-0000-0000-0000A8240000}"/>
    <cellStyle name="SAPBEXaggData 3 5 3" xfId="22186" xr:uid="{00000000-0005-0000-0000-0000A9240000}"/>
    <cellStyle name="SAPBEXaggData 3 6" xfId="9914" xr:uid="{00000000-0005-0000-0000-0000AA240000}"/>
    <cellStyle name="SAPBEXaggData 3 6 2" xfId="17127" xr:uid="{00000000-0005-0000-0000-0000AB240000}"/>
    <cellStyle name="SAPBEXaggData 3 6 3" xfId="22564" xr:uid="{00000000-0005-0000-0000-0000AC240000}"/>
    <cellStyle name="SAPBEXaggData 3 7" xfId="11200" xr:uid="{00000000-0005-0000-0000-0000AD240000}"/>
    <cellStyle name="SAPBEXaggData 3 7 2" xfId="18407" xr:uid="{00000000-0005-0000-0000-0000AE240000}"/>
    <cellStyle name="SAPBEXaggData 3 7 3" xfId="23616" xr:uid="{00000000-0005-0000-0000-0000AF240000}"/>
    <cellStyle name="SAPBEXaggData 3 8" xfId="12800" xr:uid="{00000000-0005-0000-0000-0000B0240000}"/>
    <cellStyle name="SAPBEXaggData 3 8 2" xfId="20007" xr:uid="{00000000-0005-0000-0000-0000B1240000}"/>
    <cellStyle name="SAPBEXaggData 3 8 3" xfId="24997" xr:uid="{00000000-0005-0000-0000-0000B2240000}"/>
    <cellStyle name="SAPBEXaggData 4" xfId="790" xr:uid="{00000000-0005-0000-0000-0000B3240000}"/>
    <cellStyle name="SAPBEXaggData 4 2" xfId="8204" xr:uid="{00000000-0005-0000-0000-0000B4240000}"/>
    <cellStyle name="SAPBEXaggData 4 2 2" xfId="15417" xr:uid="{00000000-0005-0000-0000-0000B5240000}"/>
    <cellStyle name="SAPBEXaggData 4 2 3" xfId="21062" xr:uid="{00000000-0005-0000-0000-0000B6240000}"/>
    <cellStyle name="SAPBEXaggData 4 3" xfId="9092" xr:uid="{00000000-0005-0000-0000-0000B7240000}"/>
    <cellStyle name="SAPBEXaggData 4 3 2" xfId="16305" xr:uid="{00000000-0005-0000-0000-0000B8240000}"/>
    <cellStyle name="SAPBEXaggData 4 3 3" xfId="21849" xr:uid="{00000000-0005-0000-0000-0000B9240000}"/>
    <cellStyle name="SAPBEXaggData 4 4" xfId="10335" xr:uid="{00000000-0005-0000-0000-0000BA240000}"/>
    <cellStyle name="SAPBEXaggData 4 4 2" xfId="17548" xr:uid="{00000000-0005-0000-0000-0000BB240000}"/>
    <cellStyle name="SAPBEXaggData 4 4 3" xfId="22944" xr:uid="{00000000-0005-0000-0000-0000BC240000}"/>
    <cellStyle name="SAPBEXaggData 4 5" xfId="11530" xr:uid="{00000000-0005-0000-0000-0000BD240000}"/>
    <cellStyle name="SAPBEXaggData 4 5 2" xfId="18737" xr:uid="{00000000-0005-0000-0000-0000BE240000}"/>
    <cellStyle name="SAPBEXaggData 4 5 3" xfId="23913" xr:uid="{00000000-0005-0000-0000-0000BF240000}"/>
    <cellStyle name="SAPBEXaggData 4 6" xfId="12472" xr:uid="{00000000-0005-0000-0000-0000C0240000}"/>
    <cellStyle name="SAPBEXaggData 4 6 2" xfId="19679" xr:uid="{00000000-0005-0000-0000-0000C1240000}"/>
    <cellStyle name="SAPBEXaggData 4 6 3" xfId="24713" xr:uid="{00000000-0005-0000-0000-0000C2240000}"/>
    <cellStyle name="SAPBEXaggData 4 7" xfId="13601" xr:uid="{00000000-0005-0000-0000-0000C3240000}"/>
    <cellStyle name="SAPBEXaggData 5" xfId="7241" xr:uid="{00000000-0005-0000-0000-0000C4240000}"/>
    <cellStyle name="SAPBEXaggData 5 2" xfId="9524" xr:uid="{00000000-0005-0000-0000-0000C5240000}"/>
    <cellStyle name="SAPBEXaggData 5 2 2" xfId="16737" xr:uid="{00000000-0005-0000-0000-0000C6240000}"/>
    <cellStyle name="SAPBEXaggData 5 2 3" xfId="22203" xr:uid="{00000000-0005-0000-0000-0000C7240000}"/>
    <cellStyle name="SAPBEXaggData 5 3" xfId="9722" xr:uid="{00000000-0005-0000-0000-0000C8240000}"/>
    <cellStyle name="SAPBEXaggData 5 3 2" xfId="16935" xr:uid="{00000000-0005-0000-0000-0000C9240000}"/>
    <cellStyle name="SAPBEXaggData 5 3 3" xfId="22401" xr:uid="{00000000-0005-0000-0000-0000CA240000}"/>
    <cellStyle name="SAPBEXaggData 5 4" xfId="10926" xr:uid="{00000000-0005-0000-0000-0000CB240000}"/>
    <cellStyle name="SAPBEXaggData 5 4 2" xfId="18139" xr:uid="{00000000-0005-0000-0000-0000CC240000}"/>
    <cellStyle name="SAPBEXaggData 5 4 3" xfId="23356" xr:uid="{00000000-0005-0000-0000-0000CD240000}"/>
    <cellStyle name="SAPBEXaggData 5 5" xfId="12873" xr:uid="{00000000-0005-0000-0000-0000CE240000}"/>
    <cellStyle name="SAPBEXaggData 5 5 2" xfId="20080" xr:uid="{00000000-0005-0000-0000-0000CF240000}"/>
    <cellStyle name="SAPBEXaggData 5 5 3" xfId="25036" xr:uid="{00000000-0005-0000-0000-0000D0240000}"/>
    <cellStyle name="SAPBEXaggData 5 6" xfId="13062" xr:uid="{00000000-0005-0000-0000-0000D1240000}"/>
    <cellStyle name="SAPBEXaggData 5 6 2" xfId="20269" xr:uid="{00000000-0005-0000-0000-0000D2240000}"/>
    <cellStyle name="SAPBEXaggData 5 6 3" xfId="25225" xr:uid="{00000000-0005-0000-0000-0000D3240000}"/>
    <cellStyle name="SAPBEXaggData 5 7" xfId="14734" xr:uid="{00000000-0005-0000-0000-0000D4240000}"/>
    <cellStyle name="SAPBEXaggData 5 8" xfId="20447" xr:uid="{00000000-0005-0000-0000-0000D5240000}"/>
    <cellStyle name="SAPBEXaggData 6" xfId="7242" xr:uid="{00000000-0005-0000-0000-0000D6240000}"/>
    <cellStyle name="SAPBEXaggData 6 2" xfId="9525" xr:uid="{00000000-0005-0000-0000-0000D7240000}"/>
    <cellStyle name="SAPBEXaggData 6 2 2" xfId="16738" xr:uid="{00000000-0005-0000-0000-0000D8240000}"/>
    <cellStyle name="SAPBEXaggData 6 2 3" xfId="22204" xr:uid="{00000000-0005-0000-0000-0000D9240000}"/>
    <cellStyle name="SAPBEXaggData 6 3" xfId="9723" xr:uid="{00000000-0005-0000-0000-0000DA240000}"/>
    <cellStyle name="SAPBEXaggData 6 3 2" xfId="16936" xr:uid="{00000000-0005-0000-0000-0000DB240000}"/>
    <cellStyle name="SAPBEXaggData 6 3 3" xfId="22402" xr:uid="{00000000-0005-0000-0000-0000DC240000}"/>
    <cellStyle name="SAPBEXaggData 6 4" xfId="10927" xr:uid="{00000000-0005-0000-0000-0000DD240000}"/>
    <cellStyle name="SAPBEXaggData 6 4 2" xfId="18140" xr:uid="{00000000-0005-0000-0000-0000DE240000}"/>
    <cellStyle name="SAPBEXaggData 6 4 3" xfId="23357" xr:uid="{00000000-0005-0000-0000-0000DF240000}"/>
    <cellStyle name="SAPBEXaggData 6 5" xfId="12874" xr:uid="{00000000-0005-0000-0000-0000E0240000}"/>
    <cellStyle name="SAPBEXaggData 6 5 2" xfId="20081" xr:uid="{00000000-0005-0000-0000-0000E1240000}"/>
    <cellStyle name="SAPBEXaggData 6 5 3" xfId="25037" xr:uid="{00000000-0005-0000-0000-0000E2240000}"/>
    <cellStyle name="SAPBEXaggData 6 6" xfId="13063" xr:uid="{00000000-0005-0000-0000-0000E3240000}"/>
    <cellStyle name="SAPBEXaggData 6 6 2" xfId="20270" xr:uid="{00000000-0005-0000-0000-0000E4240000}"/>
    <cellStyle name="SAPBEXaggData 6 6 3" xfId="25226" xr:uid="{00000000-0005-0000-0000-0000E5240000}"/>
    <cellStyle name="SAPBEXaggData 6 7" xfId="14735" xr:uid="{00000000-0005-0000-0000-0000E6240000}"/>
    <cellStyle name="SAPBEXaggData 6 8" xfId="20448" xr:uid="{00000000-0005-0000-0000-0000E7240000}"/>
    <cellStyle name="SAPBEXaggData 7" xfId="7688" xr:uid="{00000000-0005-0000-0000-0000E8240000}"/>
    <cellStyle name="SAPBEXaggData 7 2" xfId="14912" xr:uid="{00000000-0005-0000-0000-0000E9240000}"/>
    <cellStyle name="SAPBEXaggData 7 3" xfId="20633" xr:uid="{00000000-0005-0000-0000-0000EA240000}"/>
    <cellStyle name="SAPBEXaggData 8" xfId="7739" xr:uid="{00000000-0005-0000-0000-0000EB240000}"/>
    <cellStyle name="SAPBEXaggData 8 2" xfId="14952" xr:uid="{00000000-0005-0000-0000-0000EC240000}"/>
    <cellStyle name="SAPBEXaggData 8 3" xfId="20667" xr:uid="{00000000-0005-0000-0000-0000ED240000}"/>
    <cellStyle name="SAPBEXaggData 9" xfId="11116" xr:uid="{00000000-0005-0000-0000-0000EE240000}"/>
    <cellStyle name="SAPBEXaggData 9 2" xfId="18323" xr:uid="{00000000-0005-0000-0000-0000EF240000}"/>
    <cellStyle name="SAPBEXaggData 9 3" xfId="23540" xr:uid="{00000000-0005-0000-0000-0000F0240000}"/>
    <cellStyle name="SAPBEXaggData_DATA-12moDEC2010 Cap Targets" xfId="7243" xr:uid="{00000000-0005-0000-0000-0000F1240000}"/>
    <cellStyle name="SAPBEXaggDataEmph" xfId="72" xr:uid="{00000000-0005-0000-0000-0000F2240000}"/>
    <cellStyle name="SAPBEXaggDataEmph 10" xfId="13222" xr:uid="{00000000-0005-0000-0000-0000F3240000}"/>
    <cellStyle name="SAPBEXaggDataEmph 11" xfId="14901" xr:uid="{00000000-0005-0000-0000-0000F4240000}"/>
    <cellStyle name="SAPBEXaggDataEmph 12" xfId="25420" xr:uid="{00000000-0005-0000-0000-0000F5240000}"/>
    <cellStyle name="SAPBEXaggDataEmph 2" xfId="350" xr:uid="{00000000-0005-0000-0000-0000F6240000}"/>
    <cellStyle name="SAPBEXaggDataEmph 2 10" xfId="11134" xr:uid="{00000000-0005-0000-0000-0000F7240000}"/>
    <cellStyle name="SAPBEXaggDataEmph 2 10 2" xfId="18341" xr:uid="{00000000-0005-0000-0000-0000F8240000}"/>
    <cellStyle name="SAPBEXaggDataEmph 2 10 3" xfId="23554" xr:uid="{00000000-0005-0000-0000-0000F9240000}"/>
    <cellStyle name="SAPBEXaggDataEmph 2 11" xfId="13253" xr:uid="{00000000-0005-0000-0000-0000FA240000}"/>
    <cellStyle name="SAPBEXaggDataEmph 2 12" xfId="25421" xr:uid="{00000000-0005-0000-0000-0000FB240000}"/>
    <cellStyle name="SAPBEXaggDataEmph 2 2" xfId="451" xr:uid="{00000000-0005-0000-0000-0000FC240000}"/>
    <cellStyle name="SAPBEXaggDataEmph 2 2 2" xfId="928" xr:uid="{00000000-0005-0000-0000-0000FD240000}"/>
    <cellStyle name="SAPBEXaggDataEmph 2 2 2 2" xfId="8205" xr:uid="{00000000-0005-0000-0000-0000FE240000}"/>
    <cellStyle name="SAPBEXaggDataEmph 2 2 2 2 2" xfId="15418" xr:uid="{00000000-0005-0000-0000-0000FF240000}"/>
    <cellStyle name="SAPBEXaggDataEmph 2 2 2 2 3" xfId="21063" xr:uid="{00000000-0005-0000-0000-000000250000}"/>
    <cellStyle name="SAPBEXaggDataEmph 2 2 2 3" xfId="9091" xr:uid="{00000000-0005-0000-0000-000001250000}"/>
    <cellStyle name="SAPBEXaggDataEmph 2 2 2 3 2" xfId="16304" xr:uid="{00000000-0005-0000-0000-000002250000}"/>
    <cellStyle name="SAPBEXaggDataEmph 2 2 2 3 3" xfId="21848" xr:uid="{00000000-0005-0000-0000-000003250000}"/>
    <cellStyle name="SAPBEXaggDataEmph 2 2 2 4" xfId="10336" xr:uid="{00000000-0005-0000-0000-000004250000}"/>
    <cellStyle name="SAPBEXaggDataEmph 2 2 2 4 2" xfId="17549" xr:uid="{00000000-0005-0000-0000-000005250000}"/>
    <cellStyle name="SAPBEXaggDataEmph 2 2 2 4 3" xfId="22945" xr:uid="{00000000-0005-0000-0000-000006250000}"/>
    <cellStyle name="SAPBEXaggDataEmph 2 2 2 5" xfId="11668" xr:uid="{00000000-0005-0000-0000-000007250000}"/>
    <cellStyle name="SAPBEXaggDataEmph 2 2 2 5 2" xfId="18875" xr:uid="{00000000-0005-0000-0000-000008250000}"/>
    <cellStyle name="SAPBEXaggDataEmph 2 2 2 5 3" xfId="24039" xr:uid="{00000000-0005-0000-0000-000009250000}"/>
    <cellStyle name="SAPBEXaggDataEmph 2 2 2 6" xfId="12345" xr:uid="{00000000-0005-0000-0000-00000A250000}"/>
    <cellStyle name="SAPBEXaggDataEmph 2 2 2 6 2" xfId="19552" xr:uid="{00000000-0005-0000-0000-00000B250000}"/>
    <cellStyle name="SAPBEXaggDataEmph 2 2 2 6 3" xfId="24587" xr:uid="{00000000-0005-0000-0000-00000C250000}"/>
    <cellStyle name="SAPBEXaggDataEmph 2 2 2 7" xfId="13733" xr:uid="{00000000-0005-0000-0000-00000D250000}"/>
    <cellStyle name="SAPBEXaggDataEmph 2 2 2 8" xfId="14408" xr:uid="{00000000-0005-0000-0000-00000E250000}"/>
    <cellStyle name="SAPBEXaggDataEmph 2 2 3" xfId="7786" xr:uid="{00000000-0005-0000-0000-00000F250000}"/>
    <cellStyle name="SAPBEXaggDataEmph 2 2 3 2" xfId="14999" xr:uid="{00000000-0005-0000-0000-000010250000}"/>
    <cellStyle name="SAPBEXaggDataEmph 2 2 3 3" xfId="20685" xr:uid="{00000000-0005-0000-0000-000011250000}"/>
    <cellStyle name="SAPBEXaggDataEmph 2 2 4" xfId="9471" xr:uid="{00000000-0005-0000-0000-000012250000}"/>
    <cellStyle name="SAPBEXaggDataEmph 2 2 4 2" xfId="16684" xr:uid="{00000000-0005-0000-0000-000013250000}"/>
    <cellStyle name="SAPBEXaggDataEmph 2 2 4 3" xfId="22183" xr:uid="{00000000-0005-0000-0000-000014250000}"/>
    <cellStyle name="SAPBEXaggDataEmph 2 2 5" xfId="9917" xr:uid="{00000000-0005-0000-0000-000015250000}"/>
    <cellStyle name="SAPBEXaggDataEmph 2 2 5 2" xfId="17130" xr:uid="{00000000-0005-0000-0000-000016250000}"/>
    <cellStyle name="SAPBEXaggDataEmph 2 2 5 3" xfId="22567" xr:uid="{00000000-0005-0000-0000-000017250000}"/>
    <cellStyle name="SAPBEXaggDataEmph 2 2 6" xfId="11234" xr:uid="{00000000-0005-0000-0000-000018250000}"/>
    <cellStyle name="SAPBEXaggDataEmph 2 2 6 2" xfId="18441" xr:uid="{00000000-0005-0000-0000-000019250000}"/>
    <cellStyle name="SAPBEXaggDataEmph 2 2 6 3" xfId="23646" xr:uid="{00000000-0005-0000-0000-00001A250000}"/>
    <cellStyle name="SAPBEXaggDataEmph 2 2 7" xfId="12771" xr:uid="{00000000-0005-0000-0000-00001B250000}"/>
    <cellStyle name="SAPBEXaggDataEmph 2 2 7 2" xfId="19978" xr:uid="{00000000-0005-0000-0000-00001C250000}"/>
    <cellStyle name="SAPBEXaggDataEmph 2 2 7 3" xfId="24968" xr:uid="{00000000-0005-0000-0000-00001D250000}"/>
    <cellStyle name="SAPBEXaggDataEmph 2 2 8" xfId="13326" xr:uid="{00000000-0005-0000-0000-00001E250000}"/>
    <cellStyle name="SAPBEXaggDataEmph 2 3" xfId="526" xr:uid="{00000000-0005-0000-0000-00001F250000}"/>
    <cellStyle name="SAPBEXaggDataEmph 2 3 2" xfId="982" xr:uid="{00000000-0005-0000-0000-000020250000}"/>
    <cellStyle name="SAPBEXaggDataEmph 2 3 2 2" xfId="8206" xr:uid="{00000000-0005-0000-0000-000021250000}"/>
    <cellStyle name="SAPBEXaggDataEmph 2 3 2 2 2" xfId="15419" xr:uid="{00000000-0005-0000-0000-000022250000}"/>
    <cellStyle name="SAPBEXaggDataEmph 2 3 2 2 3" xfId="21064" xr:uid="{00000000-0005-0000-0000-000023250000}"/>
    <cellStyle name="SAPBEXaggDataEmph 2 3 2 3" xfId="9090" xr:uid="{00000000-0005-0000-0000-000024250000}"/>
    <cellStyle name="SAPBEXaggDataEmph 2 3 2 3 2" xfId="16303" xr:uid="{00000000-0005-0000-0000-000025250000}"/>
    <cellStyle name="SAPBEXaggDataEmph 2 3 2 3 3" xfId="21847" xr:uid="{00000000-0005-0000-0000-000026250000}"/>
    <cellStyle name="SAPBEXaggDataEmph 2 3 2 4" xfId="10337" xr:uid="{00000000-0005-0000-0000-000027250000}"/>
    <cellStyle name="SAPBEXaggDataEmph 2 3 2 4 2" xfId="17550" xr:uid="{00000000-0005-0000-0000-000028250000}"/>
    <cellStyle name="SAPBEXaggDataEmph 2 3 2 4 3" xfId="22946" xr:uid="{00000000-0005-0000-0000-000029250000}"/>
    <cellStyle name="SAPBEXaggDataEmph 2 3 2 5" xfId="11722" xr:uid="{00000000-0005-0000-0000-00002A250000}"/>
    <cellStyle name="SAPBEXaggDataEmph 2 3 2 5 2" xfId="18929" xr:uid="{00000000-0005-0000-0000-00002B250000}"/>
    <cellStyle name="SAPBEXaggDataEmph 2 3 2 5 3" xfId="24083" xr:uid="{00000000-0005-0000-0000-00002C250000}"/>
    <cellStyle name="SAPBEXaggDataEmph 2 3 2 6" xfId="12301" xr:uid="{00000000-0005-0000-0000-00002D250000}"/>
    <cellStyle name="SAPBEXaggDataEmph 2 3 2 6 2" xfId="19508" xr:uid="{00000000-0005-0000-0000-00002E250000}"/>
    <cellStyle name="SAPBEXaggDataEmph 2 3 2 6 3" xfId="24543" xr:uid="{00000000-0005-0000-0000-00002F250000}"/>
    <cellStyle name="SAPBEXaggDataEmph 2 3 2 7" xfId="13787" xr:uid="{00000000-0005-0000-0000-000030250000}"/>
    <cellStyle name="SAPBEXaggDataEmph 2 3 2 8" xfId="14364" xr:uid="{00000000-0005-0000-0000-000031250000}"/>
    <cellStyle name="SAPBEXaggDataEmph 2 3 3" xfId="7787" xr:uid="{00000000-0005-0000-0000-000032250000}"/>
    <cellStyle name="SAPBEXaggDataEmph 2 3 3 2" xfId="15000" xr:uid="{00000000-0005-0000-0000-000033250000}"/>
    <cellStyle name="SAPBEXaggDataEmph 2 3 3 3" xfId="20686" xr:uid="{00000000-0005-0000-0000-000034250000}"/>
    <cellStyle name="SAPBEXaggDataEmph 2 3 4" xfId="9470" xr:uid="{00000000-0005-0000-0000-000035250000}"/>
    <cellStyle name="SAPBEXaggDataEmph 2 3 4 2" xfId="16683" xr:uid="{00000000-0005-0000-0000-000036250000}"/>
    <cellStyle name="SAPBEXaggDataEmph 2 3 4 3" xfId="22182" xr:uid="{00000000-0005-0000-0000-000037250000}"/>
    <cellStyle name="SAPBEXaggDataEmph 2 3 5" xfId="9918" xr:uid="{00000000-0005-0000-0000-000038250000}"/>
    <cellStyle name="SAPBEXaggDataEmph 2 3 5 2" xfId="17131" xr:uid="{00000000-0005-0000-0000-000039250000}"/>
    <cellStyle name="SAPBEXaggDataEmph 2 3 5 3" xfId="22568" xr:uid="{00000000-0005-0000-0000-00003A250000}"/>
    <cellStyle name="SAPBEXaggDataEmph 2 3 6" xfId="11309" xr:uid="{00000000-0005-0000-0000-00003B250000}"/>
    <cellStyle name="SAPBEXaggDataEmph 2 3 6 2" xfId="18516" xr:uid="{00000000-0005-0000-0000-00003C250000}"/>
    <cellStyle name="SAPBEXaggDataEmph 2 3 6 3" xfId="23711" xr:uid="{00000000-0005-0000-0000-00003D250000}"/>
    <cellStyle name="SAPBEXaggDataEmph 2 3 7" xfId="12709" xr:uid="{00000000-0005-0000-0000-00003E250000}"/>
    <cellStyle name="SAPBEXaggDataEmph 2 3 7 2" xfId="19916" xr:uid="{00000000-0005-0000-0000-00003F250000}"/>
    <cellStyle name="SAPBEXaggDataEmph 2 3 7 3" xfId="24907" xr:uid="{00000000-0005-0000-0000-000040250000}"/>
    <cellStyle name="SAPBEXaggDataEmph 2 3 8" xfId="13399" xr:uid="{00000000-0005-0000-0000-000041250000}"/>
    <cellStyle name="SAPBEXaggDataEmph 2 4" xfId="603" xr:uid="{00000000-0005-0000-0000-000042250000}"/>
    <cellStyle name="SAPBEXaggDataEmph 2 4 2" xfId="1059" xr:uid="{00000000-0005-0000-0000-000043250000}"/>
    <cellStyle name="SAPBEXaggDataEmph 2 4 2 2" xfId="8207" xr:uid="{00000000-0005-0000-0000-000044250000}"/>
    <cellStyle name="SAPBEXaggDataEmph 2 4 2 2 2" xfId="15420" xr:uid="{00000000-0005-0000-0000-000045250000}"/>
    <cellStyle name="SAPBEXaggDataEmph 2 4 2 2 3" xfId="21065" xr:uid="{00000000-0005-0000-0000-000046250000}"/>
    <cellStyle name="SAPBEXaggDataEmph 2 4 2 3" xfId="9089" xr:uid="{00000000-0005-0000-0000-000047250000}"/>
    <cellStyle name="SAPBEXaggDataEmph 2 4 2 3 2" xfId="16302" xr:uid="{00000000-0005-0000-0000-000048250000}"/>
    <cellStyle name="SAPBEXaggDataEmph 2 4 2 3 3" xfId="21846" xr:uid="{00000000-0005-0000-0000-000049250000}"/>
    <cellStyle name="SAPBEXaggDataEmph 2 4 2 4" xfId="10338" xr:uid="{00000000-0005-0000-0000-00004A250000}"/>
    <cellStyle name="SAPBEXaggDataEmph 2 4 2 4 2" xfId="17551" xr:uid="{00000000-0005-0000-0000-00004B250000}"/>
    <cellStyle name="SAPBEXaggDataEmph 2 4 2 4 3" xfId="22947" xr:uid="{00000000-0005-0000-0000-00004C250000}"/>
    <cellStyle name="SAPBEXaggDataEmph 2 4 2 5" xfId="11799" xr:uid="{00000000-0005-0000-0000-00004D250000}"/>
    <cellStyle name="SAPBEXaggDataEmph 2 4 2 5 2" xfId="19006" xr:uid="{00000000-0005-0000-0000-00004E250000}"/>
    <cellStyle name="SAPBEXaggDataEmph 2 4 2 5 3" xfId="24160" xr:uid="{00000000-0005-0000-0000-00004F250000}"/>
    <cellStyle name="SAPBEXaggDataEmph 2 4 2 6" xfId="12224" xr:uid="{00000000-0005-0000-0000-000050250000}"/>
    <cellStyle name="SAPBEXaggDataEmph 2 4 2 6 2" xfId="19431" xr:uid="{00000000-0005-0000-0000-000051250000}"/>
    <cellStyle name="SAPBEXaggDataEmph 2 4 2 6 3" xfId="24466" xr:uid="{00000000-0005-0000-0000-000052250000}"/>
    <cellStyle name="SAPBEXaggDataEmph 2 4 2 7" xfId="13864" xr:uid="{00000000-0005-0000-0000-000053250000}"/>
    <cellStyle name="SAPBEXaggDataEmph 2 4 2 8" xfId="14287" xr:uid="{00000000-0005-0000-0000-000054250000}"/>
    <cellStyle name="SAPBEXaggDataEmph 2 4 3" xfId="7788" xr:uid="{00000000-0005-0000-0000-000055250000}"/>
    <cellStyle name="SAPBEXaggDataEmph 2 4 3 2" xfId="15001" xr:uid="{00000000-0005-0000-0000-000056250000}"/>
    <cellStyle name="SAPBEXaggDataEmph 2 4 3 3" xfId="20687" xr:uid="{00000000-0005-0000-0000-000057250000}"/>
    <cellStyle name="SAPBEXaggDataEmph 2 4 4" xfId="9469" xr:uid="{00000000-0005-0000-0000-000058250000}"/>
    <cellStyle name="SAPBEXaggDataEmph 2 4 4 2" xfId="16682" xr:uid="{00000000-0005-0000-0000-000059250000}"/>
    <cellStyle name="SAPBEXaggDataEmph 2 4 4 3" xfId="22181" xr:uid="{00000000-0005-0000-0000-00005A250000}"/>
    <cellStyle name="SAPBEXaggDataEmph 2 4 5" xfId="9919" xr:uid="{00000000-0005-0000-0000-00005B250000}"/>
    <cellStyle name="SAPBEXaggDataEmph 2 4 5 2" xfId="17132" xr:uid="{00000000-0005-0000-0000-00005C250000}"/>
    <cellStyle name="SAPBEXaggDataEmph 2 4 5 3" xfId="22569" xr:uid="{00000000-0005-0000-0000-00005D250000}"/>
    <cellStyle name="SAPBEXaggDataEmph 2 4 6" xfId="11386" xr:uid="{00000000-0005-0000-0000-00005E250000}"/>
    <cellStyle name="SAPBEXaggDataEmph 2 4 6 2" xfId="18593" xr:uid="{00000000-0005-0000-0000-00005F250000}"/>
    <cellStyle name="SAPBEXaggDataEmph 2 4 6 3" xfId="23788" xr:uid="{00000000-0005-0000-0000-000060250000}"/>
    <cellStyle name="SAPBEXaggDataEmph 2 4 7" xfId="12599" xr:uid="{00000000-0005-0000-0000-000061250000}"/>
    <cellStyle name="SAPBEXaggDataEmph 2 4 7 2" xfId="19806" xr:uid="{00000000-0005-0000-0000-000062250000}"/>
    <cellStyle name="SAPBEXaggDataEmph 2 4 7 3" xfId="24831" xr:uid="{00000000-0005-0000-0000-000063250000}"/>
    <cellStyle name="SAPBEXaggDataEmph 2 4 8" xfId="13462" xr:uid="{00000000-0005-0000-0000-000064250000}"/>
    <cellStyle name="SAPBEXaggDataEmph 2 4 9" xfId="14665" xr:uid="{00000000-0005-0000-0000-000065250000}"/>
    <cellStyle name="SAPBEXaggDataEmph 2 5" xfId="419" xr:uid="{00000000-0005-0000-0000-000066250000}"/>
    <cellStyle name="SAPBEXaggDataEmph 2 5 2" xfId="896" xr:uid="{00000000-0005-0000-0000-000067250000}"/>
    <cellStyle name="SAPBEXaggDataEmph 2 5 2 2" xfId="8208" xr:uid="{00000000-0005-0000-0000-000068250000}"/>
    <cellStyle name="SAPBEXaggDataEmph 2 5 2 2 2" xfId="15421" xr:uid="{00000000-0005-0000-0000-000069250000}"/>
    <cellStyle name="SAPBEXaggDataEmph 2 5 2 2 3" xfId="21066" xr:uid="{00000000-0005-0000-0000-00006A250000}"/>
    <cellStyle name="SAPBEXaggDataEmph 2 5 2 3" xfId="9088" xr:uid="{00000000-0005-0000-0000-00006B250000}"/>
    <cellStyle name="SAPBEXaggDataEmph 2 5 2 3 2" xfId="16301" xr:uid="{00000000-0005-0000-0000-00006C250000}"/>
    <cellStyle name="SAPBEXaggDataEmph 2 5 2 3 3" xfId="21845" xr:uid="{00000000-0005-0000-0000-00006D250000}"/>
    <cellStyle name="SAPBEXaggDataEmph 2 5 2 4" xfId="10339" xr:uid="{00000000-0005-0000-0000-00006E250000}"/>
    <cellStyle name="SAPBEXaggDataEmph 2 5 2 4 2" xfId="17552" xr:uid="{00000000-0005-0000-0000-00006F250000}"/>
    <cellStyle name="SAPBEXaggDataEmph 2 5 2 4 3" xfId="22948" xr:uid="{00000000-0005-0000-0000-000070250000}"/>
    <cellStyle name="SAPBEXaggDataEmph 2 5 2 5" xfId="11636" xr:uid="{00000000-0005-0000-0000-000071250000}"/>
    <cellStyle name="SAPBEXaggDataEmph 2 5 2 5 2" xfId="18843" xr:uid="{00000000-0005-0000-0000-000072250000}"/>
    <cellStyle name="SAPBEXaggDataEmph 2 5 2 5 3" xfId="24011" xr:uid="{00000000-0005-0000-0000-000073250000}"/>
    <cellStyle name="SAPBEXaggDataEmph 2 5 2 6" xfId="12373" xr:uid="{00000000-0005-0000-0000-000074250000}"/>
    <cellStyle name="SAPBEXaggDataEmph 2 5 2 6 2" xfId="19580" xr:uid="{00000000-0005-0000-0000-000075250000}"/>
    <cellStyle name="SAPBEXaggDataEmph 2 5 2 6 3" xfId="24615" xr:uid="{00000000-0005-0000-0000-000076250000}"/>
    <cellStyle name="SAPBEXaggDataEmph 2 5 2 7" xfId="13701" xr:uid="{00000000-0005-0000-0000-000077250000}"/>
    <cellStyle name="SAPBEXaggDataEmph 2 5 2 8" xfId="14435" xr:uid="{00000000-0005-0000-0000-000078250000}"/>
    <cellStyle name="SAPBEXaggDataEmph 2 5 3" xfId="7789" xr:uid="{00000000-0005-0000-0000-000079250000}"/>
    <cellStyle name="SAPBEXaggDataEmph 2 5 3 2" xfId="15002" xr:uid="{00000000-0005-0000-0000-00007A250000}"/>
    <cellStyle name="SAPBEXaggDataEmph 2 5 3 3" xfId="20688" xr:uid="{00000000-0005-0000-0000-00007B250000}"/>
    <cellStyle name="SAPBEXaggDataEmph 2 5 4" xfId="9468" xr:uid="{00000000-0005-0000-0000-00007C250000}"/>
    <cellStyle name="SAPBEXaggDataEmph 2 5 4 2" xfId="16681" xr:uid="{00000000-0005-0000-0000-00007D250000}"/>
    <cellStyle name="SAPBEXaggDataEmph 2 5 4 3" xfId="22180" xr:uid="{00000000-0005-0000-0000-00007E250000}"/>
    <cellStyle name="SAPBEXaggDataEmph 2 5 5" xfId="9920" xr:uid="{00000000-0005-0000-0000-00007F250000}"/>
    <cellStyle name="SAPBEXaggDataEmph 2 5 5 2" xfId="17133" xr:uid="{00000000-0005-0000-0000-000080250000}"/>
    <cellStyle name="SAPBEXaggDataEmph 2 5 5 3" xfId="22570" xr:uid="{00000000-0005-0000-0000-000081250000}"/>
    <cellStyle name="SAPBEXaggDataEmph 2 5 6" xfId="11202" xr:uid="{00000000-0005-0000-0000-000082250000}"/>
    <cellStyle name="SAPBEXaggDataEmph 2 5 6 2" xfId="18409" xr:uid="{00000000-0005-0000-0000-000083250000}"/>
    <cellStyle name="SAPBEXaggDataEmph 2 5 6 3" xfId="23618" xr:uid="{00000000-0005-0000-0000-000084250000}"/>
    <cellStyle name="SAPBEXaggDataEmph 2 5 7" xfId="12798" xr:uid="{00000000-0005-0000-0000-000085250000}"/>
    <cellStyle name="SAPBEXaggDataEmph 2 5 7 2" xfId="20005" xr:uid="{00000000-0005-0000-0000-000086250000}"/>
    <cellStyle name="SAPBEXaggDataEmph 2 5 7 3" xfId="24995" xr:uid="{00000000-0005-0000-0000-000087250000}"/>
    <cellStyle name="SAPBEXaggDataEmph 2 5 8" xfId="13303" xr:uid="{00000000-0005-0000-0000-000088250000}"/>
    <cellStyle name="SAPBEXaggDataEmph 2 5 9" xfId="14682" xr:uid="{00000000-0005-0000-0000-000089250000}"/>
    <cellStyle name="SAPBEXaggDataEmph 2 6" xfId="829" xr:uid="{00000000-0005-0000-0000-00008A250000}"/>
    <cellStyle name="SAPBEXaggDataEmph 2 6 2" xfId="8209" xr:uid="{00000000-0005-0000-0000-00008B250000}"/>
    <cellStyle name="SAPBEXaggDataEmph 2 6 2 2" xfId="15422" xr:uid="{00000000-0005-0000-0000-00008C250000}"/>
    <cellStyle name="SAPBEXaggDataEmph 2 6 2 3" xfId="21067" xr:uid="{00000000-0005-0000-0000-00008D250000}"/>
    <cellStyle name="SAPBEXaggDataEmph 2 6 3" xfId="9087" xr:uid="{00000000-0005-0000-0000-00008E250000}"/>
    <cellStyle name="SAPBEXaggDataEmph 2 6 3 2" xfId="16300" xr:uid="{00000000-0005-0000-0000-00008F250000}"/>
    <cellStyle name="SAPBEXaggDataEmph 2 6 3 3" xfId="21844" xr:uid="{00000000-0005-0000-0000-000090250000}"/>
    <cellStyle name="SAPBEXaggDataEmph 2 6 4" xfId="10340" xr:uid="{00000000-0005-0000-0000-000091250000}"/>
    <cellStyle name="SAPBEXaggDataEmph 2 6 4 2" xfId="17553" xr:uid="{00000000-0005-0000-0000-000092250000}"/>
    <cellStyle name="SAPBEXaggDataEmph 2 6 4 3" xfId="22949" xr:uid="{00000000-0005-0000-0000-000093250000}"/>
    <cellStyle name="SAPBEXaggDataEmph 2 6 5" xfId="11569" xr:uid="{00000000-0005-0000-0000-000094250000}"/>
    <cellStyle name="SAPBEXaggDataEmph 2 6 5 2" xfId="18776" xr:uid="{00000000-0005-0000-0000-000095250000}"/>
    <cellStyle name="SAPBEXaggDataEmph 2 6 5 3" xfId="23948" xr:uid="{00000000-0005-0000-0000-000096250000}"/>
    <cellStyle name="SAPBEXaggDataEmph 2 6 6" xfId="12436" xr:uid="{00000000-0005-0000-0000-000097250000}"/>
    <cellStyle name="SAPBEXaggDataEmph 2 6 6 2" xfId="19643" xr:uid="{00000000-0005-0000-0000-000098250000}"/>
    <cellStyle name="SAPBEXaggDataEmph 2 6 6 3" xfId="24678" xr:uid="{00000000-0005-0000-0000-000099250000}"/>
    <cellStyle name="SAPBEXaggDataEmph 2 6 7" xfId="13634" xr:uid="{00000000-0005-0000-0000-00009A250000}"/>
    <cellStyle name="SAPBEXaggDataEmph 2 6 8" xfId="14485" xr:uid="{00000000-0005-0000-0000-00009B250000}"/>
    <cellStyle name="SAPBEXaggDataEmph 2 7" xfId="7785" xr:uid="{00000000-0005-0000-0000-00009C250000}"/>
    <cellStyle name="SAPBEXaggDataEmph 2 7 2" xfId="14998" xr:uid="{00000000-0005-0000-0000-00009D250000}"/>
    <cellStyle name="SAPBEXaggDataEmph 2 7 3" xfId="20684" xr:uid="{00000000-0005-0000-0000-00009E250000}"/>
    <cellStyle name="SAPBEXaggDataEmph 2 8" xfId="9472" xr:uid="{00000000-0005-0000-0000-00009F250000}"/>
    <cellStyle name="SAPBEXaggDataEmph 2 8 2" xfId="16685" xr:uid="{00000000-0005-0000-0000-0000A0250000}"/>
    <cellStyle name="SAPBEXaggDataEmph 2 8 3" xfId="22184" xr:uid="{00000000-0005-0000-0000-0000A1250000}"/>
    <cellStyle name="SAPBEXaggDataEmph 2 9" xfId="9916" xr:uid="{00000000-0005-0000-0000-0000A2250000}"/>
    <cellStyle name="SAPBEXaggDataEmph 2 9 2" xfId="17129" xr:uid="{00000000-0005-0000-0000-0000A3250000}"/>
    <cellStyle name="SAPBEXaggDataEmph 2 9 3" xfId="22566" xr:uid="{00000000-0005-0000-0000-0000A4250000}"/>
    <cellStyle name="SAPBEXaggDataEmph 3" xfId="404" xr:uid="{00000000-0005-0000-0000-0000A5250000}"/>
    <cellStyle name="SAPBEXaggDataEmph 3 10" xfId="11187" xr:uid="{00000000-0005-0000-0000-0000A6250000}"/>
    <cellStyle name="SAPBEXaggDataEmph 3 10 2" xfId="18394" xr:uid="{00000000-0005-0000-0000-0000A7250000}"/>
    <cellStyle name="SAPBEXaggDataEmph 3 10 3" xfId="23605" xr:uid="{00000000-0005-0000-0000-0000A8250000}"/>
    <cellStyle name="SAPBEXaggDataEmph 3 11" xfId="13296" xr:uid="{00000000-0005-0000-0000-0000A9250000}"/>
    <cellStyle name="SAPBEXaggDataEmph 3 12" xfId="25422" xr:uid="{00000000-0005-0000-0000-0000AA250000}"/>
    <cellStyle name="SAPBEXaggDataEmph 3 2" xfId="494" xr:uid="{00000000-0005-0000-0000-0000AB250000}"/>
    <cellStyle name="SAPBEXaggDataEmph 3 2 2" xfId="971" xr:uid="{00000000-0005-0000-0000-0000AC250000}"/>
    <cellStyle name="SAPBEXaggDataEmph 3 2 2 2" xfId="8210" xr:uid="{00000000-0005-0000-0000-0000AD250000}"/>
    <cellStyle name="SAPBEXaggDataEmph 3 2 2 2 2" xfId="15423" xr:uid="{00000000-0005-0000-0000-0000AE250000}"/>
    <cellStyle name="SAPBEXaggDataEmph 3 2 2 2 3" xfId="21068" xr:uid="{00000000-0005-0000-0000-0000AF250000}"/>
    <cellStyle name="SAPBEXaggDataEmph 3 2 2 3" xfId="9086" xr:uid="{00000000-0005-0000-0000-0000B0250000}"/>
    <cellStyle name="SAPBEXaggDataEmph 3 2 2 3 2" xfId="16299" xr:uid="{00000000-0005-0000-0000-0000B1250000}"/>
    <cellStyle name="SAPBEXaggDataEmph 3 2 2 3 3" xfId="21843" xr:uid="{00000000-0005-0000-0000-0000B2250000}"/>
    <cellStyle name="SAPBEXaggDataEmph 3 2 2 4" xfId="10341" xr:uid="{00000000-0005-0000-0000-0000B3250000}"/>
    <cellStyle name="SAPBEXaggDataEmph 3 2 2 4 2" xfId="17554" xr:uid="{00000000-0005-0000-0000-0000B4250000}"/>
    <cellStyle name="SAPBEXaggDataEmph 3 2 2 4 3" xfId="22950" xr:uid="{00000000-0005-0000-0000-0000B5250000}"/>
    <cellStyle name="SAPBEXaggDataEmph 3 2 2 5" xfId="11711" xr:uid="{00000000-0005-0000-0000-0000B6250000}"/>
    <cellStyle name="SAPBEXaggDataEmph 3 2 2 5 2" xfId="18918" xr:uid="{00000000-0005-0000-0000-0000B7250000}"/>
    <cellStyle name="SAPBEXaggDataEmph 3 2 2 5 3" xfId="24080" xr:uid="{00000000-0005-0000-0000-0000B8250000}"/>
    <cellStyle name="SAPBEXaggDataEmph 3 2 2 6" xfId="12304" xr:uid="{00000000-0005-0000-0000-0000B9250000}"/>
    <cellStyle name="SAPBEXaggDataEmph 3 2 2 6 2" xfId="19511" xr:uid="{00000000-0005-0000-0000-0000BA250000}"/>
    <cellStyle name="SAPBEXaggDataEmph 3 2 2 6 3" xfId="24546" xr:uid="{00000000-0005-0000-0000-0000BB250000}"/>
    <cellStyle name="SAPBEXaggDataEmph 3 2 2 7" xfId="13776" xr:uid="{00000000-0005-0000-0000-0000BC250000}"/>
    <cellStyle name="SAPBEXaggDataEmph 3 2 2 8" xfId="14367" xr:uid="{00000000-0005-0000-0000-0000BD250000}"/>
    <cellStyle name="SAPBEXaggDataEmph 3 2 3" xfId="7791" xr:uid="{00000000-0005-0000-0000-0000BE250000}"/>
    <cellStyle name="SAPBEXaggDataEmph 3 2 3 2" xfId="15004" xr:uid="{00000000-0005-0000-0000-0000BF250000}"/>
    <cellStyle name="SAPBEXaggDataEmph 3 2 3 3" xfId="20690" xr:uid="{00000000-0005-0000-0000-0000C0250000}"/>
    <cellStyle name="SAPBEXaggDataEmph 3 2 4" xfId="9466" xr:uid="{00000000-0005-0000-0000-0000C1250000}"/>
    <cellStyle name="SAPBEXaggDataEmph 3 2 4 2" xfId="16679" xr:uid="{00000000-0005-0000-0000-0000C2250000}"/>
    <cellStyle name="SAPBEXaggDataEmph 3 2 4 3" xfId="22178" xr:uid="{00000000-0005-0000-0000-0000C3250000}"/>
    <cellStyle name="SAPBEXaggDataEmph 3 2 5" xfId="9922" xr:uid="{00000000-0005-0000-0000-0000C4250000}"/>
    <cellStyle name="SAPBEXaggDataEmph 3 2 5 2" xfId="17135" xr:uid="{00000000-0005-0000-0000-0000C5250000}"/>
    <cellStyle name="SAPBEXaggDataEmph 3 2 5 3" xfId="22572" xr:uid="{00000000-0005-0000-0000-0000C6250000}"/>
    <cellStyle name="SAPBEXaggDataEmph 3 2 6" xfId="11277" xr:uid="{00000000-0005-0000-0000-0000C7250000}"/>
    <cellStyle name="SAPBEXaggDataEmph 3 2 6 2" xfId="18484" xr:uid="{00000000-0005-0000-0000-0000C8250000}"/>
    <cellStyle name="SAPBEXaggDataEmph 3 2 6 3" xfId="23687" xr:uid="{00000000-0005-0000-0000-0000C9250000}"/>
    <cellStyle name="SAPBEXaggDataEmph 3 2 7" xfId="12733" xr:uid="{00000000-0005-0000-0000-0000CA250000}"/>
    <cellStyle name="SAPBEXaggDataEmph 3 2 7 2" xfId="19940" xr:uid="{00000000-0005-0000-0000-0000CB250000}"/>
    <cellStyle name="SAPBEXaggDataEmph 3 2 7 3" xfId="24931" xr:uid="{00000000-0005-0000-0000-0000CC250000}"/>
    <cellStyle name="SAPBEXaggDataEmph 3 2 8" xfId="13369" xr:uid="{00000000-0005-0000-0000-0000CD250000}"/>
    <cellStyle name="SAPBEXaggDataEmph 3 3" xfId="578" xr:uid="{00000000-0005-0000-0000-0000CE250000}"/>
    <cellStyle name="SAPBEXaggDataEmph 3 3 2" xfId="1034" xr:uid="{00000000-0005-0000-0000-0000CF250000}"/>
    <cellStyle name="SAPBEXaggDataEmph 3 3 2 2" xfId="8211" xr:uid="{00000000-0005-0000-0000-0000D0250000}"/>
    <cellStyle name="SAPBEXaggDataEmph 3 3 2 2 2" xfId="15424" xr:uid="{00000000-0005-0000-0000-0000D1250000}"/>
    <cellStyle name="SAPBEXaggDataEmph 3 3 2 2 3" xfId="21069" xr:uid="{00000000-0005-0000-0000-0000D2250000}"/>
    <cellStyle name="SAPBEXaggDataEmph 3 3 2 3" xfId="9085" xr:uid="{00000000-0005-0000-0000-0000D3250000}"/>
    <cellStyle name="SAPBEXaggDataEmph 3 3 2 3 2" xfId="16298" xr:uid="{00000000-0005-0000-0000-0000D4250000}"/>
    <cellStyle name="SAPBEXaggDataEmph 3 3 2 3 3" xfId="21842" xr:uid="{00000000-0005-0000-0000-0000D5250000}"/>
    <cellStyle name="SAPBEXaggDataEmph 3 3 2 4" xfId="10342" xr:uid="{00000000-0005-0000-0000-0000D6250000}"/>
    <cellStyle name="SAPBEXaggDataEmph 3 3 2 4 2" xfId="17555" xr:uid="{00000000-0005-0000-0000-0000D7250000}"/>
    <cellStyle name="SAPBEXaggDataEmph 3 3 2 4 3" xfId="22951" xr:uid="{00000000-0005-0000-0000-0000D8250000}"/>
    <cellStyle name="SAPBEXaggDataEmph 3 3 2 5" xfId="11774" xr:uid="{00000000-0005-0000-0000-0000D9250000}"/>
    <cellStyle name="SAPBEXaggDataEmph 3 3 2 5 2" xfId="18981" xr:uid="{00000000-0005-0000-0000-0000DA250000}"/>
    <cellStyle name="SAPBEXaggDataEmph 3 3 2 5 3" xfId="24135" xr:uid="{00000000-0005-0000-0000-0000DB250000}"/>
    <cellStyle name="SAPBEXaggDataEmph 3 3 2 6" xfId="12249" xr:uid="{00000000-0005-0000-0000-0000DC250000}"/>
    <cellStyle name="SAPBEXaggDataEmph 3 3 2 6 2" xfId="19456" xr:uid="{00000000-0005-0000-0000-0000DD250000}"/>
    <cellStyle name="SAPBEXaggDataEmph 3 3 2 6 3" xfId="24491" xr:uid="{00000000-0005-0000-0000-0000DE250000}"/>
    <cellStyle name="SAPBEXaggDataEmph 3 3 2 7" xfId="13839" xr:uid="{00000000-0005-0000-0000-0000DF250000}"/>
    <cellStyle name="SAPBEXaggDataEmph 3 3 2 8" xfId="14312" xr:uid="{00000000-0005-0000-0000-0000E0250000}"/>
    <cellStyle name="SAPBEXaggDataEmph 3 3 3" xfId="7792" xr:uid="{00000000-0005-0000-0000-0000E1250000}"/>
    <cellStyle name="SAPBEXaggDataEmph 3 3 3 2" xfId="15005" xr:uid="{00000000-0005-0000-0000-0000E2250000}"/>
    <cellStyle name="SAPBEXaggDataEmph 3 3 3 3" xfId="20691" xr:uid="{00000000-0005-0000-0000-0000E3250000}"/>
    <cellStyle name="SAPBEXaggDataEmph 3 3 4" xfId="9465" xr:uid="{00000000-0005-0000-0000-0000E4250000}"/>
    <cellStyle name="SAPBEXaggDataEmph 3 3 4 2" xfId="16678" xr:uid="{00000000-0005-0000-0000-0000E5250000}"/>
    <cellStyle name="SAPBEXaggDataEmph 3 3 4 3" xfId="22177" xr:uid="{00000000-0005-0000-0000-0000E6250000}"/>
    <cellStyle name="SAPBEXaggDataEmph 3 3 5" xfId="9923" xr:uid="{00000000-0005-0000-0000-0000E7250000}"/>
    <cellStyle name="SAPBEXaggDataEmph 3 3 5 2" xfId="17136" xr:uid="{00000000-0005-0000-0000-0000E8250000}"/>
    <cellStyle name="SAPBEXaggDataEmph 3 3 5 3" xfId="22573" xr:uid="{00000000-0005-0000-0000-0000E9250000}"/>
    <cellStyle name="SAPBEXaggDataEmph 3 3 6" xfId="11361" xr:uid="{00000000-0005-0000-0000-0000EA250000}"/>
    <cellStyle name="SAPBEXaggDataEmph 3 3 6 2" xfId="18568" xr:uid="{00000000-0005-0000-0000-0000EB250000}"/>
    <cellStyle name="SAPBEXaggDataEmph 3 3 6 3" xfId="23763" xr:uid="{00000000-0005-0000-0000-0000EC250000}"/>
    <cellStyle name="SAPBEXaggDataEmph 3 3 7" xfId="12626" xr:uid="{00000000-0005-0000-0000-0000ED250000}"/>
    <cellStyle name="SAPBEXaggDataEmph 3 3 7 2" xfId="19833" xr:uid="{00000000-0005-0000-0000-0000EE250000}"/>
    <cellStyle name="SAPBEXaggDataEmph 3 3 7 3" xfId="24856" xr:uid="{00000000-0005-0000-0000-0000EF250000}"/>
    <cellStyle name="SAPBEXaggDataEmph 3 3 8" xfId="13440" xr:uid="{00000000-0005-0000-0000-0000F0250000}"/>
    <cellStyle name="SAPBEXaggDataEmph 3 4" xfId="644" xr:uid="{00000000-0005-0000-0000-0000F1250000}"/>
    <cellStyle name="SAPBEXaggDataEmph 3 4 2" xfId="1100" xr:uid="{00000000-0005-0000-0000-0000F2250000}"/>
    <cellStyle name="SAPBEXaggDataEmph 3 4 2 2" xfId="8212" xr:uid="{00000000-0005-0000-0000-0000F3250000}"/>
    <cellStyle name="SAPBEXaggDataEmph 3 4 2 2 2" xfId="15425" xr:uid="{00000000-0005-0000-0000-0000F4250000}"/>
    <cellStyle name="SAPBEXaggDataEmph 3 4 2 2 3" xfId="21070" xr:uid="{00000000-0005-0000-0000-0000F5250000}"/>
    <cellStyle name="SAPBEXaggDataEmph 3 4 2 3" xfId="9084" xr:uid="{00000000-0005-0000-0000-0000F6250000}"/>
    <cellStyle name="SAPBEXaggDataEmph 3 4 2 3 2" xfId="16297" xr:uid="{00000000-0005-0000-0000-0000F7250000}"/>
    <cellStyle name="SAPBEXaggDataEmph 3 4 2 3 3" xfId="21841" xr:uid="{00000000-0005-0000-0000-0000F8250000}"/>
    <cellStyle name="SAPBEXaggDataEmph 3 4 2 4" xfId="10343" xr:uid="{00000000-0005-0000-0000-0000F9250000}"/>
    <cellStyle name="SAPBEXaggDataEmph 3 4 2 4 2" xfId="17556" xr:uid="{00000000-0005-0000-0000-0000FA250000}"/>
    <cellStyle name="SAPBEXaggDataEmph 3 4 2 4 3" xfId="22952" xr:uid="{00000000-0005-0000-0000-0000FB250000}"/>
    <cellStyle name="SAPBEXaggDataEmph 3 4 2 5" xfId="11840" xr:uid="{00000000-0005-0000-0000-0000FC250000}"/>
    <cellStyle name="SAPBEXaggDataEmph 3 4 2 5 2" xfId="19047" xr:uid="{00000000-0005-0000-0000-0000FD250000}"/>
    <cellStyle name="SAPBEXaggDataEmph 3 4 2 5 3" xfId="24201" xr:uid="{00000000-0005-0000-0000-0000FE250000}"/>
    <cellStyle name="SAPBEXaggDataEmph 3 4 2 6" xfId="12183" xr:uid="{00000000-0005-0000-0000-0000FF250000}"/>
    <cellStyle name="SAPBEXaggDataEmph 3 4 2 6 2" xfId="19390" xr:uid="{00000000-0005-0000-0000-000000260000}"/>
    <cellStyle name="SAPBEXaggDataEmph 3 4 2 6 3" xfId="24425" xr:uid="{00000000-0005-0000-0000-000001260000}"/>
    <cellStyle name="SAPBEXaggDataEmph 3 4 2 7" xfId="13905" xr:uid="{00000000-0005-0000-0000-000002260000}"/>
    <cellStyle name="SAPBEXaggDataEmph 3 4 2 8" xfId="14246" xr:uid="{00000000-0005-0000-0000-000003260000}"/>
    <cellStyle name="SAPBEXaggDataEmph 3 4 3" xfId="7793" xr:uid="{00000000-0005-0000-0000-000004260000}"/>
    <cellStyle name="SAPBEXaggDataEmph 3 4 3 2" xfId="15006" xr:uid="{00000000-0005-0000-0000-000005260000}"/>
    <cellStyle name="SAPBEXaggDataEmph 3 4 3 3" xfId="20692" xr:uid="{00000000-0005-0000-0000-000006260000}"/>
    <cellStyle name="SAPBEXaggDataEmph 3 4 4" xfId="9463" xr:uid="{00000000-0005-0000-0000-000007260000}"/>
    <cellStyle name="SAPBEXaggDataEmph 3 4 4 2" xfId="16676" xr:uid="{00000000-0005-0000-0000-000008260000}"/>
    <cellStyle name="SAPBEXaggDataEmph 3 4 4 3" xfId="22175" xr:uid="{00000000-0005-0000-0000-000009260000}"/>
    <cellStyle name="SAPBEXaggDataEmph 3 4 5" xfId="9924" xr:uid="{00000000-0005-0000-0000-00000A260000}"/>
    <cellStyle name="SAPBEXaggDataEmph 3 4 5 2" xfId="17137" xr:uid="{00000000-0005-0000-0000-00000B260000}"/>
    <cellStyle name="SAPBEXaggDataEmph 3 4 5 3" xfId="22574" xr:uid="{00000000-0005-0000-0000-00000C260000}"/>
    <cellStyle name="SAPBEXaggDataEmph 3 4 6" xfId="11427" xr:uid="{00000000-0005-0000-0000-00000D260000}"/>
    <cellStyle name="SAPBEXaggDataEmph 3 4 6 2" xfId="18634" xr:uid="{00000000-0005-0000-0000-00000E260000}"/>
    <cellStyle name="SAPBEXaggDataEmph 3 4 6 3" xfId="23829" xr:uid="{00000000-0005-0000-0000-00000F260000}"/>
    <cellStyle name="SAPBEXaggDataEmph 3 4 7" xfId="12558" xr:uid="{00000000-0005-0000-0000-000010260000}"/>
    <cellStyle name="SAPBEXaggDataEmph 3 4 7 2" xfId="19765" xr:uid="{00000000-0005-0000-0000-000011260000}"/>
    <cellStyle name="SAPBEXaggDataEmph 3 4 7 3" xfId="24790" xr:uid="{00000000-0005-0000-0000-000012260000}"/>
    <cellStyle name="SAPBEXaggDataEmph 3 4 8" xfId="13503" xr:uid="{00000000-0005-0000-0000-000013260000}"/>
    <cellStyle name="SAPBEXaggDataEmph 3 4 9" xfId="14593" xr:uid="{00000000-0005-0000-0000-000014260000}"/>
    <cellStyle name="SAPBEXaggDataEmph 3 5" xfId="698" xr:uid="{00000000-0005-0000-0000-000015260000}"/>
    <cellStyle name="SAPBEXaggDataEmph 3 5 2" xfId="1154" xr:uid="{00000000-0005-0000-0000-000016260000}"/>
    <cellStyle name="SAPBEXaggDataEmph 3 5 2 2" xfId="8213" xr:uid="{00000000-0005-0000-0000-000017260000}"/>
    <cellStyle name="SAPBEXaggDataEmph 3 5 2 2 2" xfId="15426" xr:uid="{00000000-0005-0000-0000-000018260000}"/>
    <cellStyle name="SAPBEXaggDataEmph 3 5 2 2 3" xfId="21071" xr:uid="{00000000-0005-0000-0000-000019260000}"/>
    <cellStyle name="SAPBEXaggDataEmph 3 5 2 3" xfId="9083" xr:uid="{00000000-0005-0000-0000-00001A260000}"/>
    <cellStyle name="SAPBEXaggDataEmph 3 5 2 3 2" xfId="16296" xr:uid="{00000000-0005-0000-0000-00001B260000}"/>
    <cellStyle name="SAPBEXaggDataEmph 3 5 2 3 3" xfId="21840" xr:uid="{00000000-0005-0000-0000-00001C260000}"/>
    <cellStyle name="SAPBEXaggDataEmph 3 5 2 4" xfId="10344" xr:uid="{00000000-0005-0000-0000-00001D260000}"/>
    <cellStyle name="SAPBEXaggDataEmph 3 5 2 4 2" xfId="17557" xr:uid="{00000000-0005-0000-0000-00001E260000}"/>
    <cellStyle name="SAPBEXaggDataEmph 3 5 2 4 3" xfId="22953" xr:uid="{00000000-0005-0000-0000-00001F260000}"/>
    <cellStyle name="SAPBEXaggDataEmph 3 5 2 5" xfId="11894" xr:uid="{00000000-0005-0000-0000-000020260000}"/>
    <cellStyle name="SAPBEXaggDataEmph 3 5 2 5 2" xfId="19101" xr:uid="{00000000-0005-0000-0000-000021260000}"/>
    <cellStyle name="SAPBEXaggDataEmph 3 5 2 5 3" xfId="24255" xr:uid="{00000000-0005-0000-0000-000022260000}"/>
    <cellStyle name="SAPBEXaggDataEmph 3 5 2 6" xfId="12129" xr:uid="{00000000-0005-0000-0000-000023260000}"/>
    <cellStyle name="SAPBEXaggDataEmph 3 5 2 6 2" xfId="19336" xr:uid="{00000000-0005-0000-0000-000024260000}"/>
    <cellStyle name="SAPBEXaggDataEmph 3 5 2 6 3" xfId="24371" xr:uid="{00000000-0005-0000-0000-000025260000}"/>
    <cellStyle name="SAPBEXaggDataEmph 3 5 2 7" xfId="13959" xr:uid="{00000000-0005-0000-0000-000026260000}"/>
    <cellStyle name="SAPBEXaggDataEmph 3 5 2 8" xfId="14192" xr:uid="{00000000-0005-0000-0000-000027260000}"/>
    <cellStyle name="SAPBEXaggDataEmph 3 5 3" xfId="7794" xr:uid="{00000000-0005-0000-0000-000028260000}"/>
    <cellStyle name="SAPBEXaggDataEmph 3 5 3 2" xfId="15007" xr:uid="{00000000-0005-0000-0000-000029260000}"/>
    <cellStyle name="SAPBEXaggDataEmph 3 5 3 3" xfId="20693" xr:uid="{00000000-0005-0000-0000-00002A260000}"/>
    <cellStyle name="SAPBEXaggDataEmph 3 5 4" xfId="9462" xr:uid="{00000000-0005-0000-0000-00002B260000}"/>
    <cellStyle name="SAPBEXaggDataEmph 3 5 4 2" xfId="16675" xr:uid="{00000000-0005-0000-0000-00002C260000}"/>
    <cellStyle name="SAPBEXaggDataEmph 3 5 4 3" xfId="22174" xr:uid="{00000000-0005-0000-0000-00002D260000}"/>
    <cellStyle name="SAPBEXaggDataEmph 3 5 5" xfId="9925" xr:uid="{00000000-0005-0000-0000-00002E260000}"/>
    <cellStyle name="SAPBEXaggDataEmph 3 5 5 2" xfId="17138" xr:uid="{00000000-0005-0000-0000-00002F260000}"/>
    <cellStyle name="SAPBEXaggDataEmph 3 5 5 3" xfId="22575" xr:uid="{00000000-0005-0000-0000-000030260000}"/>
    <cellStyle name="SAPBEXaggDataEmph 3 5 6" xfId="11481" xr:uid="{00000000-0005-0000-0000-000031260000}"/>
    <cellStyle name="SAPBEXaggDataEmph 3 5 6 2" xfId="18688" xr:uid="{00000000-0005-0000-0000-000032260000}"/>
    <cellStyle name="SAPBEXaggDataEmph 3 5 6 3" xfId="23883" xr:uid="{00000000-0005-0000-0000-000033260000}"/>
    <cellStyle name="SAPBEXaggDataEmph 3 5 7" xfId="12498" xr:uid="{00000000-0005-0000-0000-000034260000}"/>
    <cellStyle name="SAPBEXaggDataEmph 3 5 7 2" xfId="19705" xr:uid="{00000000-0005-0000-0000-000035260000}"/>
    <cellStyle name="SAPBEXaggDataEmph 3 5 7 3" xfId="24737" xr:uid="{00000000-0005-0000-0000-000036260000}"/>
    <cellStyle name="SAPBEXaggDataEmph 3 5 8" xfId="13557" xr:uid="{00000000-0005-0000-0000-000037260000}"/>
    <cellStyle name="SAPBEXaggDataEmph 3 5 9" xfId="14539" xr:uid="{00000000-0005-0000-0000-000038260000}"/>
    <cellStyle name="SAPBEXaggDataEmph 3 6" xfId="883" xr:uid="{00000000-0005-0000-0000-000039260000}"/>
    <cellStyle name="SAPBEXaggDataEmph 3 6 2" xfId="8214" xr:uid="{00000000-0005-0000-0000-00003A260000}"/>
    <cellStyle name="SAPBEXaggDataEmph 3 6 2 2" xfId="15427" xr:uid="{00000000-0005-0000-0000-00003B260000}"/>
    <cellStyle name="SAPBEXaggDataEmph 3 6 2 3" xfId="21072" xr:uid="{00000000-0005-0000-0000-00003C260000}"/>
    <cellStyle name="SAPBEXaggDataEmph 3 6 3" xfId="9082" xr:uid="{00000000-0005-0000-0000-00003D260000}"/>
    <cellStyle name="SAPBEXaggDataEmph 3 6 3 2" xfId="16295" xr:uid="{00000000-0005-0000-0000-00003E260000}"/>
    <cellStyle name="SAPBEXaggDataEmph 3 6 3 3" xfId="21839" xr:uid="{00000000-0005-0000-0000-00003F260000}"/>
    <cellStyle name="SAPBEXaggDataEmph 3 6 4" xfId="10345" xr:uid="{00000000-0005-0000-0000-000040260000}"/>
    <cellStyle name="SAPBEXaggDataEmph 3 6 4 2" xfId="17558" xr:uid="{00000000-0005-0000-0000-000041260000}"/>
    <cellStyle name="SAPBEXaggDataEmph 3 6 4 3" xfId="22954" xr:uid="{00000000-0005-0000-0000-000042260000}"/>
    <cellStyle name="SAPBEXaggDataEmph 3 6 5" xfId="11623" xr:uid="{00000000-0005-0000-0000-000043260000}"/>
    <cellStyle name="SAPBEXaggDataEmph 3 6 5 2" xfId="18830" xr:uid="{00000000-0005-0000-0000-000044260000}"/>
    <cellStyle name="SAPBEXaggDataEmph 3 6 5 3" xfId="24000" xr:uid="{00000000-0005-0000-0000-000045260000}"/>
    <cellStyle name="SAPBEXaggDataEmph 3 6 6" xfId="12384" xr:uid="{00000000-0005-0000-0000-000046260000}"/>
    <cellStyle name="SAPBEXaggDataEmph 3 6 6 2" xfId="19591" xr:uid="{00000000-0005-0000-0000-000047260000}"/>
    <cellStyle name="SAPBEXaggDataEmph 3 6 6 3" xfId="24626" xr:uid="{00000000-0005-0000-0000-000048260000}"/>
    <cellStyle name="SAPBEXaggDataEmph 3 6 7" xfId="13688" xr:uid="{00000000-0005-0000-0000-000049260000}"/>
    <cellStyle name="SAPBEXaggDataEmph 3 6 8" xfId="14444" xr:uid="{00000000-0005-0000-0000-00004A260000}"/>
    <cellStyle name="SAPBEXaggDataEmph 3 7" xfId="7790" xr:uid="{00000000-0005-0000-0000-00004B260000}"/>
    <cellStyle name="SAPBEXaggDataEmph 3 7 2" xfId="15003" xr:uid="{00000000-0005-0000-0000-00004C260000}"/>
    <cellStyle name="SAPBEXaggDataEmph 3 7 3" xfId="20689" xr:uid="{00000000-0005-0000-0000-00004D260000}"/>
    <cellStyle name="SAPBEXaggDataEmph 3 8" xfId="9467" xr:uid="{00000000-0005-0000-0000-00004E260000}"/>
    <cellStyle name="SAPBEXaggDataEmph 3 8 2" xfId="16680" xr:uid="{00000000-0005-0000-0000-00004F260000}"/>
    <cellStyle name="SAPBEXaggDataEmph 3 8 3" xfId="22179" xr:uid="{00000000-0005-0000-0000-000050260000}"/>
    <cellStyle name="SAPBEXaggDataEmph 3 9" xfId="9921" xr:uid="{00000000-0005-0000-0000-000051260000}"/>
    <cellStyle name="SAPBEXaggDataEmph 3 9 2" xfId="17134" xr:uid="{00000000-0005-0000-0000-000052260000}"/>
    <cellStyle name="SAPBEXaggDataEmph 3 9 3" xfId="22571" xr:uid="{00000000-0005-0000-0000-000053260000}"/>
    <cellStyle name="SAPBEXaggDataEmph 4" xfId="502" xr:uid="{00000000-0005-0000-0000-000054260000}"/>
    <cellStyle name="SAPBEXaggDataEmph 4 10" xfId="13375" xr:uid="{00000000-0005-0000-0000-000055260000}"/>
    <cellStyle name="SAPBEXaggDataEmph 4 2" xfId="583" xr:uid="{00000000-0005-0000-0000-000056260000}"/>
    <cellStyle name="SAPBEXaggDataEmph 4 2 2" xfId="1039" xr:uid="{00000000-0005-0000-0000-000057260000}"/>
    <cellStyle name="SAPBEXaggDataEmph 4 2 2 2" xfId="8215" xr:uid="{00000000-0005-0000-0000-000058260000}"/>
    <cellStyle name="SAPBEXaggDataEmph 4 2 2 2 2" xfId="15428" xr:uid="{00000000-0005-0000-0000-000059260000}"/>
    <cellStyle name="SAPBEXaggDataEmph 4 2 2 2 3" xfId="21073" xr:uid="{00000000-0005-0000-0000-00005A260000}"/>
    <cellStyle name="SAPBEXaggDataEmph 4 2 2 3" xfId="9081" xr:uid="{00000000-0005-0000-0000-00005B260000}"/>
    <cellStyle name="SAPBEXaggDataEmph 4 2 2 3 2" xfId="16294" xr:uid="{00000000-0005-0000-0000-00005C260000}"/>
    <cellStyle name="SAPBEXaggDataEmph 4 2 2 3 3" xfId="21838" xr:uid="{00000000-0005-0000-0000-00005D260000}"/>
    <cellStyle name="SAPBEXaggDataEmph 4 2 2 4" xfId="10346" xr:uid="{00000000-0005-0000-0000-00005E260000}"/>
    <cellStyle name="SAPBEXaggDataEmph 4 2 2 4 2" xfId="17559" xr:uid="{00000000-0005-0000-0000-00005F260000}"/>
    <cellStyle name="SAPBEXaggDataEmph 4 2 2 4 3" xfId="22955" xr:uid="{00000000-0005-0000-0000-000060260000}"/>
    <cellStyle name="SAPBEXaggDataEmph 4 2 2 5" xfId="11779" xr:uid="{00000000-0005-0000-0000-000061260000}"/>
    <cellStyle name="SAPBEXaggDataEmph 4 2 2 5 2" xfId="18986" xr:uid="{00000000-0005-0000-0000-000062260000}"/>
    <cellStyle name="SAPBEXaggDataEmph 4 2 2 5 3" xfId="24140" xr:uid="{00000000-0005-0000-0000-000063260000}"/>
    <cellStyle name="SAPBEXaggDataEmph 4 2 2 6" xfId="12244" xr:uid="{00000000-0005-0000-0000-000064260000}"/>
    <cellStyle name="SAPBEXaggDataEmph 4 2 2 6 2" xfId="19451" xr:uid="{00000000-0005-0000-0000-000065260000}"/>
    <cellStyle name="SAPBEXaggDataEmph 4 2 2 6 3" xfId="24486" xr:uid="{00000000-0005-0000-0000-000066260000}"/>
    <cellStyle name="SAPBEXaggDataEmph 4 2 2 7" xfId="13844" xr:uid="{00000000-0005-0000-0000-000067260000}"/>
    <cellStyle name="SAPBEXaggDataEmph 4 2 2 8" xfId="14307" xr:uid="{00000000-0005-0000-0000-000068260000}"/>
    <cellStyle name="SAPBEXaggDataEmph 4 2 3" xfId="7796" xr:uid="{00000000-0005-0000-0000-000069260000}"/>
    <cellStyle name="SAPBEXaggDataEmph 4 2 3 2" xfId="15009" xr:uid="{00000000-0005-0000-0000-00006A260000}"/>
    <cellStyle name="SAPBEXaggDataEmph 4 2 3 3" xfId="20695" xr:uid="{00000000-0005-0000-0000-00006B260000}"/>
    <cellStyle name="SAPBEXaggDataEmph 4 2 4" xfId="9460" xr:uid="{00000000-0005-0000-0000-00006C260000}"/>
    <cellStyle name="SAPBEXaggDataEmph 4 2 4 2" xfId="16673" xr:uid="{00000000-0005-0000-0000-00006D260000}"/>
    <cellStyle name="SAPBEXaggDataEmph 4 2 4 3" xfId="22172" xr:uid="{00000000-0005-0000-0000-00006E260000}"/>
    <cellStyle name="SAPBEXaggDataEmph 4 2 5" xfId="9927" xr:uid="{00000000-0005-0000-0000-00006F260000}"/>
    <cellStyle name="SAPBEXaggDataEmph 4 2 5 2" xfId="17140" xr:uid="{00000000-0005-0000-0000-000070260000}"/>
    <cellStyle name="SAPBEXaggDataEmph 4 2 5 3" xfId="22577" xr:uid="{00000000-0005-0000-0000-000071260000}"/>
    <cellStyle name="SAPBEXaggDataEmph 4 2 6" xfId="11366" xr:uid="{00000000-0005-0000-0000-000072260000}"/>
    <cellStyle name="SAPBEXaggDataEmph 4 2 6 2" xfId="18573" xr:uid="{00000000-0005-0000-0000-000073260000}"/>
    <cellStyle name="SAPBEXaggDataEmph 4 2 6 3" xfId="23768" xr:uid="{00000000-0005-0000-0000-000074260000}"/>
    <cellStyle name="SAPBEXaggDataEmph 4 2 7" xfId="12621" xr:uid="{00000000-0005-0000-0000-000075260000}"/>
    <cellStyle name="SAPBEXaggDataEmph 4 2 7 2" xfId="19828" xr:uid="{00000000-0005-0000-0000-000076260000}"/>
    <cellStyle name="SAPBEXaggDataEmph 4 2 7 3" xfId="24851" xr:uid="{00000000-0005-0000-0000-000077260000}"/>
    <cellStyle name="SAPBEXaggDataEmph 4 2 8" xfId="13442" xr:uid="{00000000-0005-0000-0000-000078260000}"/>
    <cellStyle name="SAPBEXaggDataEmph 4 3" xfId="648" xr:uid="{00000000-0005-0000-0000-000079260000}"/>
    <cellStyle name="SAPBEXaggDataEmph 4 3 2" xfId="1104" xr:uid="{00000000-0005-0000-0000-00007A260000}"/>
    <cellStyle name="SAPBEXaggDataEmph 4 3 2 2" xfId="8216" xr:uid="{00000000-0005-0000-0000-00007B260000}"/>
    <cellStyle name="SAPBEXaggDataEmph 4 3 2 2 2" xfId="15429" xr:uid="{00000000-0005-0000-0000-00007C260000}"/>
    <cellStyle name="SAPBEXaggDataEmph 4 3 2 2 3" xfId="21074" xr:uid="{00000000-0005-0000-0000-00007D260000}"/>
    <cellStyle name="SAPBEXaggDataEmph 4 3 2 3" xfId="9080" xr:uid="{00000000-0005-0000-0000-00007E260000}"/>
    <cellStyle name="SAPBEXaggDataEmph 4 3 2 3 2" xfId="16293" xr:uid="{00000000-0005-0000-0000-00007F260000}"/>
    <cellStyle name="SAPBEXaggDataEmph 4 3 2 3 3" xfId="21837" xr:uid="{00000000-0005-0000-0000-000080260000}"/>
    <cellStyle name="SAPBEXaggDataEmph 4 3 2 4" xfId="10347" xr:uid="{00000000-0005-0000-0000-000081260000}"/>
    <cellStyle name="SAPBEXaggDataEmph 4 3 2 4 2" xfId="17560" xr:uid="{00000000-0005-0000-0000-000082260000}"/>
    <cellStyle name="SAPBEXaggDataEmph 4 3 2 4 3" xfId="22956" xr:uid="{00000000-0005-0000-0000-000083260000}"/>
    <cellStyle name="SAPBEXaggDataEmph 4 3 2 5" xfId="11844" xr:uid="{00000000-0005-0000-0000-000084260000}"/>
    <cellStyle name="SAPBEXaggDataEmph 4 3 2 5 2" xfId="19051" xr:uid="{00000000-0005-0000-0000-000085260000}"/>
    <cellStyle name="SAPBEXaggDataEmph 4 3 2 5 3" xfId="24205" xr:uid="{00000000-0005-0000-0000-000086260000}"/>
    <cellStyle name="SAPBEXaggDataEmph 4 3 2 6" xfId="12179" xr:uid="{00000000-0005-0000-0000-000087260000}"/>
    <cellStyle name="SAPBEXaggDataEmph 4 3 2 6 2" xfId="19386" xr:uid="{00000000-0005-0000-0000-000088260000}"/>
    <cellStyle name="SAPBEXaggDataEmph 4 3 2 6 3" xfId="24421" xr:uid="{00000000-0005-0000-0000-000089260000}"/>
    <cellStyle name="SAPBEXaggDataEmph 4 3 2 7" xfId="13909" xr:uid="{00000000-0005-0000-0000-00008A260000}"/>
    <cellStyle name="SAPBEXaggDataEmph 4 3 2 8" xfId="14242" xr:uid="{00000000-0005-0000-0000-00008B260000}"/>
    <cellStyle name="SAPBEXaggDataEmph 4 3 3" xfId="7797" xr:uid="{00000000-0005-0000-0000-00008C260000}"/>
    <cellStyle name="SAPBEXaggDataEmph 4 3 3 2" xfId="15010" xr:uid="{00000000-0005-0000-0000-00008D260000}"/>
    <cellStyle name="SAPBEXaggDataEmph 4 3 3 3" xfId="20696" xr:uid="{00000000-0005-0000-0000-00008E260000}"/>
    <cellStyle name="SAPBEXaggDataEmph 4 3 4" xfId="9459" xr:uid="{00000000-0005-0000-0000-00008F260000}"/>
    <cellStyle name="SAPBEXaggDataEmph 4 3 4 2" xfId="16672" xr:uid="{00000000-0005-0000-0000-000090260000}"/>
    <cellStyle name="SAPBEXaggDataEmph 4 3 4 3" xfId="22171" xr:uid="{00000000-0005-0000-0000-000091260000}"/>
    <cellStyle name="SAPBEXaggDataEmph 4 3 5" xfId="9928" xr:uid="{00000000-0005-0000-0000-000092260000}"/>
    <cellStyle name="SAPBEXaggDataEmph 4 3 5 2" xfId="17141" xr:uid="{00000000-0005-0000-0000-000093260000}"/>
    <cellStyle name="SAPBEXaggDataEmph 4 3 5 3" xfId="22578" xr:uid="{00000000-0005-0000-0000-000094260000}"/>
    <cellStyle name="SAPBEXaggDataEmph 4 3 6" xfId="11431" xr:uid="{00000000-0005-0000-0000-000095260000}"/>
    <cellStyle name="SAPBEXaggDataEmph 4 3 6 2" xfId="18638" xr:uid="{00000000-0005-0000-0000-000096260000}"/>
    <cellStyle name="SAPBEXaggDataEmph 4 3 6 3" xfId="23833" xr:uid="{00000000-0005-0000-0000-000097260000}"/>
    <cellStyle name="SAPBEXaggDataEmph 4 3 7" xfId="12554" xr:uid="{00000000-0005-0000-0000-000098260000}"/>
    <cellStyle name="SAPBEXaggDataEmph 4 3 7 2" xfId="19761" xr:uid="{00000000-0005-0000-0000-000099260000}"/>
    <cellStyle name="SAPBEXaggDataEmph 4 3 7 3" xfId="24786" xr:uid="{00000000-0005-0000-0000-00009A260000}"/>
    <cellStyle name="SAPBEXaggDataEmph 4 3 8" xfId="13507" xr:uid="{00000000-0005-0000-0000-00009B260000}"/>
    <cellStyle name="SAPBEXaggDataEmph 4 3 9" xfId="14589" xr:uid="{00000000-0005-0000-0000-00009C260000}"/>
    <cellStyle name="SAPBEXaggDataEmph 4 4" xfId="703" xr:uid="{00000000-0005-0000-0000-00009D260000}"/>
    <cellStyle name="SAPBEXaggDataEmph 4 4 2" xfId="1159" xr:uid="{00000000-0005-0000-0000-00009E260000}"/>
    <cellStyle name="SAPBEXaggDataEmph 4 4 2 2" xfId="8217" xr:uid="{00000000-0005-0000-0000-00009F260000}"/>
    <cellStyle name="SAPBEXaggDataEmph 4 4 2 2 2" xfId="15430" xr:uid="{00000000-0005-0000-0000-0000A0260000}"/>
    <cellStyle name="SAPBEXaggDataEmph 4 4 2 2 3" xfId="21075" xr:uid="{00000000-0005-0000-0000-0000A1260000}"/>
    <cellStyle name="SAPBEXaggDataEmph 4 4 2 3" xfId="9079" xr:uid="{00000000-0005-0000-0000-0000A2260000}"/>
    <cellStyle name="SAPBEXaggDataEmph 4 4 2 3 2" xfId="16292" xr:uid="{00000000-0005-0000-0000-0000A3260000}"/>
    <cellStyle name="SAPBEXaggDataEmph 4 4 2 3 3" xfId="21836" xr:uid="{00000000-0005-0000-0000-0000A4260000}"/>
    <cellStyle name="SAPBEXaggDataEmph 4 4 2 4" xfId="10348" xr:uid="{00000000-0005-0000-0000-0000A5260000}"/>
    <cellStyle name="SAPBEXaggDataEmph 4 4 2 4 2" xfId="17561" xr:uid="{00000000-0005-0000-0000-0000A6260000}"/>
    <cellStyle name="SAPBEXaggDataEmph 4 4 2 4 3" xfId="22957" xr:uid="{00000000-0005-0000-0000-0000A7260000}"/>
    <cellStyle name="SAPBEXaggDataEmph 4 4 2 5" xfId="11899" xr:uid="{00000000-0005-0000-0000-0000A8260000}"/>
    <cellStyle name="SAPBEXaggDataEmph 4 4 2 5 2" xfId="19106" xr:uid="{00000000-0005-0000-0000-0000A9260000}"/>
    <cellStyle name="SAPBEXaggDataEmph 4 4 2 5 3" xfId="24260" xr:uid="{00000000-0005-0000-0000-0000AA260000}"/>
    <cellStyle name="SAPBEXaggDataEmph 4 4 2 6" xfId="12124" xr:uid="{00000000-0005-0000-0000-0000AB260000}"/>
    <cellStyle name="SAPBEXaggDataEmph 4 4 2 6 2" xfId="19331" xr:uid="{00000000-0005-0000-0000-0000AC260000}"/>
    <cellStyle name="SAPBEXaggDataEmph 4 4 2 6 3" xfId="24366" xr:uid="{00000000-0005-0000-0000-0000AD260000}"/>
    <cellStyle name="SAPBEXaggDataEmph 4 4 2 7" xfId="13964" xr:uid="{00000000-0005-0000-0000-0000AE260000}"/>
    <cellStyle name="SAPBEXaggDataEmph 4 4 2 8" xfId="14187" xr:uid="{00000000-0005-0000-0000-0000AF260000}"/>
    <cellStyle name="SAPBEXaggDataEmph 4 4 3" xfId="7798" xr:uid="{00000000-0005-0000-0000-0000B0260000}"/>
    <cellStyle name="SAPBEXaggDataEmph 4 4 3 2" xfId="15011" xr:uid="{00000000-0005-0000-0000-0000B1260000}"/>
    <cellStyle name="SAPBEXaggDataEmph 4 4 3 3" xfId="20697" xr:uid="{00000000-0005-0000-0000-0000B2260000}"/>
    <cellStyle name="SAPBEXaggDataEmph 4 4 4" xfId="9458" xr:uid="{00000000-0005-0000-0000-0000B3260000}"/>
    <cellStyle name="SAPBEXaggDataEmph 4 4 4 2" xfId="16671" xr:uid="{00000000-0005-0000-0000-0000B4260000}"/>
    <cellStyle name="SAPBEXaggDataEmph 4 4 4 3" xfId="22170" xr:uid="{00000000-0005-0000-0000-0000B5260000}"/>
    <cellStyle name="SAPBEXaggDataEmph 4 4 5" xfId="9929" xr:uid="{00000000-0005-0000-0000-0000B6260000}"/>
    <cellStyle name="SAPBEXaggDataEmph 4 4 5 2" xfId="17142" xr:uid="{00000000-0005-0000-0000-0000B7260000}"/>
    <cellStyle name="SAPBEXaggDataEmph 4 4 5 3" xfId="22579" xr:uid="{00000000-0005-0000-0000-0000B8260000}"/>
    <cellStyle name="SAPBEXaggDataEmph 4 4 6" xfId="11486" xr:uid="{00000000-0005-0000-0000-0000B9260000}"/>
    <cellStyle name="SAPBEXaggDataEmph 4 4 6 2" xfId="18693" xr:uid="{00000000-0005-0000-0000-0000BA260000}"/>
    <cellStyle name="SAPBEXaggDataEmph 4 4 6 3" xfId="23888" xr:uid="{00000000-0005-0000-0000-0000BB260000}"/>
    <cellStyle name="SAPBEXaggDataEmph 4 4 7" xfId="12495" xr:uid="{00000000-0005-0000-0000-0000BC260000}"/>
    <cellStyle name="SAPBEXaggDataEmph 4 4 7 2" xfId="19702" xr:uid="{00000000-0005-0000-0000-0000BD260000}"/>
    <cellStyle name="SAPBEXaggDataEmph 4 4 7 3" xfId="24734" xr:uid="{00000000-0005-0000-0000-0000BE260000}"/>
    <cellStyle name="SAPBEXaggDataEmph 4 4 8" xfId="13562" xr:uid="{00000000-0005-0000-0000-0000BF260000}"/>
    <cellStyle name="SAPBEXaggDataEmph 4 4 9" xfId="14535" xr:uid="{00000000-0005-0000-0000-0000C0260000}"/>
    <cellStyle name="SAPBEXaggDataEmph 4 5" xfId="7795" xr:uid="{00000000-0005-0000-0000-0000C1260000}"/>
    <cellStyle name="SAPBEXaggDataEmph 4 5 2" xfId="15008" xr:uid="{00000000-0005-0000-0000-0000C2260000}"/>
    <cellStyle name="SAPBEXaggDataEmph 4 5 3" xfId="20694" xr:uid="{00000000-0005-0000-0000-0000C3260000}"/>
    <cellStyle name="SAPBEXaggDataEmph 4 6" xfId="9461" xr:uid="{00000000-0005-0000-0000-0000C4260000}"/>
    <cellStyle name="SAPBEXaggDataEmph 4 6 2" xfId="16674" xr:uid="{00000000-0005-0000-0000-0000C5260000}"/>
    <cellStyle name="SAPBEXaggDataEmph 4 6 3" xfId="22173" xr:uid="{00000000-0005-0000-0000-0000C6260000}"/>
    <cellStyle name="SAPBEXaggDataEmph 4 7" xfId="9926" xr:uid="{00000000-0005-0000-0000-0000C7260000}"/>
    <cellStyle name="SAPBEXaggDataEmph 4 7 2" xfId="17139" xr:uid="{00000000-0005-0000-0000-0000C8260000}"/>
    <cellStyle name="SAPBEXaggDataEmph 4 7 3" xfId="22576" xr:uid="{00000000-0005-0000-0000-0000C9260000}"/>
    <cellStyle name="SAPBEXaggDataEmph 4 8" xfId="11285" xr:uid="{00000000-0005-0000-0000-0000CA260000}"/>
    <cellStyle name="SAPBEXaggDataEmph 4 8 2" xfId="18492" xr:uid="{00000000-0005-0000-0000-0000CB260000}"/>
    <cellStyle name="SAPBEXaggDataEmph 4 8 3" xfId="23691" xr:uid="{00000000-0005-0000-0000-0000CC260000}"/>
    <cellStyle name="SAPBEXaggDataEmph 4 9" xfId="12729" xr:uid="{00000000-0005-0000-0000-0000CD260000}"/>
    <cellStyle name="SAPBEXaggDataEmph 4 9 2" xfId="19936" xr:uid="{00000000-0005-0000-0000-0000CE260000}"/>
    <cellStyle name="SAPBEXaggDataEmph 4 9 3" xfId="24927" xr:uid="{00000000-0005-0000-0000-0000CF260000}"/>
    <cellStyle name="SAPBEXaggDataEmph 5" xfId="791" xr:uid="{00000000-0005-0000-0000-0000D0260000}"/>
    <cellStyle name="SAPBEXaggDataEmph 5 2" xfId="8218" xr:uid="{00000000-0005-0000-0000-0000D1260000}"/>
    <cellStyle name="SAPBEXaggDataEmph 5 2 2" xfId="15431" xr:uid="{00000000-0005-0000-0000-0000D2260000}"/>
    <cellStyle name="SAPBEXaggDataEmph 5 2 3" xfId="21076" xr:uid="{00000000-0005-0000-0000-0000D3260000}"/>
    <cellStyle name="SAPBEXaggDataEmph 5 3" xfId="9078" xr:uid="{00000000-0005-0000-0000-0000D4260000}"/>
    <cellStyle name="SAPBEXaggDataEmph 5 3 2" xfId="16291" xr:uid="{00000000-0005-0000-0000-0000D5260000}"/>
    <cellStyle name="SAPBEXaggDataEmph 5 3 3" xfId="21835" xr:uid="{00000000-0005-0000-0000-0000D6260000}"/>
    <cellStyle name="SAPBEXaggDataEmph 5 4" xfId="10349" xr:uid="{00000000-0005-0000-0000-0000D7260000}"/>
    <cellStyle name="SAPBEXaggDataEmph 5 4 2" xfId="17562" xr:uid="{00000000-0005-0000-0000-0000D8260000}"/>
    <cellStyle name="SAPBEXaggDataEmph 5 4 3" xfId="22958" xr:uid="{00000000-0005-0000-0000-0000D9260000}"/>
    <cellStyle name="SAPBEXaggDataEmph 5 5" xfId="11531" xr:uid="{00000000-0005-0000-0000-0000DA260000}"/>
    <cellStyle name="SAPBEXaggDataEmph 5 5 2" xfId="18738" xr:uid="{00000000-0005-0000-0000-0000DB260000}"/>
    <cellStyle name="SAPBEXaggDataEmph 5 5 3" xfId="23914" xr:uid="{00000000-0005-0000-0000-0000DC260000}"/>
    <cellStyle name="SAPBEXaggDataEmph 5 6" xfId="12471" xr:uid="{00000000-0005-0000-0000-0000DD260000}"/>
    <cellStyle name="SAPBEXaggDataEmph 5 6 2" xfId="19678" xr:uid="{00000000-0005-0000-0000-0000DE260000}"/>
    <cellStyle name="SAPBEXaggDataEmph 5 6 3" xfId="24712" xr:uid="{00000000-0005-0000-0000-0000DF260000}"/>
    <cellStyle name="SAPBEXaggDataEmph 5 7" xfId="13602" xr:uid="{00000000-0005-0000-0000-0000E0260000}"/>
    <cellStyle name="SAPBEXaggDataEmph 5 8" xfId="14506" xr:uid="{00000000-0005-0000-0000-0000E1260000}"/>
    <cellStyle name="SAPBEXaggDataEmph 6" xfId="7689" xr:uid="{00000000-0005-0000-0000-0000E2260000}"/>
    <cellStyle name="SAPBEXaggDataEmph 6 2" xfId="14913" xr:uid="{00000000-0005-0000-0000-0000E3260000}"/>
    <cellStyle name="SAPBEXaggDataEmph 6 3" xfId="20634" xr:uid="{00000000-0005-0000-0000-0000E4260000}"/>
    <cellStyle name="SAPBEXaggDataEmph 7" xfId="7784" xr:uid="{00000000-0005-0000-0000-0000E5260000}"/>
    <cellStyle name="SAPBEXaggDataEmph 7 2" xfId="14997" xr:uid="{00000000-0005-0000-0000-0000E6260000}"/>
    <cellStyle name="SAPBEXaggDataEmph 7 3" xfId="20683" xr:uid="{00000000-0005-0000-0000-0000E7260000}"/>
    <cellStyle name="SAPBEXaggDataEmph 8" xfId="9473" xr:uid="{00000000-0005-0000-0000-0000E8260000}"/>
    <cellStyle name="SAPBEXaggDataEmph 8 2" xfId="16686" xr:uid="{00000000-0005-0000-0000-0000E9260000}"/>
    <cellStyle name="SAPBEXaggDataEmph 8 3" xfId="22185" xr:uid="{00000000-0005-0000-0000-0000EA260000}"/>
    <cellStyle name="SAPBEXaggDataEmph 9" xfId="9915" xr:uid="{00000000-0005-0000-0000-0000EB260000}"/>
    <cellStyle name="SAPBEXaggDataEmph 9 2" xfId="17128" xr:uid="{00000000-0005-0000-0000-0000EC260000}"/>
    <cellStyle name="SAPBEXaggDataEmph 9 3" xfId="22565" xr:uid="{00000000-0005-0000-0000-0000ED260000}"/>
    <cellStyle name="SAPBEXaggExc1" xfId="73" xr:uid="{00000000-0005-0000-0000-0000EE260000}"/>
    <cellStyle name="SAPBEXaggExc1Emph" xfId="74" xr:uid="{00000000-0005-0000-0000-0000EF260000}"/>
    <cellStyle name="SAPBEXaggExc2" xfId="75" xr:uid="{00000000-0005-0000-0000-0000F0260000}"/>
    <cellStyle name="SAPBEXaggExc2Emph" xfId="76" xr:uid="{00000000-0005-0000-0000-0000F1260000}"/>
    <cellStyle name="SAPBEXaggItem" xfId="77" xr:uid="{00000000-0005-0000-0000-0000F2260000}"/>
    <cellStyle name="SAPBEXaggItem 10" xfId="13036" xr:uid="{00000000-0005-0000-0000-0000F3260000}"/>
    <cellStyle name="SAPBEXaggItem 10 2" xfId="20243" xr:uid="{00000000-0005-0000-0000-0000F4260000}"/>
    <cellStyle name="SAPBEXaggItem 10 3" xfId="25199" xr:uid="{00000000-0005-0000-0000-0000F5260000}"/>
    <cellStyle name="SAPBEXaggItem 2" xfId="351" xr:uid="{00000000-0005-0000-0000-0000F6260000}"/>
    <cellStyle name="SAPBEXaggItem 2 2" xfId="527" xr:uid="{00000000-0005-0000-0000-0000F7260000}"/>
    <cellStyle name="SAPBEXaggItem 2 2 2" xfId="983" xr:uid="{00000000-0005-0000-0000-0000F8260000}"/>
    <cellStyle name="SAPBEXaggItem 2 2 2 2" xfId="8219" xr:uid="{00000000-0005-0000-0000-0000F9260000}"/>
    <cellStyle name="SAPBEXaggItem 2 2 2 2 2" xfId="15432" xr:uid="{00000000-0005-0000-0000-0000FA260000}"/>
    <cellStyle name="SAPBEXaggItem 2 2 2 2 3" xfId="21077" xr:uid="{00000000-0005-0000-0000-0000FB260000}"/>
    <cellStyle name="SAPBEXaggItem 2 2 2 3" xfId="9077" xr:uid="{00000000-0005-0000-0000-0000FC260000}"/>
    <cellStyle name="SAPBEXaggItem 2 2 2 3 2" xfId="16290" xr:uid="{00000000-0005-0000-0000-0000FD260000}"/>
    <cellStyle name="SAPBEXaggItem 2 2 2 3 3" xfId="21834" xr:uid="{00000000-0005-0000-0000-0000FE260000}"/>
    <cellStyle name="SAPBEXaggItem 2 2 2 4" xfId="10350" xr:uid="{00000000-0005-0000-0000-0000FF260000}"/>
    <cellStyle name="SAPBEXaggItem 2 2 2 4 2" xfId="17563" xr:uid="{00000000-0005-0000-0000-000000270000}"/>
    <cellStyle name="SAPBEXaggItem 2 2 2 4 3" xfId="22959" xr:uid="{00000000-0005-0000-0000-000001270000}"/>
    <cellStyle name="SAPBEXaggItem 2 2 2 5" xfId="11723" xr:uid="{00000000-0005-0000-0000-000002270000}"/>
    <cellStyle name="SAPBEXaggItem 2 2 2 5 2" xfId="18930" xr:uid="{00000000-0005-0000-0000-000003270000}"/>
    <cellStyle name="SAPBEXaggItem 2 2 2 5 3" xfId="24084" xr:uid="{00000000-0005-0000-0000-000004270000}"/>
    <cellStyle name="SAPBEXaggItem 2 2 2 6" xfId="12300" xr:uid="{00000000-0005-0000-0000-000005270000}"/>
    <cellStyle name="SAPBEXaggItem 2 2 2 6 2" xfId="19507" xr:uid="{00000000-0005-0000-0000-000006270000}"/>
    <cellStyle name="SAPBEXaggItem 2 2 2 6 3" xfId="24542" xr:uid="{00000000-0005-0000-0000-000007270000}"/>
    <cellStyle name="SAPBEXaggItem 2 2 2 7" xfId="13788" xr:uid="{00000000-0005-0000-0000-000008270000}"/>
    <cellStyle name="SAPBEXaggItem 2 2 2 8" xfId="14363" xr:uid="{00000000-0005-0000-0000-000009270000}"/>
    <cellStyle name="SAPBEXaggItem 2 2 3" xfId="7801" xr:uid="{00000000-0005-0000-0000-00000A270000}"/>
    <cellStyle name="SAPBEXaggItem 2 2 3 2" xfId="15014" xr:uid="{00000000-0005-0000-0000-00000B270000}"/>
    <cellStyle name="SAPBEXaggItem 2 2 3 3" xfId="20700" xr:uid="{00000000-0005-0000-0000-00000C270000}"/>
    <cellStyle name="SAPBEXaggItem 2 2 4" xfId="9932" xr:uid="{00000000-0005-0000-0000-00000D270000}"/>
    <cellStyle name="SAPBEXaggItem 2 2 4 2" xfId="17145" xr:uid="{00000000-0005-0000-0000-00000E270000}"/>
    <cellStyle name="SAPBEXaggItem 2 2 4 3" xfId="22582" xr:uid="{00000000-0005-0000-0000-00000F270000}"/>
    <cellStyle name="SAPBEXaggItem 2 2 5" xfId="11310" xr:uid="{00000000-0005-0000-0000-000010270000}"/>
    <cellStyle name="SAPBEXaggItem 2 2 5 2" xfId="18517" xr:uid="{00000000-0005-0000-0000-000011270000}"/>
    <cellStyle name="SAPBEXaggItem 2 2 5 3" xfId="23712" xr:uid="{00000000-0005-0000-0000-000012270000}"/>
    <cellStyle name="SAPBEXaggItem 2 2 6" xfId="12708" xr:uid="{00000000-0005-0000-0000-000013270000}"/>
    <cellStyle name="SAPBEXaggItem 2 2 6 2" xfId="19915" xr:uid="{00000000-0005-0000-0000-000014270000}"/>
    <cellStyle name="SAPBEXaggItem 2 2 6 3" xfId="24906" xr:uid="{00000000-0005-0000-0000-000015270000}"/>
    <cellStyle name="SAPBEXaggItem 2 3" xfId="423" xr:uid="{00000000-0005-0000-0000-000016270000}"/>
    <cellStyle name="SAPBEXaggItem 2 3 2" xfId="900" xr:uid="{00000000-0005-0000-0000-000017270000}"/>
    <cellStyle name="SAPBEXaggItem 2 3 2 2" xfId="8220" xr:uid="{00000000-0005-0000-0000-000018270000}"/>
    <cellStyle name="SAPBEXaggItem 2 3 2 2 2" xfId="15433" xr:uid="{00000000-0005-0000-0000-000019270000}"/>
    <cellStyle name="SAPBEXaggItem 2 3 2 2 3" xfId="21078" xr:uid="{00000000-0005-0000-0000-00001A270000}"/>
    <cellStyle name="SAPBEXaggItem 2 3 2 3" xfId="9076" xr:uid="{00000000-0005-0000-0000-00001B270000}"/>
    <cellStyle name="SAPBEXaggItem 2 3 2 3 2" xfId="16289" xr:uid="{00000000-0005-0000-0000-00001C270000}"/>
    <cellStyle name="SAPBEXaggItem 2 3 2 3 3" xfId="21833" xr:uid="{00000000-0005-0000-0000-00001D270000}"/>
    <cellStyle name="SAPBEXaggItem 2 3 2 4" xfId="10351" xr:uid="{00000000-0005-0000-0000-00001E270000}"/>
    <cellStyle name="SAPBEXaggItem 2 3 2 4 2" xfId="17564" xr:uid="{00000000-0005-0000-0000-00001F270000}"/>
    <cellStyle name="SAPBEXaggItem 2 3 2 4 3" xfId="22960" xr:uid="{00000000-0005-0000-0000-000020270000}"/>
    <cellStyle name="SAPBEXaggItem 2 3 2 5" xfId="11640" xr:uid="{00000000-0005-0000-0000-000021270000}"/>
    <cellStyle name="SAPBEXaggItem 2 3 2 5 2" xfId="18847" xr:uid="{00000000-0005-0000-0000-000022270000}"/>
    <cellStyle name="SAPBEXaggItem 2 3 2 5 3" xfId="24013" xr:uid="{00000000-0005-0000-0000-000023270000}"/>
    <cellStyle name="SAPBEXaggItem 2 3 2 6" xfId="12371" xr:uid="{00000000-0005-0000-0000-000024270000}"/>
    <cellStyle name="SAPBEXaggItem 2 3 2 6 2" xfId="19578" xr:uid="{00000000-0005-0000-0000-000025270000}"/>
    <cellStyle name="SAPBEXaggItem 2 3 2 6 3" xfId="24613" xr:uid="{00000000-0005-0000-0000-000026270000}"/>
    <cellStyle name="SAPBEXaggItem 2 3 2 7" xfId="13705" xr:uid="{00000000-0005-0000-0000-000027270000}"/>
    <cellStyle name="SAPBEXaggItem 2 3 2 8" xfId="14433" xr:uid="{00000000-0005-0000-0000-000028270000}"/>
    <cellStyle name="SAPBEXaggItem 2 3 3" xfId="7802" xr:uid="{00000000-0005-0000-0000-000029270000}"/>
    <cellStyle name="SAPBEXaggItem 2 3 3 2" xfId="15015" xr:uid="{00000000-0005-0000-0000-00002A270000}"/>
    <cellStyle name="SAPBEXaggItem 2 3 3 3" xfId="20701" xr:uid="{00000000-0005-0000-0000-00002B270000}"/>
    <cellStyle name="SAPBEXaggItem 2 3 4" xfId="9933" xr:uid="{00000000-0005-0000-0000-00002C270000}"/>
    <cellStyle name="SAPBEXaggItem 2 3 4 2" xfId="17146" xr:uid="{00000000-0005-0000-0000-00002D270000}"/>
    <cellStyle name="SAPBEXaggItem 2 3 4 3" xfId="22583" xr:uid="{00000000-0005-0000-0000-00002E270000}"/>
    <cellStyle name="SAPBEXaggItem 2 3 5" xfId="11206" xr:uid="{00000000-0005-0000-0000-00002F270000}"/>
    <cellStyle name="SAPBEXaggItem 2 3 5 2" xfId="18413" xr:uid="{00000000-0005-0000-0000-000030270000}"/>
    <cellStyle name="SAPBEXaggItem 2 3 5 3" xfId="23620" xr:uid="{00000000-0005-0000-0000-000031270000}"/>
    <cellStyle name="SAPBEXaggItem 2 3 6" xfId="11114" xr:uid="{00000000-0005-0000-0000-000032270000}"/>
    <cellStyle name="SAPBEXaggItem 2 3 6 2" xfId="18321" xr:uid="{00000000-0005-0000-0000-000033270000}"/>
    <cellStyle name="SAPBEXaggItem 2 3 6 3" xfId="23538" xr:uid="{00000000-0005-0000-0000-000034270000}"/>
    <cellStyle name="SAPBEXaggItem 2 3 7" xfId="13306" xr:uid="{00000000-0005-0000-0000-000035270000}"/>
    <cellStyle name="SAPBEXaggItem 2 4" xfId="830" xr:uid="{00000000-0005-0000-0000-000036270000}"/>
    <cellStyle name="SAPBEXaggItem 2 4 2" xfId="8221" xr:uid="{00000000-0005-0000-0000-000037270000}"/>
    <cellStyle name="SAPBEXaggItem 2 4 2 2" xfId="15434" xr:uid="{00000000-0005-0000-0000-000038270000}"/>
    <cellStyle name="SAPBEXaggItem 2 4 2 3" xfId="21079" xr:uid="{00000000-0005-0000-0000-000039270000}"/>
    <cellStyle name="SAPBEXaggItem 2 4 3" xfId="9075" xr:uid="{00000000-0005-0000-0000-00003A270000}"/>
    <cellStyle name="SAPBEXaggItem 2 4 3 2" xfId="16288" xr:uid="{00000000-0005-0000-0000-00003B270000}"/>
    <cellStyle name="SAPBEXaggItem 2 4 3 3" xfId="21832" xr:uid="{00000000-0005-0000-0000-00003C270000}"/>
    <cellStyle name="SAPBEXaggItem 2 4 4" xfId="10352" xr:uid="{00000000-0005-0000-0000-00003D270000}"/>
    <cellStyle name="SAPBEXaggItem 2 4 4 2" xfId="17565" xr:uid="{00000000-0005-0000-0000-00003E270000}"/>
    <cellStyle name="SAPBEXaggItem 2 4 4 3" xfId="22961" xr:uid="{00000000-0005-0000-0000-00003F270000}"/>
    <cellStyle name="SAPBEXaggItem 2 4 5" xfId="11570" xr:uid="{00000000-0005-0000-0000-000040270000}"/>
    <cellStyle name="SAPBEXaggItem 2 4 5 2" xfId="18777" xr:uid="{00000000-0005-0000-0000-000041270000}"/>
    <cellStyle name="SAPBEXaggItem 2 4 5 3" xfId="23949" xr:uid="{00000000-0005-0000-0000-000042270000}"/>
    <cellStyle name="SAPBEXaggItem 2 4 6" xfId="12435" xr:uid="{00000000-0005-0000-0000-000043270000}"/>
    <cellStyle name="SAPBEXaggItem 2 4 6 2" xfId="19642" xr:uid="{00000000-0005-0000-0000-000044270000}"/>
    <cellStyle name="SAPBEXaggItem 2 4 6 3" xfId="24677" xr:uid="{00000000-0005-0000-0000-000045270000}"/>
    <cellStyle name="SAPBEXaggItem 2 4 7" xfId="13635" xr:uid="{00000000-0005-0000-0000-000046270000}"/>
    <cellStyle name="SAPBEXaggItem 2 5" xfId="7800" xr:uid="{00000000-0005-0000-0000-000047270000}"/>
    <cellStyle name="SAPBEXaggItem 2 5 2" xfId="15013" xr:uid="{00000000-0005-0000-0000-000048270000}"/>
    <cellStyle name="SAPBEXaggItem 2 5 3" xfId="20699" xr:uid="{00000000-0005-0000-0000-000049270000}"/>
    <cellStyle name="SAPBEXaggItem 2 6" xfId="9931" xr:uid="{00000000-0005-0000-0000-00004A270000}"/>
    <cellStyle name="SAPBEXaggItem 2 6 2" xfId="17144" xr:uid="{00000000-0005-0000-0000-00004B270000}"/>
    <cellStyle name="SAPBEXaggItem 2 6 3" xfId="22581" xr:uid="{00000000-0005-0000-0000-00004C270000}"/>
    <cellStyle name="SAPBEXaggItem 2 7" xfId="11135" xr:uid="{00000000-0005-0000-0000-00004D270000}"/>
    <cellStyle name="SAPBEXaggItem 2 7 2" xfId="18342" xr:uid="{00000000-0005-0000-0000-00004E270000}"/>
    <cellStyle name="SAPBEXaggItem 2 7 3" xfId="23555" xr:uid="{00000000-0005-0000-0000-00004F270000}"/>
    <cellStyle name="SAPBEXaggItem 2 8" xfId="12824" xr:uid="{00000000-0005-0000-0000-000050270000}"/>
    <cellStyle name="SAPBEXaggItem 2 8 2" xfId="20031" xr:uid="{00000000-0005-0000-0000-000051270000}"/>
    <cellStyle name="SAPBEXaggItem 2 8 3" xfId="25021" xr:uid="{00000000-0005-0000-0000-000052270000}"/>
    <cellStyle name="SAPBEXaggItem 3" xfId="447" xr:uid="{00000000-0005-0000-0000-000053270000}"/>
    <cellStyle name="SAPBEXaggItem 3 2" xfId="924" xr:uid="{00000000-0005-0000-0000-000054270000}"/>
    <cellStyle name="SAPBEXaggItem 3 2 2" xfId="8222" xr:uid="{00000000-0005-0000-0000-000055270000}"/>
    <cellStyle name="SAPBEXaggItem 3 2 2 2" xfId="15435" xr:uid="{00000000-0005-0000-0000-000056270000}"/>
    <cellStyle name="SAPBEXaggItem 3 2 2 3" xfId="21080" xr:uid="{00000000-0005-0000-0000-000057270000}"/>
    <cellStyle name="SAPBEXaggItem 3 2 3" xfId="9074" xr:uid="{00000000-0005-0000-0000-000058270000}"/>
    <cellStyle name="SAPBEXaggItem 3 2 3 2" xfId="16287" xr:uid="{00000000-0005-0000-0000-000059270000}"/>
    <cellStyle name="SAPBEXaggItem 3 2 3 3" xfId="21831" xr:uid="{00000000-0005-0000-0000-00005A270000}"/>
    <cellStyle name="SAPBEXaggItem 3 2 4" xfId="10353" xr:uid="{00000000-0005-0000-0000-00005B270000}"/>
    <cellStyle name="SAPBEXaggItem 3 2 4 2" xfId="17566" xr:uid="{00000000-0005-0000-0000-00005C270000}"/>
    <cellStyle name="SAPBEXaggItem 3 2 4 3" xfId="22962" xr:uid="{00000000-0005-0000-0000-00005D270000}"/>
    <cellStyle name="SAPBEXaggItem 3 2 5" xfId="11664" xr:uid="{00000000-0005-0000-0000-00005E270000}"/>
    <cellStyle name="SAPBEXaggItem 3 2 5 2" xfId="18871" xr:uid="{00000000-0005-0000-0000-00005F270000}"/>
    <cellStyle name="SAPBEXaggItem 3 2 5 3" xfId="24037" xr:uid="{00000000-0005-0000-0000-000060270000}"/>
    <cellStyle name="SAPBEXaggItem 3 2 6" xfId="12347" xr:uid="{00000000-0005-0000-0000-000061270000}"/>
    <cellStyle name="SAPBEXaggItem 3 2 6 2" xfId="19554" xr:uid="{00000000-0005-0000-0000-000062270000}"/>
    <cellStyle name="SAPBEXaggItem 3 2 6 3" xfId="24589" xr:uid="{00000000-0005-0000-0000-000063270000}"/>
    <cellStyle name="SAPBEXaggItem 3 2 7" xfId="13729" xr:uid="{00000000-0005-0000-0000-000064270000}"/>
    <cellStyle name="SAPBEXaggItem 3 2 8" xfId="14410" xr:uid="{00000000-0005-0000-0000-000065270000}"/>
    <cellStyle name="SAPBEXaggItem 3 3" xfId="7803" xr:uid="{00000000-0005-0000-0000-000066270000}"/>
    <cellStyle name="SAPBEXaggItem 3 3 2" xfId="15016" xr:uid="{00000000-0005-0000-0000-000067270000}"/>
    <cellStyle name="SAPBEXaggItem 3 3 3" xfId="20702" xr:uid="{00000000-0005-0000-0000-000068270000}"/>
    <cellStyle name="SAPBEXaggItem 3 4" xfId="9934" xr:uid="{00000000-0005-0000-0000-000069270000}"/>
    <cellStyle name="SAPBEXaggItem 3 4 2" xfId="17147" xr:uid="{00000000-0005-0000-0000-00006A270000}"/>
    <cellStyle name="SAPBEXaggItem 3 4 3" xfId="22584" xr:uid="{00000000-0005-0000-0000-00006B270000}"/>
    <cellStyle name="SAPBEXaggItem 3 5" xfId="11230" xr:uid="{00000000-0005-0000-0000-00006C270000}"/>
    <cellStyle name="SAPBEXaggItem 3 5 2" xfId="18437" xr:uid="{00000000-0005-0000-0000-00006D270000}"/>
    <cellStyle name="SAPBEXaggItem 3 5 3" xfId="23644" xr:uid="{00000000-0005-0000-0000-00006E270000}"/>
    <cellStyle name="SAPBEXaggItem 3 6" xfId="12773" xr:uid="{00000000-0005-0000-0000-00006F270000}"/>
    <cellStyle name="SAPBEXaggItem 3 6 2" xfId="19980" xr:uid="{00000000-0005-0000-0000-000070270000}"/>
    <cellStyle name="SAPBEXaggItem 3 6 3" xfId="24970" xr:uid="{00000000-0005-0000-0000-000071270000}"/>
    <cellStyle name="SAPBEXaggItem 3 7" xfId="25501" xr:uid="{00000000-0005-0000-0000-000072270000}"/>
    <cellStyle name="SAPBEXaggItem 4" xfId="792" xr:uid="{00000000-0005-0000-0000-000073270000}"/>
    <cellStyle name="SAPBEXaggItem 4 2" xfId="8223" xr:uid="{00000000-0005-0000-0000-000074270000}"/>
    <cellStyle name="SAPBEXaggItem 4 2 2" xfId="15436" xr:uid="{00000000-0005-0000-0000-000075270000}"/>
    <cellStyle name="SAPBEXaggItem 4 2 3" xfId="21081" xr:uid="{00000000-0005-0000-0000-000076270000}"/>
    <cellStyle name="SAPBEXaggItem 4 3" xfId="9073" xr:uid="{00000000-0005-0000-0000-000077270000}"/>
    <cellStyle name="SAPBEXaggItem 4 3 2" xfId="16286" xr:uid="{00000000-0005-0000-0000-000078270000}"/>
    <cellStyle name="SAPBEXaggItem 4 3 3" xfId="21830" xr:uid="{00000000-0005-0000-0000-000079270000}"/>
    <cellStyle name="SAPBEXaggItem 4 4" xfId="10354" xr:uid="{00000000-0005-0000-0000-00007A270000}"/>
    <cellStyle name="SAPBEXaggItem 4 4 2" xfId="17567" xr:uid="{00000000-0005-0000-0000-00007B270000}"/>
    <cellStyle name="SAPBEXaggItem 4 4 3" xfId="22963" xr:uid="{00000000-0005-0000-0000-00007C270000}"/>
    <cellStyle name="SAPBEXaggItem 4 5" xfId="11532" xr:uid="{00000000-0005-0000-0000-00007D270000}"/>
    <cellStyle name="SAPBEXaggItem 4 5 2" xfId="18739" xr:uid="{00000000-0005-0000-0000-00007E270000}"/>
    <cellStyle name="SAPBEXaggItem 4 5 3" xfId="23915" xr:uid="{00000000-0005-0000-0000-00007F270000}"/>
    <cellStyle name="SAPBEXaggItem 4 6" xfId="12470" xr:uid="{00000000-0005-0000-0000-000080270000}"/>
    <cellStyle name="SAPBEXaggItem 4 6 2" xfId="19677" xr:uid="{00000000-0005-0000-0000-000081270000}"/>
    <cellStyle name="SAPBEXaggItem 4 6 3" xfId="24711" xr:uid="{00000000-0005-0000-0000-000082270000}"/>
    <cellStyle name="SAPBEXaggItem 4 7" xfId="13603" xr:uid="{00000000-0005-0000-0000-000083270000}"/>
    <cellStyle name="SAPBEXaggItem 5" xfId="7244" xr:uid="{00000000-0005-0000-0000-000084270000}"/>
    <cellStyle name="SAPBEXaggItem 5 2" xfId="9526" xr:uid="{00000000-0005-0000-0000-000085270000}"/>
    <cellStyle name="SAPBEXaggItem 5 2 2" xfId="16739" xr:uid="{00000000-0005-0000-0000-000086270000}"/>
    <cellStyle name="SAPBEXaggItem 5 2 3" xfId="22205" xr:uid="{00000000-0005-0000-0000-000087270000}"/>
    <cellStyle name="SAPBEXaggItem 5 3" xfId="9724" xr:uid="{00000000-0005-0000-0000-000088270000}"/>
    <cellStyle name="SAPBEXaggItem 5 3 2" xfId="16937" xr:uid="{00000000-0005-0000-0000-000089270000}"/>
    <cellStyle name="SAPBEXaggItem 5 3 3" xfId="22403" xr:uid="{00000000-0005-0000-0000-00008A270000}"/>
    <cellStyle name="SAPBEXaggItem 5 4" xfId="10928" xr:uid="{00000000-0005-0000-0000-00008B270000}"/>
    <cellStyle name="SAPBEXaggItem 5 4 2" xfId="18141" xr:uid="{00000000-0005-0000-0000-00008C270000}"/>
    <cellStyle name="SAPBEXaggItem 5 4 3" xfId="23358" xr:uid="{00000000-0005-0000-0000-00008D270000}"/>
    <cellStyle name="SAPBEXaggItem 5 5" xfId="12875" xr:uid="{00000000-0005-0000-0000-00008E270000}"/>
    <cellStyle name="SAPBEXaggItem 5 5 2" xfId="20082" xr:uid="{00000000-0005-0000-0000-00008F270000}"/>
    <cellStyle name="SAPBEXaggItem 5 5 3" xfId="25038" xr:uid="{00000000-0005-0000-0000-000090270000}"/>
    <cellStyle name="SAPBEXaggItem 5 6" xfId="13064" xr:uid="{00000000-0005-0000-0000-000091270000}"/>
    <cellStyle name="SAPBEXaggItem 5 6 2" xfId="20271" xr:uid="{00000000-0005-0000-0000-000092270000}"/>
    <cellStyle name="SAPBEXaggItem 5 6 3" xfId="25227" xr:uid="{00000000-0005-0000-0000-000093270000}"/>
    <cellStyle name="SAPBEXaggItem 5 7" xfId="14736" xr:uid="{00000000-0005-0000-0000-000094270000}"/>
    <cellStyle name="SAPBEXaggItem 5 8" xfId="20449" xr:uid="{00000000-0005-0000-0000-000095270000}"/>
    <cellStyle name="SAPBEXaggItem 6" xfId="7690" xr:uid="{00000000-0005-0000-0000-000096270000}"/>
    <cellStyle name="SAPBEXaggItem 6 2" xfId="14914" xr:uid="{00000000-0005-0000-0000-000097270000}"/>
    <cellStyle name="SAPBEXaggItem 6 3" xfId="20635" xr:uid="{00000000-0005-0000-0000-000098270000}"/>
    <cellStyle name="SAPBEXaggItem 7" xfId="7799" xr:uid="{00000000-0005-0000-0000-000099270000}"/>
    <cellStyle name="SAPBEXaggItem 7 2" xfId="15012" xr:uid="{00000000-0005-0000-0000-00009A270000}"/>
    <cellStyle name="SAPBEXaggItem 7 3" xfId="20698" xr:uid="{00000000-0005-0000-0000-00009B270000}"/>
    <cellStyle name="SAPBEXaggItem 8" xfId="9930" xr:uid="{00000000-0005-0000-0000-00009C270000}"/>
    <cellStyle name="SAPBEXaggItem 8 2" xfId="17143" xr:uid="{00000000-0005-0000-0000-00009D270000}"/>
    <cellStyle name="SAPBEXaggItem 8 3" xfId="22580" xr:uid="{00000000-0005-0000-0000-00009E270000}"/>
    <cellStyle name="SAPBEXaggItem 9" xfId="11117" xr:uid="{00000000-0005-0000-0000-00009F270000}"/>
    <cellStyle name="SAPBEXaggItem 9 2" xfId="18324" xr:uid="{00000000-0005-0000-0000-0000A0270000}"/>
    <cellStyle name="SAPBEXaggItem 9 3" xfId="23541" xr:uid="{00000000-0005-0000-0000-0000A1270000}"/>
    <cellStyle name="SAPBEXaggItemX" xfId="78" xr:uid="{00000000-0005-0000-0000-0000A2270000}"/>
    <cellStyle name="SAPBEXaggItemX 10" xfId="9935" xr:uid="{00000000-0005-0000-0000-0000A3270000}"/>
    <cellStyle name="SAPBEXaggItemX 10 2" xfId="17148" xr:uid="{00000000-0005-0000-0000-0000A4270000}"/>
    <cellStyle name="SAPBEXaggItemX 10 3" xfId="22585" xr:uid="{00000000-0005-0000-0000-0000A5270000}"/>
    <cellStyle name="SAPBEXaggItemX 11" xfId="13223" xr:uid="{00000000-0005-0000-0000-0000A6270000}"/>
    <cellStyle name="SAPBEXaggItemX 12" xfId="14900" xr:uid="{00000000-0005-0000-0000-0000A7270000}"/>
    <cellStyle name="SAPBEXaggItemX 13" xfId="25423" xr:uid="{00000000-0005-0000-0000-0000A8270000}"/>
    <cellStyle name="SAPBEXaggItemX 2" xfId="352" xr:uid="{00000000-0005-0000-0000-0000A9270000}"/>
    <cellStyle name="SAPBEXaggItemX 2 10" xfId="11136" xr:uid="{00000000-0005-0000-0000-0000AA270000}"/>
    <cellStyle name="SAPBEXaggItemX 2 10 2" xfId="18343" xr:uid="{00000000-0005-0000-0000-0000AB270000}"/>
    <cellStyle name="SAPBEXaggItemX 2 10 3" xfId="23556" xr:uid="{00000000-0005-0000-0000-0000AC270000}"/>
    <cellStyle name="SAPBEXaggItemX 2 11" xfId="13254" xr:uid="{00000000-0005-0000-0000-0000AD270000}"/>
    <cellStyle name="SAPBEXaggItemX 2 12" xfId="25424" xr:uid="{00000000-0005-0000-0000-0000AE270000}"/>
    <cellStyle name="SAPBEXaggItemX 2 2" xfId="452" xr:uid="{00000000-0005-0000-0000-0000AF270000}"/>
    <cellStyle name="SAPBEXaggItemX 2 2 2" xfId="929" xr:uid="{00000000-0005-0000-0000-0000B0270000}"/>
    <cellStyle name="SAPBEXaggItemX 2 2 2 2" xfId="8224" xr:uid="{00000000-0005-0000-0000-0000B1270000}"/>
    <cellStyle name="SAPBEXaggItemX 2 2 2 2 2" xfId="15437" xr:uid="{00000000-0005-0000-0000-0000B2270000}"/>
    <cellStyle name="SAPBEXaggItemX 2 2 2 2 3" xfId="21082" xr:uid="{00000000-0005-0000-0000-0000B3270000}"/>
    <cellStyle name="SAPBEXaggItemX 2 2 2 3" xfId="9072" xr:uid="{00000000-0005-0000-0000-0000B4270000}"/>
    <cellStyle name="SAPBEXaggItemX 2 2 2 3 2" xfId="16285" xr:uid="{00000000-0005-0000-0000-0000B5270000}"/>
    <cellStyle name="SAPBEXaggItemX 2 2 2 3 3" xfId="21829" xr:uid="{00000000-0005-0000-0000-0000B6270000}"/>
    <cellStyle name="SAPBEXaggItemX 2 2 2 4" xfId="10355" xr:uid="{00000000-0005-0000-0000-0000B7270000}"/>
    <cellStyle name="SAPBEXaggItemX 2 2 2 4 2" xfId="17568" xr:uid="{00000000-0005-0000-0000-0000B8270000}"/>
    <cellStyle name="SAPBEXaggItemX 2 2 2 4 3" xfId="22964" xr:uid="{00000000-0005-0000-0000-0000B9270000}"/>
    <cellStyle name="SAPBEXaggItemX 2 2 2 5" xfId="11669" xr:uid="{00000000-0005-0000-0000-0000BA270000}"/>
    <cellStyle name="SAPBEXaggItemX 2 2 2 5 2" xfId="18876" xr:uid="{00000000-0005-0000-0000-0000BB270000}"/>
    <cellStyle name="SAPBEXaggItemX 2 2 2 5 3" xfId="24040" xr:uid="{00000000-0005-0000-0000-0000BC270000}"/>
    <cellStyle name="SAPBEXaggItemX 2 2 2 6" xfId="12344" xr:uid="{00000000-0005-0000-0000-0000BD270000}"/>
    <cellStyle name="SAPBEXaggItemX 2 2 2 6 2" xfId="19551" xr:uid="{00000000-0005-0000-0000-0000BE270000}"/>
    <cellStyle name="SAPBEXaggItemX 2 2 2 6 3" xfId="24586" xr:uid="{00000000-0005-0000-0000-0000BF270000}"/>
    <cellStyle name="SAPBEXaggItemX 2 2 2 7" xfId="13734" xr:uid="{00000000-0005-0000-0000-0000C0270000}"/>
    <cellStyle name="SAPBEXaggItemX 2 2 2 8" xfId="14407" xr:uid="{00000000-0005-0000-0000-0000C1270000}"/>
    <cellStyle name="SAPBEXaggItemX 2 2 3" xfId="7806" xr:uid="{00000000-0005-0000-0000-0000C2270000}"/>
    <cellStyle name="SAPBEXaggItemX 2 2 3 2" xfId="15019" xr:uid="{00000000-0005-0000-0000-0000C3270000}"/>
    <cellStyle name="SAPBEXaggItemX 2 2 3 3" xfId="20705" xr:uid="{00000000-0005-0000-0000-0000C4270000}"/>
    <cellStyle name="SAPBEXaggItemX 2 2 4" xfId="9456" xr:uid="{00000000-0005-0000-0000-0000C5270000}"/>
    <cellStyle name="SAPBEXaggItemX 2 2 4 2" xfId="16669" xr:uid="{00000000-0005-0000-0000-0000C6270000}"/>
    <cellStyle name="SAPBEXaggItemX 2 2 4 3" xfId="22168" xr:uid="{00000000-0005-0000-0000-0000C7270000}"/>
    <cellStyle name="SAPBEXaggItemX 2 2 5" xfId="9937" xr:uid="{00000000-0005-0000-0000-0000C8270000}"/>
    <cellStyle name="SAPBEXaggItemX 2 2 5 2" xfId="17150" xr:uid="{00000000-0005-0000-0000-0000C9270000}"/>
    <cellStyle name="SAPBEXaggItemX 2 2 5 3" xfId="22587" xr:uid="{00000000-0005-0000-0000-0000CA270000}"/>
    <cellStyle name="SAPBEXaggItemX 2 2 6" xfId="11235" xr:uid="{00000000-0005-0000-0000-0000CB270000}"/>
    <cellStyle name="SAPBEXaggItemX 2 2 6 2" xfId="18442" xr:uid="{00000000-0005-0000-0000-0000CC270000}"/>
    <cellStyle name="SAPBEXaggItemX 2 2 6 3" xfId="23647" xr:uid="{00000000-0005-0000-0000-0000CD270000}"/>
    <cellStyle name="SAPBEXaggItemX 2 2 7" xfId="12769" xr:uid="{00000000-0005-0000-0000-0000CE270000}"/>
    <cellStyle name="SAPBEXaggItemX 2 2 7 2" xfId="19976" xr:uid="{00000000-0005-0000-0000-0000CF270000}"/>
    <cellStyle name="SAPBEXaggItemX 2 2 7 3" xfId="24966" xr:uid="{00000000-0005-0000-0000-0000D0270000}"/>
    <cellStyle name="SAPBEXaggItemX 2 2 8" xfId="13327" xr:uid="{00000000-0005-0000-0000-0000D1270000}"/>
    <cellStyle name="SAPBEXaggItemX 2 3" xfId="528" xr:uid="{00000000-0005-0000-0000-0000D2270000}"/>
    <cellStyle name="SAPBEXaggItemX 2 3 2" xfId="984" xr:uid="{00000000-0005-0000-0000-0000D3270000}"/>
    <cellStyle name="SAPBEXaggItemX 2 3 2 2" xfId="8225" xr:uid="{00000000-0005-0000-0000-0000D4270000}"/>
    <cellStyle name="SAPBEXaggItemX 2 3 2 2 2" xfId="15438" xr:uid="{00000000-0005-0000-0000-0000D5270000}"/>
    <cellStyle name="SAPBEXaggItemX 2 3 2 2 3" xfId="21083" xr:uid="{00000000-0005-0000-0000-0000D6270000}"/>
    <cellStyle name="SAPBEXaggItemX 2 3 2 3" xfId="9071" xr:uid="{00000000-0005-0000-0000-0000D7270000}"/>
    <cellStyle name="SAPBEXaggItemX 2 3 2 3 2" xfId="16284" xr:uid="{00000000-0005-0000-0000-0000D8270000}"/>
    <cellStyle name="SAPBEXaggItemX 2 3 2 3 3" xfId="21828" xr:uid="{00000000-0005-0000-0000-0000D9270000}"/>
    <cellStyle name="SAPBEXaggItemX 2 3 2 4" xfId="10356" xr:uid="{00000000-0005-0000-0000-0000DA270000}"/>
    <cellStyle name="SAPBEXaggItemX 2 3 2 4 2" xfId="17569" xr:uid="{00000000-0005-0000-0000-0000DB270000}"/>
    <cellStyle name="SAPBEXaggItemX 2 3 2 4 3" xfId="22965" xr:uid="{00000000-0005-0000-0000-0000DC270000}"/>
    <cellStyle name="SAPBEXaggItemX 2 3 2 5" xfId="11724" xr:uid="{00000000-0005-0000-0000-0000DD270000}"/>
    <cellStyle name="SAPBEXaggItemX 2 3 2 5 2" xfId="18931" xr:uid="{00000000-0005-0000-0000-0000DE270000}"/>
    <cellStyle name="SAPBEXaggItemX 2 3 2 5 3" xfId="24085" xr:uid="{00000000-0005-0000-0000-0000DF270000}"/>
    <cellStyle name="SAPBEXaggItemX 2 3 2 6" xfId="12299" xr:uid="{00000000-0005-0000-0000-0000E0270000}"/>
    <cellStyle name="SAPBEXaggItemX 2 3 2 6 2" xfId="19506" xr:uid="{00000000-0005-0000-0000-0000E1270000}"/>
    <cellStyle name="SAPBEXaggItemX 2 3 2 6 3" xfId="24541" xr:uid="{00000000-0005-0000-0000-0000E2270000}"/>
    <cellStyle name="SAPBEXaggItemX 2 3 2 7" xfId="13789" xr:uid="{00000000-0005-0000-0000-0000E3270000}"/>
    <cellStyle name="SAPBEXaggItemX 2 3 2 8" xfId="14362" xr:uid="{00000000-0005-0000-0000-0000E4270000}"/>
    <cellStyle name="SAPBEXaggItemX 2 3 3" xfId="7807" xr:uid="{00000000-0005-0000-0000-0000E5270000}"/>
    <cellStyle name="SAPBEXaggItemX 2 3 3 2" xfId="15020" xr:uid="{00000000-0005-0000-0000-0000E6270000}"/>
    <cellStyle name="SAPBEXaggItemX 2 3 3 3" xfId="20706" xr:uid="{00000000-0005-0000-0000-0000E7270000}"/>
    <cellStyle name="SAPBEXaggItemX 2 3 4" xfId="9455" xr:uid="{00000000-0005-0000-0000-0000E8270000}"/>
    <cellStyle name="SAPBEXaggItemX 2 3 4 2" xfId="16668" xr:uid="{00000000-0005-0000-0000-0000E9270000}"/>
    <cellStyle name="SAPBEXaggItemX 2 3 4 3" xfId="22167" xr:uid="{00000000-0005-0000-0000-0000EA270000}"/>
    <cellStyle name="SAPBEXaggItemX 2 3 5" xfId="9938" xr:uid="{00000000-0005-0000-0000-0000EB270000}"/>
    <cellStyle name="SAPBEXaggItemX 2 3 5 2" xfId="17151" xr:uid="{00000000-0005-0000-0000-0000EC270000}"/>
    <cellStyle name="SAPBEXaggItemX 2 3 5 3" xfId="22588" xr:uid="{00000000-0005-0000-0000-0000ED270000}"/>
    <cellStyle name="SAPBEXaggItemX 2 3 6" xfId="11311" xr:uid="{00000000-0005-0000-0000-0000EE270000}"/>
    <cellStyle name="SAPBEXaggItemX 2 3 6 2" xfId="18518" xr:uid="{00000000-0005-0000-0000-0000EF270000}"/>
    <cellStyle name="SAPBEXaggItemX 2 3 6 3" xfId="23713" xr:uid="{00000000-0005-0000-0000-0000F0270000}"/>
    <cellStyle name="SAPBEXaggItemX 2 3 7" xfId="12707" xr:uid="{00000000-0005-0000-0000-0000F1270000}"/>
    <cellStyle name="SAPBEXaggItemX 2 3 7 2" xfId="19914" xr:uid="{00000000-0005-0000-0000-0000F2270000}"/>
    <cellStyle name="SAPBEXaggItemX 2 3 7 3" xfId="24905" xr:uid="{00000000-0005-0000-0000-0000F3270000}"/>
    <cellStyle name="SAPBEXaggItemX 2 3 8" xfId="13400" xr:uid="{00000000-0005-0000-0000-0000F4270000}"/>
    <cellStyle name="SAPBEXaggItemX 2 4" xfId="604" xr:uid="{00000000-0005-0000-0000-0000F5270000}"/>
    <cellStyle name="SAPBEXaggItemX 2 4 2" xfId="1060" xr:uid="{00000000-0005-0000-0000-0000F6270000}"/>
    <cellStyle name="SAPBEXaggItemX 2 4 2 2" xfId="8226" xr:uid="{00000000-0005-0000-0000-0000F7270000}"/>
    <cellStyle name="SAPBEXaggItemX 2 4 2 2 2" xfId="15439" xr:uid="{00000000-0005-0000-0000-0000F8270000}"/>
    <cellStyle name="SAPBEXaggItemX 2 4 2 2 3" xfId="21084" xr:uid="{00000000-0005-0000-0000-0000F9270000}"/>
    <cellStyle name="SAPBEXaggItemX 2 4 2 3" xfId="9070" xr:uid="{00000000-0005-0000-0000-0000FA270000}"/>
    <cellStyle name="SAPBEXaggItemX 2 4 2 3 2" xfId="16283" xr:uid="{00000000-0005-0000-0000-0000FB270000}"/>
    <cellStyle name="SAPBEXaggItemX 2 4 2 3 3" xfId="21827" xr:uid="{00000000-0005-0000-0000-0000FC270000}"/>
    <cellStyle name="SAPBEXaggItemX 2 4 2 4" xfId="10357" xr:uid="{00000000-0005-0000-0000-0000FD270000}"/>
    <cellStyle name="SAPBEXaggItemX 2 4 2 4 2" xfId="17570" xr:uid="{00000000-0005-0000-0000-0000FE270000}"/>
    <cellStyle name="SAPBEXaggItemX 2 4 2 4 3" xfId="22966" xr:uid="{00000000-0005-0000-0000-0000FF270000}"/>
    <cellStyle name="SAPBEXaggItemX 2 4 2 5" xfId="11800" xr:uid="{00000000-0005-0000-0000-000000280000}"/>
    <cellStyle name="SAPBEXaggItemX 2 4 2 5 2" xfId="19007" xr:uid="{00000000-0005-0000-0000-000001280000}"/>
    <cellStyle name="SAPBEXaggItemX 2 4 2 5 3" xfId="24161" xr:uid="{00000000-0005-0000-0000-000002280000}"/>
    <cellStyle name="SAPBEXaggItemX 2 4 2 6" xfId="12223" xr:uid="{00000000-0005-0000-0000-000003280000}"/>
    <cellStyle name="SAPBEXaggItemX 2 4 2 6 2" xfId="19430" xr:uid="{00000000-0005-0000-0000-000004280000}"/>
    <cellStyle name="SAPBEXaggItemX 2 4 2 6 3" xfId="24465" xr:uid="{00000000-0005-0000-0000-000005280000}"/>
    <cellStyle name="SAPBEXaggItemX 2 4 2 7" xfId="13865" xr:uid="{00000000-0005-0000-0000-000006280000}"/>
    <cellStyle name="SAPBEXaggItemX 2 4 2 8" xfId="14286" xr:uid="{00000000-0005-0000-0000-000007280000}"/>
    <cellStyle name="SAPBEXaggItemX 2 4 3" xfId="7808" xr:uid="{00000000-0005-0000-0000-000008280000}"/>
    <cellStyle name="SAPBEXaggItemX 2 4 3 2" xfId="15021" xr:uid="{00000000-0005-0000-0000-000009280000}"/>
    <cellStyle name="SAPBEXaggItemX 2 4 3 3" xfId="20707" xr:uid="{00000000-0005-0000-0000-00000A280000}"/>
    <cellStyle name="SAPBEXaggItemX 2 4 4" xfId="9454" xr:uid="{00000000-0005-0000-0000-00000B280000}"/>
    <cellStyle name="SAPBEXaggItemX 2 4 4 2" xfId="16667" xr:uid="{00000000-0005-0000-0000-00000C280000}"/>
    <cellStyle name="SAPBEXaggItemX 2 4 4 3" xfId="22166" xr:uid="{00000000-0005-0000-0000-00000D280000}"/>
    <cellStyle name="SAPBEXaggItemX 2 4 5" xfId="9939" xr:uid="{00000000-0005-0000-0000-00000E280000}"/>
    <cellStyle name="SAPBEXaggItemX 2 4 5 2" xfId="17152" xr:uid="{00000000-0005-0000-0000-00000F280000}"/>
    <cellStyle name="SAPBEXaggItemX 2 4 5 3" xfId="22589" xr:uid="{00000000-0005-0000-0000-000010280000}"/>
    <cellStyle name="SAPBEXaggItemX 2 4 6" xfId="11387" xr:uid="{00000000-0005-0000-0000-000011280000}"/>
    <cellStyle name="SAPBEXaggItemX 2 4 6 2" xfId="18594" xr:uid="{00000000-0005-0000-0000-000012280000}"/>
    <cellStyle name="SAPBEXaggItemX 2 4 6 3" xfId="23789" xr:uid="{00000000-0005-0000-0000-000013280000}"/>
    <cellStyle name="SAPBEXaggItemX 2 4 7" xfId="12598" xr:uid="{00000000-0005-0000-0000-000014280000}"/>
    <cellStyle name="SAPBEXaggItemX 2 4 7 2" xfId="19805" xr:uid="{00000000-0005-0000-0000-000015280000}"/>
    <cellStyle name="SAPBEXaggItemX 2 4 7 3" xfId="24830" xr:uid="{00000000-0005-0000-0000-000016280000}"/>
    <cellStyle name="SAPBEXaggItemX 2 4 8" xfId="13463" xr:uid="{00000000-0005-0000-0000-000017280000}"/>
    <cellStyle name="SAPBEXaggItemX 2 4 9" xfId="14664" xr:uid="{00000000-0005-0000-0000-000018280000}"/>
    <cellStyle name="SAPBEXaggItemX 2 5" xfId="418" xr:uid="{00000000-0005-0000-0000-000019280000}"/>
    <cellStyle name="SAPBEXaggItemX 2 5 2" xfId="895" xr:uid="{00000000-0005-0000-0000-00001A280000}"/>
    <cellStyle name="SAPBEXaggItemX 2 5 2 2" xfId="8227" xr:uid="{00000000-0005-0000-0000-00001B280000}"/>
    <cellStyle name="SAPBEXaggItemX 2 5 2 2 2" xfId="15440" xr:uid="{00000000-0005-0000-0000-00001C280000}"/>
    <cellStyle name="SAPBEXaggItemX 2 5 2 2 3" xfId="21085" xr:uid="{00000000-0005-0000-0000-00001D280000}"/>
    <cellStyle name="SAPBEXaggItemX 2 5 2 3" xfId="9069" xr:uid="{00000000-0005-0000-0000-00001E280000}"/>
    <cellStyle name="SAPBEXaggItemX 2 5 2 3 2" xfId="16282" xr:uid="{00000000-0005-0000-0000-00001F280000}"/>
    <cellStyle name="SAPBEXaggItemX 2 5 2 3 3" xfId="21826" xr:uid="{00000000-0005-0000-0000-000020280000}"/>
    <cellStyle name="SAPBEXaggItemX 2 5 2 4" xfId="10358" xr:uid="{00000000-0005-0000-0000-000021280000}"/>
    <cellStyle name="SAPBEXaggItemX 2 5 2 4 2" xfId="17571" xr:uid="{00000000-0005-0000-0000-000022280000}"/>
    <cellStyle name="SAPBEXaggItemX 2 5 2 4 3" xfId="22967" xr:uid="{00000000-0005-0000-0000-000023280000}"/>
    <cellStyle name="SAPBEXaggItemX 2 5 2 5" xfId="11635" xr:uid="{00000000-0005-0000-0000-000024280000}"/>
    <cellStyle name="SAPBEXaggItemX 2 5 2 5 2" xfId="18842" xr:uid="{00000000-0005-0000-0000-000025280000}"/>
    <cellStyle name="SAPBEXaggItemX 2 5 2 5 3" xfId="24010" xr:uid="{00000000-0005-0000-0000-000026280000}"/>
    <cellStyle name="SAPBEXaggItemX 2 5 2 6" xfId="12374" xr:uid="{00000000-0005-0000-0000-000027280000}"/>
    <cellStyle name="SAPBEXaggItemX 2 5 2 6 2" xfId="19581" xr:uid="{00000000-0005-0000-0000-000028280000}"/>
    <cellStyle name="SAPBEXaggItemX 2 5 2 6 3" xfId="24616" xr:uid="{00000000-0005-0000-0000-000029280000}"/>
    <cellStyle name="SAPBEXaggItemX 2 5 2 7" xfId="13700" xr:uid="{00000000-0005-0000-0000-00002A280000}"/>
    <cellStyle name="SAPBEXaggItemX 2 5 2 8" xfId="14436" xr:uid="{00000000-0005-0000-0000-00002B280000}"/>
    <cellStyle name="SAPBEXaggItemX 2 5 3" xfId="7809" xr:uid="{00000000-0005-0000-0000-00002C280000}"/>
    <cellStyle name="SAPBEXaggItemX 2 5 3 2" xfId="15022" xr:uid="{00000000-0005-0000-0000-00002D280000}"/>
    <cellStyle name="SAPBEXaggItemX 2 5 3 3" xfId="20708" xr:uid="{00000000-0005-0000-0000-00002E280000}"/>
    <cellStyle name="SAPBEXaggItemX 2 5 4" xfId="9453" xr:uid="{00000000-0005-0000-0000-00002F280000}"/>
    <cellStyle name="SAPBEXaggItemX 2 5 4 2" xfId="16666" xr:uid="{00000000-0005-0000-0000-000030280000}"/>
    <cellStyle name="SAPBEXaggItemX 2 5 4 3" xfId="22165" xr:uid="{00000000-0005-0000-0000-000031280000}"/>
    <cellStyle name="SAPBEXaggItemX 2 5 5" xfId="9940" xr:uid="{00000000-0005-0000-0000-000032280000}"/>
    <cellStyle name="SAPBEXaggItemX 2 5 5 2" xfId="17153" xr:uid="{00000000-0005-0000-0000-000033280000}"/>
    <cellStyle name="SAPBEXaggItemX 2 5 5 3" xfId="22590" xr:uid="{00000000-0005-0000-0000-000034280000}"/>
    <cellStyle name="SAPBEXaggItemX 2 5 6" xfId="11201" xr:uid="{00000000-0005-0000-0000-000035280000}"/>
    <cellStyle name="SAPBEXaggItemX 2 5 6 2" xfId="18408" xr:uid="{00000000-0005-0000-0000-000036280000}"/>
    <cellStyle name="SAPBEXaggItemX 2 5 6 3" xfId="23617" xr:uid="{00000000-0005-0000-0000-000037280000}"/>
    <cellStyle name="SAPBEXaggItemX 2 5 7" xfId="12799" xr:uid="{00000000-0005-0000-0000-000038280000}"/>
    <cellStyle name="SAPBEXaggItemX 2 5 7 2" xfId="20006" xr:uid="{00000000-0005-0000-0000-000039280000}"/>
    <cellStyle name="SAPBEXaggItemX 2 5 7 3" xfId="24996" xr:uid="{00000000-0005-0000-0000-00003A280000}"/>
    <cellStyle name="SAPBEXaggItemX 2 5 8" xfId="13302" xr:uid="{00000000-0005-0000-0000-00003B280000}"/>
    <cellStyle name="SAPBEXaggItemX 2 5 9" xfId="14684" xr:uid="{00000000-0005-0000-0000-00003C280000}"/>
    <cellStyle name="SAPBEXaggItemX 2 6" xfId="831" xr:uid="{00000000-0005-0000-0000-00003D280000}"/>
    <cellStyle name="SAPBEXaggItemX 2 6 2" xfId="8228" xr:uid="{00000000-0005-0000-0000-00003E280000}"/>
    <cellStyle name="SAPBEXaggItemX 2 6 2 2" xfId="15441" xr:uid="{00000000-0005-0000-0000-00003F280000}"/>
    <cellStyle name="SAPBEXaggItemX 2 6 2 3" xfId="21086" xr:uid="{00000000-0005-0000-0000-000040280000}"/>
    <cellStyle name="SAPBEXaggItemX 2 6 3" xfId="9068" xr:uid="{00000000-0005-0000-0000-000041280000}"/>
    <cellStyle name="SAPBEXaggItemX 2 6 3 2" xfId="16281" xr:uid="{00000000-0005-0000-0000-000042280000}"/>
    <cellStyle name="SAPBEXaggItemX 2 6 3 3" xfId="21825" xr:uid="{00000000-0005-0000-0000-000043280000}"/>
    <cellStyle name="SAPBEXaggItemX 2 6 4" xfId="10359" xr:uid="{00000000-0005-0000-0000-000044280000}"/>
    <cellStyle name="SAPBEXaggItemX 2 6 4 2" xfId="17572" xr:uid="{00000000-0005-0000-0000-000045280000}"/>
    <cellStyle name="SAPBEXaggItemX 2 6 4 3" xfId="22968" xr:uid="{00000000-0005-0000-0000-000046280000}"/>
    <cellStyle name="SAPBEXaggItemX 2 6 5" xfId="11571" xr:uid="{00000000-0005-0000-0000-000047280000}"/>
    <cellStyle name="SAPBEXaggItemX 2 6 5 2" xfId="18778" xr:uid="{00000000-0005-0000-0000-000048280000}"/>
    <cellStyle name="SAPBEXaggItemX 2 6 5 3" xfId="23950" xr:uid="{00000000-0005-0000-0000-000049280000}"/>
    <cellStyle name="SAPBEXaggItemX 2 6 6" xfId="12434" xr:uid="{00000000-0005-0000-0000-00004A280000}"/>
    <cellStyle name="SAPBEXaggItemX 2 6 6 2" xfId="19641" xr:uid="{00000000-0005-0000-0000-00004B280000}"/>
    <cellStyle name="SAPBEXaggItemX 2 6 6 3" xfId="24676" xr:uid="{00000000-0005-0000-0000-00004C280000}"/>
    <cellStyle name="SAPBEXaggItemX 2 6 7" xfId="13636" xr:uid="{00000000-0005-0000-0000-00004D280000}"/>
    <cellStyle name="SAPBEXaggItemX 2 6 8" xfId="14484" xr:uid="{00000000-0005-0000-0000-00004E280000}"/>
    <cellStyle name="SAPBEXaggItemX 2 7" xfId="7805" xr:uid="{00000000-0005-0000-0000-00004F280000}"/>
    <cellStyle name="SAPBEXaggItemX 2 7 2" xfId="15018" xr:uid="{00000000-0005-0000-0000-000050280000}"/>
    <cellStyle name="SAPBEXaggItemX 2 7 3" xfId="20704" xr:uid="{00000000-0005-0000-0000-000051280000}"/>
    <cellStyle name="SAPBEXaggItemX 2 8" xfId="9457" xr:uid="{00000000-0005-0000-0000-000052280000}"/>
    <cellStyle name="SAPBEXaggItemX 2 8 2" xfId="16670" xr:uid="{00000000-0005-0000-0000-000053280000}"/>
    <cellStyle name="SAPBEXaggItemX 2 8 3" xfId="22169" xr:uid="{00000000-0005-0000-0000-000054280000}"/>
    <cellStyle name="SAPBEXaggItemX 2 9" xfId="9936" xr:uid="{00000000-0005-0000-0000-000055280000}"/>
    <cellStyle name="SAPBEXaggItemX 2 9 2" xfId="17149" xr:uid="{00000000-0005-0000-0000-000056280000}"/>
    <cellStyle name="SAPBEXaggItemX 2 9 3" xfId="22586" xr:uid="{00000000-0005-0000-0000-000057280000}"/>
    <cellStyle name="SAPBEXaggItemX 3" xfId="403" xr:uid="{00000000-0005-0000-0000-000058280000}"/>
    <cellStyle name="SAPBEXaggItemX 3 10" xfId="11186" xr:uid="{00000000-0005-0000-0000-000059280000}"/>
    <cellStyle name="SAPBEXaggItemX 3 10 2" xfId="18393" xr:uid="{00000000-0005-0000-0000-00005A280000}"/>
    <cellStyle name="SAPBEXaggItemX 3 10 3" xfId="23604" xr:uid="{00000000-0005-0000-0000-00005B280000}"/>
    <cellStyle name="SAPBEXaggItemX 3 11" xfId="13295" xr:uid="{00000000-0005-0000-0000-00005C280000}"/>
    <cellStyle name="SAPBEXaggItemX 3 12" xfId="25425" xr:uid="{00000000-0005-0000-0000-00005D280000}"/>
    <cellStyle name="SAPBEXaggItemX 3 2" xfId="493" xr:uid="{00000000-0005-0000-0000-00005E280000}"/>
    <cellStyle name="SAPBEXaggItemX 3 2 2" xfId="970" xr:uid="{00000000-0005-0000-0000-00005F280000}"/>
    <cellStyle name="SAPBEXaggItemX 3 2 2 2" xfId="8229" xr:uid="{00000000-0005-0000-0000-000060280000}"/>
    <cellStyle name="SAPBEXaggItemX 3 2 2 2 2" xfId="15442" xr:uid="{00000000-0005-0000-0000-000061280000}"/>
    <cellStyle name="SAPBEXaggItemX 3 2 2 2 3" xfId="21087" xr:uid="{00000000-0005-0000-0000-000062280000}"/>
    <cellStyle name="SAPBEXaggItemX 3 2 2 3" xfId="9067" xr:uid="{00000000-0005-0000-0000-000063280000}"/>
    <cellStyle name="SAPBEXaggItemX 3 2 2 3 2" xfId="16280" xr:uid="{00000000-0005-0000-0000-000064280000}"/>
    <cellStyle name="SAPBEXaggItemX 3 2 2 3 3" xfId="21824" xr:uid="{00000000-0005-0000-0000-000065280000}"/>
    <cellStyle name="SAPBEXaggItemX 3 2 2 4" xfId="10360" xr:uid="{00000000-0005-0000-0000-000066280000}"/>
    <cellStyle name="SAPBEXaggItemX 3 2 2 4 2" xfId="17573" xr:uid="{00000000-0005-0000-0000-000067280000}"/>
    <cellStyle name="SAPBEXaggItemX 3 2 2 4 3" xfId="22969" xr:uid="{00000000-0005-0000-0000-000068280000}"/>
    <cellStyle name="SAPBEXaggItemX 3 2 2 5" xfId="11710" xr:uid="{00000000-0005-0000-0000-000069280000}"/>
    <cellStyle name="SAPBEXaggItemX 3 2 2 5 2" xfId="18917" xr:uid="{00000000-0005-0000-0000-00006A280000}"/>
    <cellStyle name="SAPBEXaggItemX 3 2 2 5 3" xfId="24079" xr:uid="{00000000-0005-0000-0000-00006B280000}"/>
    <cellStyle name="SAPBEXaggItemX 3 2 2 6" xfId="12305" xr:uid="{00000000-0005-0000-0000-00006C280000}"/>
    <cellStyle name="SAPBEXaggItemX 3 2 2 6 2" xfId="19512" xr:uid="{00000000-0005-0000-0000-00006D280000}"/>
    <cellStyle name="SAPBEXaggItemX 3 2 2 6 3" xfId="24547" xr:uid="{00000000-0005-0000-0000-00006E280000}"/>
    <cellStyle name="SAPBEXaggItemX 3 2 2 7" xfId="13775" xr:uid="{00000000-0005-0000-0000-00006F280000}"/>
    <cellStyle name="SAPBEXaggItemX 3 2 2 8" xfId="14368" xr:uid="{00000000-0005-0000-0000-000070280000}"/>
    <cellStyle name="SAPBEXaggItemX 3 2 3" xfId="7811" xr:uid="{00000000-0005-0000-0000-000071280000}"/>
    <cellStyle name="SAPBEXaggItemX 3 2 3 2" xfId="15024" xr:uid="{00000000-0005-0000-0000-000072280000}"/>
    <cellStyle name="SAPBEXaggItemX 3 2 3 3" xfId="20710" xr:uid="{00000000-0005-0000-0000-000073280000}"/>
    <cellStyle name="SAPBEXaggItemX 3 2 4" xfId="9450" xr:uid="{00000000-0005-0000-0000-000074280000}"/>
    <cellStyle name="SAPBEXaggItemX 3 2 4 2" xfId="16663" xr:uid="{00000000-0005-0000-0000-000075280000}"/>
    <cellStyle name="SAPBEXaggItemX 3 2 4 3" xfId="22162" xr:uid="{00000000-0005-0000-0000-000076280000}"/>
    <cellStyle name="SAPBEXaggItemX 3 2 5" xfId="9942" xr:uid="{00000000-0005-0000-0000-000077280000}"/>
    <cellStyle name="SAPBEXaggItemX 3 2 5 2" xfId="17155" xr:uid="{00000000-0005-0000-0000-000078280000}"/>
    <cellStyle name="SAPBEXaggItemX 3 2 5 3" xfId="22592" xr:uid="{00000000-0005-0000-0000-000079280000}"/>
    <cellStyle name="SAPBEXaggItemX 3 2 6" xfId="11276" xr:uid="{00000000-0005-0000-0000-00007A280000}"/>
    <cellStyle name="SAPBEXaggItemX 3 2 6 2" xfId="18483" xr:uid="{00000000-0005-0000-0000-00007B280000}"/>
    <cellStyle name="SAPBEXaggItemX 3 2 6 3" xfId="23686" xr:uid="{00000000-0005-0000-0000-00007C280000}"/>
    <cellStyle name="SAPBEXaggItemX 3 2 7" xfId="12734" xr:uid="{00000000-0005-0000-0000-00007D280000}"/>
    <cellStyle name="SAPBEXaggItemX 3 2 7 2" xfId="19941" xr:uid="{00000000-0005-0000-0000-00007E280000}"/>
    <cellStyle name="SAPBEXaggItemX 3 2 7 3" xfId="24932" xr:uid="{00000000-0005-0000-0000-00007F280000}"/>
    <cellStyle name="SAPBEXaggItemX 3 2 8" xfId="13368" xr:uid="{00000000-0005-0000-0000-000080280000}"/>
    <cellStyle name="SAPBEXaggItemX 3 3" xfId="577" xr:uid="{00000000-0005-0000-0000-000081280000}"/>
    <cellStyle name="SAPBEXaggItemX 3 3 2" xfId="1033" xr:uid="{00000000-0005-0000-0000-000082280000}"/>
    <cellStyle name="SAPBEXaggItemX 3 3 2 2" xfId="8230" xr:uid="{00000000-0005-0000-0000-000083280000}"/>
    <cellStyle name="SAPBEXaggItemX 3 3 2 2 2" xfId="15443" xr:uid="{00000000-0005-0000-0000-000084280000}"/>
    <cellStyle name="SAPBEXaggItemX 3 3 2 2 3" xfId="21088" xr:uid="{00000000-0005-0000-0000-000085280000}"/>
    <cellStyle name="SAPBEXaggItemX 3 3 2 3" xfId="9066" xr:uid="{00000000-0005-0000-0000-000086280000}"/>
    <cellStyle name="SAPBEXaggItemX 3 3 2 3 2" xfId="16279" xr:uid="{00000000-0005-0000-0000-000087280000}"/>
    <cellStyle name="SAPBEXaggItemX 3 3 2 3 3" xfId="21823" xr:uid="{00000000-0005-0000-0000-000088280000}"/>
    <cellStyle name="SAPBEXaggItemX 3 3 2 4" xfId="10361" xr:uid="{00000000-0005-0000-0000-000089280000}"/>
    <cellStyle name="SAPBEXaggItemX 3 3 2 4 2" xfId="17574" xr:uid="{00000000-0005-0000-0000-00008A280000}"/>
    <cellStyle name="SAPBEXaggItemX 3 3 2 4 3" xfId="22970" xr:uid="{00000000-0005-0000-0000-00008B280000}"/>
    <cellStyle name="SAPBEXaggItemX 3 3 2 5" xfId="11773" xr:uid="{00000000-0005-0000-0000-00008C280000}"/>
    <cellStyle name="SAPBEXaggItemX 3 3 2 5 2" xfId="18980" xr:uid="{00000000-0005-0000-0000-00008D280000}"/>
    <cellStyle name="SAPBEXaggItemX 3 3 2 5 3" xfId="24134" xr:uid="{00000000-0005-0000-0000-00008E280000}"/>
    <cellStyle name="SAPBEXaggItemX 3 3 2 6" xfId="12250" xr:uid="{00000000-0005-0000-0000-00008F280000}"/>
    <cellStyle name="SAPBEXaggItemX 3 3 2 6 2" xfId="19457" xr:uid="{00000000-0005-0000-0000-000090280000}"/>
    <cellStyle name="SAPBEXaggItemX 3 3 2 6 3" xfId="24492" xr:uid="{00000000-0005-0000-0000-000091280000}"/>
    <cellStyle name="SAPBEXaggItemX 3 3 2 7" xfId="13838" xr:uid="{00000000-0005-0000-0000-000092280000}"/>
    <cellStyle name="SAPBEXaggItemX 3 3 2 8" xfId="14313" xr:uid="{00000000-0005-0000-0000-000093280000}"/>
    <cellStyle name="SAPBEXaggItemX 3 3 3" xfId="7812" xr:uid="{00000000-0005-0000-0000-000094280000}"/>
    <cellStyle name="SAPBEXaggItemX 3 3 3 2" xfId="15025" xr:uid="{00000000-0005-0000-0000-000095280000}"/>
    <cellStyle name="SAPBEXaggItemX 3 3 3 3" xfId="20711" xr:uid="{00000000-0005-0000-0000-000096280000}"/>
    <cellStyle name="SAPBEXaggItemX 3 3 4" xfId="9449" xr:uid="{00000000-0005-0000-0000-000097280000}"/>
    <cellStyle name="SAPBEXaggItemX 3 3 4 2" xfId="16662" xr:uid="{00000000-0005-0000-0000-000098280000}"/>
    <cellStyle name="SAPBEXaggItemX 3 3 4 3" xfId="22161" xr:uid="{00000000-0005-0000-0000-000099280000}"/>
    <cellStyle name="SAPBEXaggItemX 3 3 5" xfId="9943" xr:uid="{00000000-0005-0000-0000-00009A280000}"/>
    <cellStyle name="SAPBEXaggItemX 3 3 5 2" xfId="17156" xr:uid="{00000000-0005-0000-0000-00009B280000}"/>
    <cellStyle name="SAPBEXaggItemX 3 3 5 3" xfId="22593" xr:uid="{00000000-0005-0000-0000-00009C280000}"/>
    <cellStyle name="SAPBEXaggItemX 3 3 6" xfId="11360" xr:uid="{00000000-0005-0000-0000-00009D280000}"/>
    <cellStyle name="SAPBEXaggItemX 3 3 6 2" xfId="18567" xr:uid="{00000000-0005-0000-0000-00009E280000}"/>
    <cellStyle name="SAPBEXaggItemX 3 3 6 3" xfId="23762" xr:uid="{00000000-0005-0000-0000-00009F280000}"/>
    <cellStyle name="SAPBEXaggItemX 3 3 7" xfId="12627" xr:uid="{00000000-0005-0000-0000-0000A0280000}"/>
    <cellStyle name="SAPBEXaggItemX 3 3 7 2" xfId="19834" xr:uid="{00000000-0005-0000-0000-0000A1280000}"/>
    <cellStyle name="SAPBEXaggItemX 3 3 7 3" xfId="24857" xr:uid="{00000000-0005-0000-0000-0000A2280000}"/>
    <cellStyle name="SAPBEXaggItemX 3 3 8" xfId="13439" xr:uid="{00000000-0005-0000-0000-0000A3280000}"/>
    <cellStyle name="SAPBEXaggItemX 3 4" xfId="643" xr:uid="{00000000-0005-0000-0000-0000A4280000}"/>
    <cellStyle name="SAPBEXaggItemX 3 4 2" xfId="1099" xr:uid="{00000000-0005-0000-0000-0000A5280000}"/>
    <cellStyle name="SAPBEXaggItemX 3 4 2 2" xfId="8231" xr:uid="{00000000-0005-0000-0000-0000A6280000}"/>
    <cellStyle name="SAPBEXaggItemX 3 4 2 2 2" xfId="15444" xr:uid="{00000000-0005-0000-0000-0000A7280000}"/>
    <cellStyle name="SAPBEXaggItemX 3 4 2 2 3" xfId="21089" xr:uid="{00000000-0005-0000-0000-0000A8280000}"/>
    <cellStyle name="SAPBEXaggItemX 3 4 2 3" xfId="9065" xr:uid="{00000000-0005-0000-0000-0000A9280000}"/>
    <cellStyle name="SAPBEXaggItemX 3 4 2 3 2" xfId="16278" xr:uid="{00000000-0005-0000-0000-0000AA280000}"/>
    <cellStyle name="SAPBEXaggItemX 3 4 2 3 3" xfId="21822" xr:uid="{00000000-0005-0000-0000-0000AB280000}"/>
    <cellStyle name="SAPBEXaggItemX 3 4 2 4" xfId="10362" xr:uid="{00000000-0005-0000-0000-0000AC280000}"/>
    <cellStyle name="SAPBEXaggItemX 3 4 2 4 2" xfId="17575" xr:uid="{00000000-0005-0000-0000-0000AD280000}"/>
    <cellStyle name="SAPBEXaggItemX 3 4 2 4 3" xfId="22971" xr:uid="{00000000-0005-0000-0000-0000AE280000}"/>
    <cellStyle name="SAPBEXaggItemX 3 4 2 5" xfId="11839" xr:uid="{00000000-0005-0000-0000-0000AF280000}"/>
    <cellStyle name="SAPBEXaggItemX 3 4 2 5 2" xfId="19046" xr:uid="{00000000-0005-0000-0000-0000B0280000}"/>
    <cellStyle name="SAPBEXaggItemX 3 4 2 5 3" xfId="24200" xr:uid="{00000000-0005-0000-0000-0000B1280000}"/>
    <cellStyle name="SAPBEXaggItemX 3 4 2 6" xfId="12184" xr:uid="{00000000-0005-0000-0000-0000B2280000}"/>
    <cellStyle name="SAPBEXaggItemX 3 4 2 6 2" xfId="19391" xr:uid="{00000000-0005-0000-0000-0000B3280000}"/>
    <cellStyle name="SAPBEXaggItemX 3 4 2 6 3" xfId="24426" xr:uid="{00000000-0005-0000-0000-0000B4280000}"/>
    <cellStyle name="SAPBEXaggItemX 3 4 2 7" xfId="13904" xr:uid="{00000000-0005-0000-0000-0000B5280000}"/>
    <cellStyle name="SAPBEXaggItemX 3 4 2 8" xfId="14247" xr:uid="{00000000-0005-0000-0000-0000B6280000}"/>
    <cellStyle name="SAPBEXaggItemX 3 4 3" xfId="7813" xr:uid="{00000000-0005-0000-0000-0000B7280000}"/>
    <cellStyle name="SAPBEXaggItemX 3 4 3 2" xfId="15026" xr:uid="{00000000-0005-0000-0000-0000B8280000}"/>
    <cellStyle name="SAPBEXaggItemX 3 4 3 3" xfId="20712" xr:uid="{00000000-0005-0000-0000-0000B9280000}"/>
    <cellStyle name="SAPBEXaggItemX 3 4 4" xfId="9448" xr:uid="{00000000-0005-0000-0000-0000BA280000}"/>
    <cellStyle name="SAPBEXaggItemX 3 4 4 2" xfId="16661" xr:uid="{00000000-0005-0000-0000-0000BB280000}"/>
    <cellStyle name="SAPBEXaggItemX 3 4 4 3" xfId="22160" xr:uid="{00000000-0005-0000-0000-0000BC280000}"/>
    <cellStyle name="SAPBEXaggItemX 3 4 5" xfId="9944" xr:uid="{00000000-0005-0000-0000-0000BD280000}"/>
    <cellStyle name="SAPBEXaggItemX 3 4 5 2" xfId="17157" xr:uid="{00000000-0005-0000-0000-0000BE280000}"/>
    <cellStyle name="SAPBEXaggItemX 3 4 5 3" xfId="22594" xr:uid="{00000000-0005-0000-0000-0000BF280000}"/>
    <cellStyle name="SAPBEXaggItemX 3 4 6" xfId="11426" xr:uid="{00000000-0005-0000-0000-0000C0280000}"/>
    <cellStyle name="SAPBEXaggItemX 3 4 6 2" xfId="18633" xr:uid="{00000000-0005-0000-0000-0000C1280000}"/>
    <cellStyle name="SAPBEXaggItemX 3 4 6 3" xfId="23828" xr:uid="{00000000-0005-0000-0000-0000C2280000}"/>
    <cellStyle name="SAPBEXaggItemX 3 4 7" xfId="12559" xr:uid="{00000000-0005-0000-0000-0000C3280000}"/>
    <cellStyle name="SAPBEXaggItemX 3 4 7 2" xfId="19766" xr:uid="{00000000-0005-0000-0000-0000C4280000}"/>
    <cellStyle name="SAPBEXaggItemX 3 4 7 3" xfId="24791" xr:uid="{00000000-0005-0000-0000-0000C5280000}"/>
    <cellStyle name="SAPBEXaggItemX 3 4 8" xfId="13502" xr:uid="{00000000-0005-0000-0000-0000C6280000}"/>
    <cellStyle name="SAPBEXaggItemX 3 4 9" xfId="14594" xr:uid="{00000000-0005-0000-0000-0000C7280000}"/>
    <cellStyle name="SAPBEXaggItemX 3 5" xfId="697" xr:uid="{00000000-0005-0000-0000-0000C8280000}"/>
    <cellStyle name="SAPBEXaggItemX 3 5 2" xfId="1153" xr:uid="{00000000-0005-0000-0000-0000C9280000}"/>
    <cellStyle name="SAPBEXaggItemX 3 5 2 2" xfId="8232" xr:uid="{00000000-0005-0000-0000-0000CA280000}"/>
    <cellStyle name="SAPBEXaggItemX 3 5 2 2 2" xfId="15445" xr:uid="{00000000-0005-0000-0000-0000CB280000}"/>
    <cellStyle name="SAPBEXaggItemX 3 5 2 2 3" xfId="21090" xr:uid="{00000000-0005-0000-0000-0000CC280000}"/>
    <cellStyle name="SAPBEXaggItemX 3 5 2 3" xfId="9064" xr:uid="{00000000-0005-0000-0000-0000CD280000}"/>
    <cellStyle name="SAPBEXaggItemX 3 5 2 3 2" xfId="16277" xr:uid="{00000000-0005-0000-0000-0000CE280000}"/>
    <cellStyle name="SAPBEXaggItemX 3 5 2 3 3" xfId="21821" xr:uid="{00000000-0005-0000-0000-0000CF280000}"/>
    <cellStyle name="SAPBEXaggItemX 3 5 2 4" xfId="10363" xr:uid="{00000000-0005-0000-0000-0000D0280000}"/>
    <cellStyle name="SAPBEXaggItemX 3 5 2 4 2" xfId="17576" xr:uid="{00000000-0005-0000-0000-0000D1280000}"/>
    <cellStyle name="SAPBEXaggItemX 3 5 2 4 3" xfId="22972" xr:uid="{00000000-0005-0000-0000-0000D2280000}"/>
    <cellStyle name="SAPBEXaggItemX 3 5 2 5" xfId="11893" xr:uid="{00000000-0005-0000-0000-0000D3280000}"/>
    <cellStyle name="SAPBEXaggItemX 3 5 2 5 2" xfId="19100" xr:uid="{00000000-0005-0000-0000-0000D4280000}"/>
    <cellStyle name="SAPBEXaggItemX 3 5 2 5 3" xfId="24254" xr:uid="{00000000-0005-0000-0000-0000D5280000}"/>
    <cellStyle name="SAPBEXaggItemX 3 5 2 6" xfId="12130" xr:uid="{00000000-0005-0000-0000-0000D6280000}"/>
    <cellStyle name="SAPBEXaggItemX 3 5 2 6 2" xfId="19337" xr:uid="{00000000-0005-0000-0000-0000D7280000}"/>
    <cellStyle name="SAPBEXaggItemX 3 5 2 6 3" xfId="24372" xr:uid="{00000000-0005-0000-0000-0000D8280000}"/>
    <cellStyle name="SAPBEXaggItemX 3 5 2 7" xfId="13958" xr:uid="{00000000-0005-0000-0000-0000D9280000}"/>
    <cellStyle name="SAPBEXaggItemX 3 5 2 8" xfId="14193" xr:uid="{00000000-0005-0000-0000-0000DA280000}"/>
    <cellStyle name="SAPBEXaggItemX 3 5 3" xfId="7814" xr:uid="{00000000-0005-0000-0000-0000DB280000}"/>
    <cellStyle name="SAPBEXaggItemX 3 5 3 2" xfId="15027" xr:uid="{00000000-0005-0000-0000-0000DC280000}"/>
    <cellStyle name="SAPBEXaggItemX 3 5 3 3" xfId="20713" xr:uid="{00000000-0005-0000-0000-0000DD280000}"/>
    <cellStyle name="SAPBEXaggItemX 3 5 4" xfId="9447" xr:uid="{00000000-0005-0000-0000-0000DE280000}"/>
    <cellStyle name="SAPBEXaggItemX 3 5 4 2" xfId="16660" xr:uid="{00000000-0005-0000-0000-0000DF280000}"/>
    <cellStyle name="SAPBEXaggItemX 3 5 4 3" xfId="22159" xr:uid="{00000000-0005-0000-0000-0000E0280000}"/>
    <cellStyle name="SAPBEXaggItemX 3 5 5" xfId="9945" xr:uid="{00000000-0005-0000-0000-0000E1280000}"/>
    <cellStyle name="SAPBEXaggItemX 3 5 5 2" xfId="17158" xr:uid="{00000000-0005-0000-0000-0000E2280000}"/>
    <cellStyle name="SAPBEXaggItemX 3 5 5 3" xfId="22595" xr:uid="{00000000-0005-0000-0000-0000E3280000}"/>
    <cellStyle name="SAPBEXaggItemX 3 5 6" xfId="11480" xr:uid="{00000000-0005-0000-0000-0000E4280000}"/>
    <cellStyle name="SAPBEXaggItemX 3 5 6 2" xfId="18687" xr:uid="{00000000-0005-0000-0000-0000E5280000}"/>
    <cellStyle name="SAPBEXaggItemX 3 5 6 3" xfId="23882" xr:uid="{00000000-0005-0000-0000-0000E6280000}"/>
    <cellStyle name="SAPBEXaggItemX 3 5 7" xfId="12500" xr:uid="{00000000-0005-0000-0000-0000E7280000}"/>
    <cellStyle name="SAPBEXaggItemX 3 5 7 2" xfId="19707" xr:uid="{00000000-0005-0000-0000-0000E8280000}"/>
    <cellStyle name="SAPBEXaggItemX 3 5 7 3" xfId="24738" xr:uid="{00000000-0005-0000-0000-0000E9280000}"/>
    <cellStyle name="SAPBEXaggItemX 3 5 8" xfId="13556" xr:uid="{00000000-0005-0000-0000-0000EA280000}"/>
    <cellStyle name="SAPBEXaggItemX 3 5 9" xfId="14540" xr:uid="{00000000-0005-0000-0000-0000EB280000}"/>
    <cellStyle name="SAPBEXaggItemX 3 6" xfId="882" xr:uid="{00000000-0005-0000-0000-0000EC280000}"/>
    <cellStyle name="SAPBEXaggItemX 3 6 2" xfId="8233" xr:uid="{00000000-0005-0000-0000-0000ED280000}"/>
    <cellStyle name="SAPBEXaggItemX 3 6 2 2" xfId="15446" xr:uid="{00000000-0005-0000-0000-0000EE280000}"/>
    <cellStyle name="SAPBEXaggItemX 3 6 2 3" xfId="21091" xr:uid="{00000000-0005-0000-0000-0000EF280000}"/>
    <cellStyle name="SAPBEXaggItemX 3 6 3" xfId="9063" xr:uid="{00000000-0005-0000-0000-0000F0280000}"/>
    <cellStyle name="SAPBEXaggItemX 3 6 3 2" xfId="16276" xr:uid="{00000000-0005-0000-0000-0000F1280000}"/>
    <cellStyle name="SAPBEXaggItemX 3 6 3 3" xfId="21820" xr:uid="{00000000-0005-0000-0000-0000F2280000}"/>
    <cellStyle name="SAPBEXaggItemX 3 6 4" xfId="10364" xr:uid="{00000000-0005-0000-0000-0000F3280000}"/>
    <cellStyle name="SAPBEXaggItemX 3 6 4 2" xfId="17577" xr:uid="{00000000-0005-0000-0000-0000F4280000}"/>
    <cellStyle name="SAPBEXaggItemX 3 6 4 3" xfId="22973" xr:uid="{00000000-0005-0000-0000-0000F5280000}"/>
    <cellStyle name="SAPBEXaggItemX 3 6 5" xfId="11622" xr:uid="{00000000-0005-0000-0000-0000F6280000}"/>
    <cellStyle name="SAPBEXaggItemX 3 6 5 2" xfId="18829" xr:uid="{00000000-0005-0000-0000-0000F7280000}"/>
    <cellStyle name="SAPBEXaggItemX 3 6 5 3" xfId="23999" xr:uid="{00000000-0005-0000-0000-0000F8280000}"/>
    <cellStyle name="SAPBEXaggItemX 3 6 6" xfId="12385" xr:uid="{00000000-0005-0000-0000-0000F9280000}"/>
    <cellStyle name="SAPBEXaggItemX 3 6 6 2" xfId="19592" xr:uid="{00000000-0005-0000-0000-0000FA280000}"/>
    <cellStyle name="SAPBEXaggItemX 3 6 6 3" xfId="24627" xr:uid="{00000000-0005-0000-0000-0000FB280000}"/>
    <cellStyle name="SAPBEXaggItemX 3 6 7" xfId="13687" xr:uid="{00000000-0005-0000-0000-0000FC280000}"/>
    <cellStyle name="SAPBEXaggItemX 3 6 8" xfId="14445" xr:uid="{00000000-0005-0000-0000-0000FD280000}"/>
    <cellStyle name="SAPBEXaggItemX 3 7" xfId="7810" xr:uid="{00000000-0005-0000-0000-0000FE280000}"/>
    <cellStyle name="SAPBEXaggItemX 3 7 2" xfId="15023" xr:uid="{00000000-0005-0000-0000-0000FF280000}"/>
    <cellStyle name="SAPBEXaggItemX 3 7 3" xfId="20709" xr:uid="{00000000-0005-0000-0000-000000290000}"/>
    <cellStyle name="SAPBEXaggItemX 3 8" xfId="9452" xr:uid="{00000000-0005-0000-0000-000001290000}"/>
    <cellStyle name="SAPBEXaggItemX 3 8 2" xfId="16665" xr:uid="{00000000-0005-0000-0000-000002290000}"/>
    <cellStyle name="SAPBEXaggItemX 3 8 3" xfId="22164" xr:uid="{00000000-0005-0000-0000-000003290000}"/>
    <cellStyle name="SAPBEXaggItemX 3 9" xfId="9941" xr:uid="{00000000-0005-0000-0000-000004290000}"/>
    <cellStyle name="SAPBEXaggItemX 3 9 2" xfId="17154" xr:uid="{00000000-0005-0000-0000-000005290000}"/>
    <cellStyle name="SAPBEXaggItemX 3 9 3" xfId="22591" xr:uid="{00000000-0005-0000-0000-000006290000}"/>
    <cellStyle name="SAPBEXaggItemX 4" xfId="520" xr:uid="{00000000-0005-0000-0000-000007290000}"/>
    <cellStyle name="SAPBEXaggItemX 4 10" xfId="13393" xr:uid="{00000000-0005-0000-0000-000008290000}"/>
    <cellStyle name="SAPBEXaggItemX 4 2" xfId="599" xr:uid="{00000000-0005-0000-0000-000009290000}"/>
    <cellStyle name="SAPBEXaggItemX 4 2 2" xfId="1055" xr:uid="{00000000-0005-0000-0000-00000A290000}"/>
    <cellStyle name="SAPBEXaggItemX 4 2 2 2" xfId="8234" xr:uid="{00000000-0005-0000-0000-00000B290000}"/>
    <cellStyle name="SAPBEXaggItemX 4 2 2 2 2" xfId="15447" xr:uid="{00000000-0005-0000-0000-00000C290000}"/>
    <cellStyle name="SAPBEXaggItemX 4 2 2 2 3" xfId="21092" xr:uid="{00000000-0005-0000-0000-00000D290000}"/>
    <cellStyle name="SAPBEXaggItemX 4 2 2 3" xfId="9062" xr:uid="{00000000-0005-0000-0000-00000E290000}"/>
    <cellStyle name="SAPBEXaggItemX 4 2 2 3 2" xfId="16275" xr:uid="{00000000-0005-0000-0000-00000F290000}"/>
    <cellStyle name="SAPBEXaggItemX 4 2 2 3 3" xfId="21819" xr:uid="{00000000-0005-0000-0000-000010290000}"/>
    <cellStyle name="SAPBEXaggItemX 4 2 2 4" xfId="10365" xr:uid="{00000000-0005-0000-0000-000011290000}"/>
    <cellStyle name="SAPBEXaggItemX 4 2 2 4 2" xfId="17578" xr:uid="{00000000-0005-0000-0000-000012290000}"/>
    <cellStyle name="SAPBEXaggItemX 4 2 2 4 3" xfId="22974" xr:uid="{00000000-0005-0000-0000-000013290000}"/>
    <cellStyle name="SAPBEXaggItemX 4 2 2 5" xfId="11795" xr:uid="{00000000-0005-0000-0000-000014290000}"/>
    <cellStyle name="SAPBEXaggItemX 4 2 2 5 2" xfId="19002" xr:uid="{00000000-0005-0000-0000-000015290000}"/>
    <cellStyle name="SAPBEXaggItemX 4 2 2 5 3" xfId="24156" xr:uid="{00000000-0005-0000-0000-000016290000}"/>
    <cellStyle name="SAPBEXaggItemX 4 2 2 6" xfId="12228" xr:uid="{00000000-0005-0000-0000-000017290000}"/>
    <cellStyle name="SAPBEXaggItemX 4 2 2 6 2" xfId="19435" xr:uid="{00000000-0005-0000-0000-000018290000}"/>
    <cellStyle name="SAPBEXaggItemX 4 2 2 6 3" xfId="24470" xr:uid="{00000000-0005-0000-0000-000019290000}"/>
    <cellStyle name="SAPBEXaggItemX 4 2 2 7" xfId="13860" xr:uid="{00000000-0005-0000-0000-00001A290000}"/>
    <cellStyle name="SAPBEXaggItemX 4 2 2 8" xfId="14291" xr:uid="{00000000-0005-0000-0000-00001B290000}"/>
    <cellStyle name="SAPBEXaggItemX 4 2 3" xfId="7816" xr:uid="{00000000-0005-0000-0000-00001C290000}"/>
    <cellStyle name="SAPBEXaggItemX 4 2 3 2" xfId="15029" xr:uid="{00000000-0005-0000-0000-00001D290000}"/>
    <cellStyle name="SAPBEXaggItemX 4 2 3 3" xfId="20715" xr:uid="{00000000-0005-0000-0000-00001E290000}"/>
    <cellStyle name="SAPBEXaggItemX 4 2 4" xfId="9445" xr:uid="{00000000-0005-0000-0000-00001F290000}"/>
    <cellStyle name="SAPBEXaggItemX 4 2 4 2" xfId="16658" xr:uid="{00000000-0005-0000-0000-000020290000}"/>
    <cellStyle name="SAPBEXaggItemX 4 2 4 3" xfId="22157" xr:uid="{00000000-0005-0000-0000-000021290000}"/>
    <cellStyle name="SAPBEXaggItemX 4 2 5" xfId="9947" xr:uid="{00000000-0005-0000-0000-000022290000}"/>
    <cellStyle name="SAPBEXaggItemX 4 2 5 2" xfId="17160" xr:uid="{00000000-0005-0000-0000-000023290000}"/>
    <cellStyle name="SAPBEXaggItemX 4 2 5 3" xfId="22597" xr:uid="{00000000-0005-0000-0000-000024290000}"/>
    <cellStyle name="SAPBEXaggItemX 4 2 6" xfId="11382" xr:uid="{00000000-0005-0000-0000-000025290000}"/>
    <cellStyle name="SAPBEXaggItemX 4 2 6 2" xfId="18589" xr:uid="{00000000-0005-0000-0000-000026290000}"/>
    <cellStyle name="SAPBEXaggItemX 4 2 6 3" xfId="23784" xr:uid="{00000000-0005-0000-0000-000027290000}"/>
    <cellStyle name="SAPBEXaggItemX 4 2 7" xfId="12605" xr:uid="{00000000-0005-0000-0000-000028290000}"/>
    <cellStyle name="SAPBEXaggItemX 4 2 7 2" xfId="19812" xr:uid="{00000000-0005-0000-0000-000029290000}"/>
    <cellStyle name="SAPBEXaggItemX 4 2 7 3" xfId="24835" xr:uid="{00000000-0005-0000-0000-00002A290000}"/>
    <cellStyle name="SAPBEXaggItemX 4 2 8" xfId="13458" xr:uid="{00000000-0005-0000-0000-00002B290000}"/>
    <cellStyle name="SAPBEXaggItemX 4 3" xfId="664" xr:uid="{00000000-0005-0000-0000-00002C290000}"/>
    <cellStyle name="SAPBEXaggItemX 4 3 2" xfId="1120" xr:uid="{00000000-0005-0000-0000-00002D290000}"/>
    <cellStyle name="SAPBEXaggItemX 4 3 2 2" xfId="8235" xr:uid="{00000000-0005-0000-0000-00002E290000}"/>
    <cellStyle name="SAPBEXaggItemX 4 3 2 2 2" xfId="15448" xr:uid="{00000000-0005-0000-0000-00002F290000}"/>
    <cellStyle name="SAPBEXaggItemX 4 3 2 2 3" xfId="21093" xr:uid="{00000000-0005-0000-0000-000030290000}"/>
    <cellStyle name="SAPBEXaggItemX 4 3 2 3" xfId="9061" xr:uid="{00000000-0005-0000-0000-000031290000}"/>
    <cellStyle name="SAPBEXaggItemX 4 3 2 3 2" xfId="16274" xr:uid="{00000000-0005-0000-0000-000032290000}"/>
    <cellStyle name="SAPBEXaggItemX 4 3 2 3 3" xfId="21818" xr:uid="{00000000-0005-0000-0000-000033290000}"/>
    <cellStyle name="SAPBEXaggItemX 4 3 2 4" xfId="10366" xr:uid="{00000000-0005-0000-0000-000034290000}"/>
    <cellStyle name="SAPBEXaggItemX 4 3 2 4 2" xfId="17579" xr:uid="{00000000-0005-0000-0000-000035290000}"/>
    <cellStyle name="SAPBEXaggItemX 4 3 2 4 3" xfId="22975" xr:uid="{00000000-0005-0000-0000-000036290000}"/>
    <cellStyle name="SAPBEXaggItemX 4 3 2 5" xfId="11860" xr:uid="{00000000-0005-0000-0000-000037290000}"/>
    <cellStyle name="SAPBEXaggItemX 4 3 2 5 2" xfId="19067" xr:uid="{00000000-0005-0000-0000-000038290000}"/>
    <cellStyle name="SAPBEXaggItemX 4 3 2 5 3" xfId="24221" xr:uid="{00000000-0005-0000-0000-000039290000}"/>
    <cellStyle name="SAPBEXaggItemX 4 3 2 6" xfId="12163" xr:uid="{00000000-0005-0000-0000-00003A290000}"/>
    <cellStyle name="SAPBEXaggItemX 4 3 2 6 2" xfId="19370" xr:uid="{00000000-0005-0000-0000-00003B290000}"/>
    <cellStyle name="SAPBEXaggItemX 4 3 2 6 3" xfId="24405" xr:uid="{00000000-0005-0000-0000-00003C290000}"/>
    <cellStyle name="SAPBEXaggItemX 4 3 2 7" xfId="13925" xr:uid="{00000000-0005-0000-0000-00003D290000}"/>
    <cellStyle name="SAPBEXaggItemX 4 3 2 8" xfId="14226" xr:uid="{00000000-0005-0000-0000-00003E290000}"/>
    <cellStyle name="SAPBEXaggItemX 4 3 3" xfId="7817" xr:uid="{00000000-0005-0000-0000-00003F290000}"/>
    <cellStyle name="SAPBEXaggItemX 4 3 3 2" xfId="15030" xr:uid="{00000000-0005-0000-0000-000040290000}"/>
    <cellStyle name="SAPBEXaggItemX 4 3 3 3" xfId="20716" xr:uid="{00000000-0005-0000-0000-000041290000}"/>
    <cellStyle name="SAPBEXaggItemX 4 3 4" xfId="9444" xr:uid="{00000000-0005-0000-0000-000042290000}"/>
    <cellStyle name="SAPBEXaggItemX 4 3 4 2" xfId="16657" xr:uid="{00000000-0005-0000-0000-000043290000}"/>
    <cellStyle name="SAPBEXaggItemX 4 3 4 3" xfId="22156" xr:uid="{00000000-0005-0000-0000-000044290000}"/>
    <cellStyle name="SAPBEXaggItemX 4 3 5" xfId="9948" xr:uid="{00000000-0005-0000-0000-000045290000}"/>
    <cellStyle name="SAPBEXaggItemX 4 3 5 2" xfId="17161" xr:uid="{00000000-0005-0000-0000-000046290000}"/>
    <cellStyle name="SAPBEXaggItemX 4 3 5 3" xfId="22598" xr:uid="{00000000-0005-0000-0000-000047290000}"/>
    <cellStyle name="SAPBEXaggItemX 4 3 6" xfId="11447" xr:uid="{00000000-0005-0000-0000-000048290000}"/>
    <cellStyle name="SAPBEXaggItemX 4 3 6 2" xfId="18654" xr:uid="{00000000-0005-0000-0000-000049290000}"/>
    <cellStyle name="SAPBEXaggItemX 4 3 6 3" xfId="23849" xr:uid="{00000000-0005-0000-0000-00004A290000}"/>
    <cellStyle name="SAPBEXaggItemX 4 3 7" xfId="12538" xr:uid="{00000000-0005-0000-0000-00004B290000}"/>
    <cellStyle name="SAPBEXaggItemX 4 3 7 2" xfId="19745" xr:uid="{00000000-0005-0000-0000-00004C290000}"/>
    <cellStyle name="SAPBEXaggItemX 4 3 7 3" xfId="24770" xr:uid="{00000000-0005-0000-0000-00004D290000}"/>
    <cellStyle name="SAPBEXaggItemX 4 3 8" xfId="13523" xr:uid="{00000000-0005-0000-0000-00004E290000}"/>
    <cellStyle name="SAPBEXaggItemX 4 3 9" xfId="14571" xr:uid="{00000000-0005-0000-0000-00004F290000}"/>
    <cellStyle name="SAPBEXaggItemX 4 4" xfId="719" xr:uid="{00000000-0005-0000-0000-000050290000}"/>
    <cellStyle name="SAPBEXaggItemX 4 4 2" xfId="1175" xr:uid="{00000000-0005-0000-0000-000051290000}"/>
    <cellStyle name="SAPBEXaggItemX 4 4 2 2" xfId="8236" xr:uid="{00000000-0005-0000-0000-000052290000}"/>
    <cellStyle name="SAPBEXaggItemX 4 4 2 2 2" xfId="15449" xr:uid="{00000000-0005-0000-0000-000053290000}"/>
    <cellStyle name="SAPBEXaggItemX 4 4 2 2 3" xfId="21094" xr:uid="{00000000-0005-0000-0000-000054290000}"/>
    <cellStyle name="SAPBEXaggItemX 4 4 2 3" xfId="9060" xr:uid="{00000000-0005-0000-0000-000055290000}"/>
    <cellStyle name="SAPBEXaggItemX 4 4 2 3 2" xfId="16273" xr:uid="{00000000-0005-0000-0000-000056290000}"/>
    <cellStyle name="SAPBEXaggItemX 4 4 2 3 3" xfId="21817" xr:uid="{00000000-0005-0000-0000-000057290000}"/>
    <cellStyle name="SAPBEXaggItemX 4 4 2 4" xfId="10367" xr:uid="{00000000-0005-0000-0000-000058290000}"/>
    <cellStyle name="SAPBEXaggItemX 4 4 2 4 2" xfId="17580" xr:uid="{00000000-0005-0000-0000-000059290000}"/>
    <cellStyle name="SAPBEXaggItemX 4 4 2 4 3" xfId="22976" xr:uid="{00000000-0005-0000-0000-00005A290000}"/>
    <cellStyle name="SAPBEXaggItemX 4 4 2 5" xfId="11915" xr:uid="{00000000-0005-0000-0000-00005B290000}"/>
    <cellStyle name="SAPBEXaggItemX 4 4 2 5 2" xfId="19122" xr:uid="{00000000-0005-0000-0000-00005C290000}"/>
    <cellStyle name="SAPBEXaggItemX 4 4 2 5 3" xfId="24276" xr:uid="{00000000-0005-0000-0000-00005D290000}"/>
    <cellStyle name="SAPBEXaggItemX 4 4 2 6" xfId="12108" xr:uid="{00000000-0005-0000-0000-00005E290000}"/>
    <cellStyle name="SAPBEXaggItemX 4 4 2 6 2" xfId="19315" xr:uid="{00000000-0005-0000-0000-00005F290000}"/>
    <cellStyle name="SAPBEXaggItemX 4 4 2 6 3" xfId="24350" xr:uid="{00000000-0005-0000-0000-000060290000}"/>
    <cellStyle name="SAPBEXaggItemX 4 4 2 7" xfId="13980" xr:uid="{00000000-0005-0000-0000-000061290000}"/>
    <cellStyle name="SAPBEXaggItemX 4 4 2 8" xfId="14171" xr:uid="{00000000-0005-0000-0000-000062290000}"/>
    <cellStyle name="SAPBEXaggItemX 4 4 3" xfId="7818" xr:uid="{00000000-0005-0000-0000-000063290000}"/>
    <cellStyle name="SAPBEXaggItemX 4 4 3 2" xfId="15031" xr:uid="{00000000-0005-0000-0000-000064290000}"/>
    <cellStyle name="SAPBEXaggItemX 4 4 3 3" xfId="20717" xr:uid="{00000000-0005-0000-0000-000065290000}"/>
    <cellStyle name="SAPBEXaggItemX 4 4 4" xfId="9443" xr:uid="{00000000-0005-0000-0000-000066290000}"/>
    <cellStyle name="SAPBEXaggItemX 4 4 4 2" xfId="16656" xr:uid="{00000000-0005-0000-0000-000067290000}"/>
    <cellStyle name="SAPBEXaggItemX 4 4 4 3" xfId="22155" xr:uid="{00000000-0005-0000-0000-000068290000}"/>
    <cellStyle name="SAPBEXaggItemX 4 4 5" xfId="9949" xr:uid="{00000000-0005-0000-0000-000069290000}"/>
    <cellStyle name="SAPBEXaggItemX 4 4 5 2" xfId="17162" xr:uid="{00000000-0005-0000-0000-00006A290000}"/>
    <cellStyle name="SAPBEXaggItemX 4 4 5 3" xfId="22599" xr:uid="{00000000-0005-0000-0000-00006B290000}"/>
    <cellStyle name="SAPBEXaggItemX 4 4 6" xfId="11502" xr:uid="{00000000-0005-0000-0000-00006C290000}"/>
    <cellStyle name="SAPBEXaggItemX 4 4 6 2" xfId="18709" xr:uid="{00000000-0005-0000-0000-00006D290000}"/>
    <cellStyle name="SAPBEXaggItemX 4 4 6 3" xfId="23904" xr:uid="{00000000-0005-0000-0000-00006E290000}"/>
    <cellStyle name="SAPBEXaggItemX 4 4 7" xfId="12478" xr:uid="{00000000-0005-0000-0000-00006F290000}"/>
    <cellStyle name="SAPBEXaggItemX 4 4 7 2" xfId="19685" xr:uid="{00000000-0005-0000-0000-000070290000}"/>
    <cellStyle name="SAPBEXaggItemX 4 4 7 3" xfId="24718" xr:uid="{00000000-0005-0000-0000-000071290000}"/>
    <cellStyle name="SAPBEXaggItemX 4 4 8" xfId="13578" xr:uid="{00000000-0005-0000-0000-000072290000}"/>
    <cellStyle name="SAPBEXaggItemX 4 4 9" xfId="14519" xr:uid="{00000000-0005-0000-0000-000073290000}"/>
    <cellStyle name="SAPBEXaggItemX 4 5" xfId="7815" xr:uid="{00000000-0005-0000-0000-000074290000}"/>
    <cellStyle name="SAPBEXaggItemX 4 5 2" xfId="15028" xr:uid="{00000000-0005-0000-0000-000075290000}"/>
    <cellStyle name="SAPBEXaggItemX 4 5 3" xfId="20714" xr:uid="{00000000-0005-0000-0000-000076290000}"/>
    <cellStyle name="SAPBEXaggItemX 4 6" xfId="9446" xr:uid="{00000000-0005-0000-0000-000077290000}"/>
    <cellStyle name="SAPBEXaggItemX 4 6 2" xfId="16659" xr:uid="{00000000-0005-0000-0000-000078290000}"/>
    <cellStyle name="SAPBEXaggItemX 4 6 3" xfId="22158" xr:uid="{00000000-0005-0000-0000-000079290000}"/>
    <cellStyle name="SAPBEXaggItemX 4 7" xfId="9946" xr:uid="{00000000-0005-0000-0000-00007A290000}"/>
    <cellStyle name="SAPBEXaggItemX 4 7 2" xfId="17159" xr:uid="{00000000-0005-0000-0000-00007B290000}"/>
    <cellStyle name="SAPBEXaggItemX 4 7 3" xfId="22596" xr:uid="{00000000-0005-0000-0000-00007C290000}"/>
    <cellStyle name="SAPBEXaggItemX 4 8" xfId="11303" xr:uid="{00000000-0005-0000-0000-00007D290000}"/>
    <cellStyle name="SAPBEXaggItemX 4 8 2" xfId="18510" xr:uid="{00000000-0005-0000-0000-00007E290000}"/>
    <cellStyle name="SAPBEXaggItemX 4 8 3" xfId="23707" xr:uid="{00000000-0005-0000-0000-00007F290000}"/>
    <cellStyle name="SAPBEXaggItemX 4 9" xfId="12713" xr:uid="{00000000-0005-0000-0000-000080290000}"/>
    <cellStyle name="SAPBEXaggItemX 4 9 2" xfId="19920" xr:uid="{00000000-0005-0000-0000-000081290000}"/>
    <cellStyle name="SAPBEXaggItemX 4 9 3" xfId="24911" xr:uid="{00000000-0005-0000-0000-000082290000}"/>
    <cellStyle name="SAPBEXaggItemX 5" xfId="793" xr:uid="{00000000-0005-0000-0000-000083290000}"/>
    <cellStyle name="SAPBEXaggItemX 5 2" xfId="8237" xr:uid="{00000000-0005-0000-0000-000084290000}"/>
    <cellStyle name="SAPBEXaggItemX 5 2 2" xfId="15450" xr:uid="{00000000-0005-0000-0000-000085290000}"/>
    <cellStyle name="SAPBEXaggItemX 5 2 3" xfId="21095" xr:uid="{00000000-0005-0000-0000-000086290000}"/>
    <cellStyle name="SAPBEXaggItemX 5 3" xfId="9059" xr:uid="{00000000-0005-0000-0000-000087290000}"/>
    <cellStyle name="SAPBEXaggItemX 5 3 2" xfId="16272" xr:uid="{00000000-0005-0000-0000-000088290000}"/>
    <cellStyle name="SAPBEXaggItemX 5 3 3" xfId="21816" xr:uid="{00000000-0005-0000-0000-000089290000}"/>
    <cellStyle name="SAPBEXaggItemX 5 4" xfId="10368" xr:uid="{00000000-0005-0000-0000-00008A290000}"/>
    <cellStyle name="SAPBEXaggItemX 5 4 2" xfId="17581" xr:uid="{00000000-0005-0000-0000-00008B290000}"/>
    <cellStyle name="SAPBEXaggItemX 5 4 3" xfId="22977" xr:uid="{00000000-0005-0000-0000-00008C290000}"/>
    <cellStyle name="SAPBEXaggItemX 5 5" xfId="11533" xr:uid="{00000000-0005-0000-0000-00008D290000}"/>
    <cellStyle name="SAPBEXaggItemX 5 5 2" xfId="18740" xr:uid="{00000000-0005-0000-0000-00008E290000}"/>
    <cellStyle name="SAPBEXaggItemX 5 5 3" xfId="23916" xr:uid="{00000000-0005-0000-0000-00008F290000}"/>
    <cellStyle name="SAPBEXaggItemX 5 6" xfId="12469" xr:uid="{00000000-0005-0000-0000-000090290000}"/>
    <cellStyle name="SAPBEXaggItemX 5 6 2" xfId="19676" xr:uid="{00000000-0005-0000-0000-000091290000}"/>
    <cellStyle name="SAPBEXaggItemX 5 6 3" xfId="24710" xr:uid="{00000000-0005-0000-0000-000092290000}"/>
    <cellStyle name="SAPBEXaggItemX 5 7" xfId="13604" xr:uid="{00000000-0005-0000-0000-000093290000}"/>
    <cellStyle name="SAPBEXaggItemX 5 8" xfId="14505" xr:uid="{00000000-0005-0000-0000-000094290000}"/>
    <cellStyle name="SAPBEXaggItemX 6" xfId="7245" xr:uid="{00000000-0005-0000-0000-000095290000}"/>
    <cellStyle name="SAPBEXaggItemX 6 2" xfId="9527" xr:uid="{00000000-0005-0000-0000-000096290000}"/>
    <cellStyle name="SAPBEXaggItemX 6 2 2" xfId="16740" xr:uid="{00000000-0005-0000-0000-000097290000}"/>
    <cellStyle name="SAPBEXaggItemX 6 2 3" xfId="22206" xr:uid="{00000000-0005-0000-0000-000098290000}"/>
    <cellStyle name="SAPBEXaggItemX 6 3" xfId="9725" xr:uid="{00000000-0005-0000-0000-000099290000}"/>
    <cellStyle name="SAPBEXaggItemX 6 3 2" xfId="16938" xr:uid="{00000000-0005-0000-0000-00009A290000}"/>
    <cellStyle name="SAPBEXaggItemX 6 3 3" xfId="22404" xr:uid="{00000000-0005-0000-0000-00009B290000}"/>
    <cellStyle name="SAPBEXaggItemX 6 4" xfId="10929" xr:uid="{00000000-0005-0000-0000-00009C290000}"/>
    <cellStyle name="SAPBEXaggItemX 6 4 2" xfId="18142" xr:uid="{00000000-0005-0000-0000-00009D290000}"/>
    <cellStyle name="SAPBEXaggItemX 6 4 3" xfId="23359" xr:uid="{00000000-0005-0000-0000-00009E290000}"/>
    <cellStyle name="SAPBEXaggItemX 6 5" xfId="12876" xr:uid="{00000000-0005-0000-0000-00009F290000}"/>
    <cellStyle name="SAPBEXaggItemX 6 5 2" xfId="20083" xr:uid="{00000000-0005-0000-0000-0000A0290000}"/>
    <cellStyle name="SAPBEXaggItemX 6 5 3" xfId="25039" xr:uid="{00000000-0005-0000-0000-0000A1290000}"/>
    <cellStyle name="SAPBEXaggItemX 6 6" xfId="13065" xr:uid="{00000000-0005-0000-0000-0000A2290000}"/>
    <cellStyle name="SAPBEXaggItemX 6 6 2" xfId="20272" xr:uid="{00000000-0005-0000-0000-0000A3290000}"/>
    <cellStyle name="SAPBEXaggItemX 6 6 3" xfId="25228" xr:uid="{00000000-0005-0000-0000-0000A4290000}"/>
    <cellStyle name="SAPBEXaggItemX 6 7" xfId="14737" xr:uid="{00000000-0005-0000-0000-0000A5290000}"/>
    <cellStyle name="SAPBEXaggItemX 6 8" xfId="20450" xr:uid="{00000000-0005-0000-0000-0000A6290000}"/>
    <cellStyle name="SAPBEXaggItemX 7" xfId="7691" xr:uid="{00000000-0005-0000-0000-0000A7290000}"/>
    <cellStyle name="SAPBEXaggItemX 7 2" xfId="14915" xr:uid="{00000000-0005-0000-0000-0000A8290000}"/>
    <cellStyle name="SAPBEXaggItemX 7 3" xfId="20636" xr:uid="{00000000-0005-0000-0000-0000A9290000}"/>
    <cellStyle name="SAPBEXaggItemX 8" xfId="7804" xr:uid="{00000000-0005-0000-0000-0000AA290000}"/>
    <cellStyle name="SAPBEXaggItemX 8 2" xfId="15017" xr:uid="{00000000-0005-0000-0000-0000AB290000}"/>
    <cellStyle name="SAPBEXaggItemX 8 3" xfId="20703" xr:uid="{00000000-0005-0000-0000-0000AC290000}"/>
    <cellStyle name="SAPBEXaggItemX 9" xfId="7778" xr:uid="{00000000-0005-0000-0000-0000AD290000}"/>
    <cellStyle name="SAPBEXaggItemX 9 2" xfId="14991" xr:uid="{00000000-0005-0000-0000-0000AE290000}"/>
    <cellStyle name="SAPBEXaggItemX 9 3" xfId="20678" xr:uid="{00000000-0005-0000-0000-0000AF290000}"/>
    <cellStyle name="SAPBEXchaText" xfId="79" xr:uid="{00000000-0005-0000-0000-0000B0290000}"/>
    <cellStyle name="SAPBEXchaText 2" xfId="353" xr:uid="{00000000-0005-0000-0000-0000B1290000}"/>
    <cellStyle name="SAPBEXchaText 2 2" xfId="529" xr:uid="{00000000-0005-0000-0000-0000B2290000}"/>
    <cellStyle name="SAPBEXchaText 2 2 2" xfId="985" xr:uid="{00000000-0005-0000-0000-0000B3290000}"/>
    <cellStyle name="SAPBEXchaText 2 2 2 2" xfId="8238" xr:uid="{00000000-0005-0000-0000-0000B4290000}"/>
    <cellStyle name="SAPBEXchaText 2 2 2 2 2" xfId="15451" xr:uid="{00000000-0005-0000-0000-0000B5290000}"/>
    <cellStyle name="SAPBEXchaText 2 2 2 2 3" xfId="21096" xr:uid="{00000000-0005-0000-0000-0000B6290000}"/>
    <cellStyle name="SAPBEXchaText 2 2 2 3" xfId="9058" xr:uid="{00000000-0005-0000-0000-0000B7290000}"/>
    <cellStyle name="SAPBEXchaText 2 2 2 3 2" xfId="16271" xr:uid="{00000000-0005-0000-0000-0000B8290000}"/>
    <cellStyle name="SAPBEXchaText 2 2 2 3 3" xfId="21815" xr:uid="{00000000-0005-0000-0000-0000B9290000}"/>
    <cellStyle name="SAPBEXchaText 2 2 2 4" xfId="10369" xr:uid="{00000000-0005-0000-0000-0000BA290000}"/>
    <cellStyle name="SAPBEXchaText 2 2 2 4 2" xfId="17582" xr:uid="{00000000-0005-0000-0000-0000BB290000}"/>
    <cellStyle name="SAPBEXchaText 2 2 2 4 3" xfId="22978" xr:uid="{00000000-0005-0000-0000-0000BC290000}"/>
    <cellStyle name="SAPBEXchaText 2 2 2 5" xfId="11725" xr:uid="{00000000-0005-0000-0000-0000BD290000}"/>
    <cellStyle name="SAPBEXchaText 2 2 2 5 2" xfId="18932" xr:uid="{00000000-0005-0000-0000-0000BE290000}"/>
    <cellStyle name="SAPBEXchaText 2 2 2 5 3" xfId="24086" xr:uid="{00000000-0005-0000-0000-0000BF290000}"/>
    <cellStyle name="SAPBEXchaText 2 2 2 6" xfId="12298" xr:uid="{00000000-0005-0000-0000-0000C0290000}"/>
    <cellStyle name="SAPBEXchaText 2 2 2 6 2" xfId="19505" xr:uid="{00000000-0005-0000-0000-0000C1290000}"/>
    <cellStyle name="SAPBEXchaText 2 2 2 6 3" xfId="24540" xr:uid="{00000000-0005-0000-0000-0000C2290000}"/>
    <cellStyle name="SAPBEXchaText 2 2 2 7" xfId="13790" xr:uid="{00000000-0005-0000-0000-0000C3290000}"/>
    <cellStyle name="SAPBEXchaText 2 2 2 8" xfId="14361" xr:uid="{00000000-0005-0000-0000-0000C4290000}"/>
    <cellStyle name="SAPBEXchaText 2 2 3" xfId="7821" xr:uid="{00000000-0005-0000-0000-0000C5290000}"/>
    <cellStyle name="SAPBEXchaText 2 2 3 2" xfId="15034" xr:uid="{00000000-0005-0000-0000-0000C6290000}"/>
    <cellStyle name="SAPBEXchaText 2 2 3 3" xfId="20720" xr:uid="{00000000-0005-0000-0000-0000C7290000}"/>
    <cellStyle name="SAPBEXchaText 2 2 4" xfId="9951" xr:uid="{00000000-0005-0000-0000-0000C8290000}"/>
    <cellStyle name="SAPBEXchaText 2 2 4 2" xfId="17164" xr:uid="{00000000-0005-0000-0000-0000C9290000}"/>
    <cellStyle name="SAPBEXchaText 2 2 4 3" xfId="22601" xr:uid="{00000000-0005-0000-0000-0000CA290000}"/>
    <cellStyle name="SAPBEXchaText 2 2 5" xfId="11312" xr:uid="{00000000-0005-0000-0000-0000CB290000}"/>
    <cellStyle name="SAPBEXchaText 2 2 5 2" xfId="18519" xr:uid="{00000000-0005-0000-0000-0000CC290000}"/>
    <cellStyle name="SAPBEXchaText 2 2 5 3" xfId="23714" xr:uid="{00000000-0005-0000-0000-0000CD290000}"/>
    <cellStyle name="SAPBEXchaText 2 2 6" xfId="12706" xr:uid="{00000000-0005-0000-0000-0000CE290000}"/>
    <cellStyle name="SAPBEXchaText 2 2 6 2" xfId="19913" xr:uid="{00000000-0005-0000-0000-0000CF290000}"/>
    <cellStyle name="SAPBEXchaText 2 2 6 3" xfId="24904" xr:uid="{00000000-0005-0000-0000-0000D0290000}"/>
    <cellStyle name="SAPBEXchaText 2 3" xfId="410" xr:uid="{00000000-0005-0000-0000-0000D1290000}"/>
    <cellStyle name="SAPBEXchaText 2 3 2" xfId="887" xr:uid="{00000000-0005-0000-0000-0000D2290000}"/>
    <cellStyle name="SAPBEXchaText 2 3 2 2" xfId="8239" xr:uid="{00000000-0005-0000-0000-0000D3290000}"/>
    <cellStyle name="SAPBEXchaText 2 3 2 2 2" xfId="15452" xr:uid="{00000000-0005-0000-0000-0000D4290000}"/>
    <cellStyle name="SAPBEXchaText 2 3 2 2 3" xfId="21097" xr:uid="{00000000-0005-0000-0000-0000D5290000}"/>
    <cellStyle name="SAPBEXchaText 2 3 2 3" xfId="9057" xr:uid="{00000000-0005-0000-0000-0000D6290000}"/>
    <cellStyle name="SAPBEXchaText 2 3 2 3 2" xfId="16270" xr:uid="{00000000-0005-0000-0000-0000D7290000}"/>
    <cellStyle name="SAPBEXchaText 2 3 2 3 3" xfId="21814" xr:uid="{00000000-0005-0000-0000-0000D8290000}"/>
    <cellStyle name="SAPBEXchaText 2 3 2 4" xfId="10370" xr:uid="{00000000-0005-0000-0000-0000D9290000}"/>
    <cellStyle name="SAPBEXchaText 2 3 2 4 2" xfId="17583" xr:uid="{00000000-0005-0000-0000-0000DA290000}"/>
    <cellStyle name="SAPBEXchaText 2 3 2 4 3" xfId="22979" xr:uid="{00000000-0005-0000-0000-0000DB290000}"/>
    <cellStyle name="SAPBEXchaText 2 3 2 5" xfId="11627" xr:uid="{00000000-0005-0000-0000-0000DC290000}"/>
    <cellStyle name="SAPBEXchaText 2 3 2 5 2" xfId="18834" xr:uid="{00000000-0005-0000-0000-0000DD290000}"/>
    <cellStyle name="SAPBEXchaText 2 3 2 5 3" xfId="24002" xr:uid="{00000000-0005-0000-0000-0000DE290000}"/>
    <cellStyle name="SAPBEXchaText 2 3 2 6" xfId="12382" xr:uid="{00000000-0005-0000-0000-0000DF290000}"/>
    <cellStyle name="SAPBEXchaText 2 3 2 6 2" xfId="19589" xr:uid="{00000000-0005-0000-0000-0000E0290000}"/>
    <cellStyle name="SAPBEXchaText 2 3 2 6 3" xfId="24624" xr:uid="{00000000-0005-0000-0000-0000E1290000}"/>
    <cellStyle name="SAPBEXchaText 2 3 2 7" xfId="13692" xr:uid="{00000000-0005-0000-0000-0000E2290000}"/>
    <cellStyle name="SAPBEXchaText 2 3 2 8" xfId="14442" xr:uid="{00000000-0005-0000-0000-0000E3290000}"/>
    <cellStyle name="SAPBEXchaText 2 3 3" xfId="7822" xr:uid="{00000000-0005-0000-0000-0000E4290000}"/>
    <cellStyle name="SAPBEXchaText 2 3 3 2" xfId="15035" xr:uid="{00000000-0005-0000-0000-0000E5290000}"/>
    <cellStyle name="SAPBEXchaText 2 3 3 3" xfId="20721" xr:uid="{00000000-0005-0000-0000-0000E6290000}"/>
    <cellStyle name="SAPBEXchaText 2 3 4" xfId="9952" xr:uid="{00000000-0005-0000-0000-0000E7290000}"/>
    <cellStyle name="SAPBEXchaText 2 3 4 2" xfId="17165" xr:uid="{00000000-0005-0000-0000-0000E8290000}"/>
    <cellStyle name="SAPBEXchaText 2 3 4 3" xfId="22602" xr:uid="{00000000-0005-0000-0000-0000E9290000}"/>
    <cellStyle name="SAPBEXchaText 2 3 5" xfId="11193" xr:uid="{00000000-0005-0000-0000-0000EA290000}"/>
    <cellStyle name="SAPBEXchaText 2 3 5 2" xfId="18400" xr:uid="{00000000-0005-0000-0000-0000EB290000}"/>
    <cellStyle name="SAPBEXchaText 2 3 5 3" xfId="23609" xr:uid="{00000000-0005-0000-0000-0000EC290000}"/>
    <cellStyle name="SAPBEXchaText 2 3 6" xfId="12807" xr:uid="{00000000-0005-0000-0000-0000ED290000}"/>
    <cellStyle name="SAPBEXchaText 2 3 6 2" xfId="20014" xr:uid="{00000000-0005-0000-0000-0000EE290000}"/>
    <cellStyle name="SAPBEXchaText 2 3 6 3" xfId="25004" xr:uid="{00000000-0005-0000-0000-0000EF290000}"/>
    <cellStyle name="SAPBEXchaText 2 3 7" xfId="13299" xr:uid="{00000000-0005-0000-0000-0000F0290000}"/>
    <cellStyle name="SAPBEXchaText 2 4" xfId="832" xr:uid="{00000000-0005-0000-0000-0000F1290000}"/>
    <cellStyle name="SAPBEXchaText 2 4 2" xfId="8240" xr:uid="{00000000-0005-0000-0000-0000F2290000}"/>
    <cellStyle name="SAPBEXchaText 2 4 2 2" xfId="15453" xr:uid="{00000000-0005-0000-0000-0000F3290000}"/>
    <cellStyle name="SAPBEXchaText 2 4 2 3" xfId="21098" xr:uid="{00000000-0005-0000-0000-0000F4290000}"/>
    <cellStyle name="SAPBEXchaText 2 4 3" xfId="9056" xr:uid="{00000000-0005-0000-0000-0000F5290000}"/>
    <cellStyle name="SAPBEXchaText 2 4 3 2" xfId="16269" xr:uid="{00000000-0005-0000-0000-0000F6290000}"/>
    <cellStyle name="SAPBEXchaText 2 4 3 3" xfId="21813" xr:uid="{00000000-0005-0000-0000-0000F7290000}"/>
    <cellStyle name="SAPBEXchaText 2 4 4" xfId="10371" xr:uid="{00000000-0005-0000-0000-0000F8290000}"/>
    <cellStyle name="SAPBEXchaText 2 4 4 2" xfId="17584" xr:uid="{00000000-0005-0000-0000-0000F9290000}"/>
    <cellStyle name="SAPBEXchaText 2 4 4 3" xfId="22980" xr:uid="{00000000-0005-0000-0000-0000FA290000}"/>
    <cellStyle name="SAPBEXchaText 2 4 5" xfId="11572" xr:uid="{00000000-0005-0000-0000-0000FB290000}"/>
    <cellStyle name="SAPBEXchaText 2 4 5 2" xfId="18779" xr:uid="{00000000-0005-0000-0000-0000FC290000}"/>
    <cellStyle name="SAPBEXchaText 2 4 5 3" xfId="23951" xr:uid="{00000000-0005-0000-0000-0000FD290000}"/>
    <cellStyle name="SAPBEXchaText 2 4 6" xfId="12433" xr:uid="{00000000-0005-0000-0000-0000FE290000}"/>
    <cellStyle name="SAPBEXchaText 2 4 6 2" xfId="19640" xr:uid="{00000000-0005-0000-0000-0000FF290000}"/>
    <cellStyle name="SAPBEXchaText 2 4 6 3" xfId="24675" xr:uid="{00000000-0005-0000-0000-0000002A0000}"/>
    <cellStyle name="SAPBEXchaText 2 4 7" xfId="13637" xr:uid="{00000000-0005-0000-0000-0000012A0000}"/>
    <cellStyle name="SAPBEXchaText 2 5" xfId="7820" xr:uid="{00000000-0005-0000-0000-0000022A0000}"/>
    <cellStyle name="SAPBEXchaText 2 5 2" xfId="15033" xr:uid="{00000000-0005-0000-0000-0000032A0000}"/>
    <cellStyle name="SAPBEXchaText 2 5 3" xfId="20719" xr:uid="{00000000-0005-0000-0000-0000042A0000}"/>
    <cellStyle name="SAPBEXchaText 2 6" xfId="9950" xr:uid="{00000000-0005-0000-0000-0000052A0000}"/>
    <cellStyle name="SAPBEXchaText 2 6 2" xfId="17163" xr:uid="{00000000-0005-0000-0000-0000062A0000}"/>
    <cellStyle name="SAPBEXchaText 2 6 3" xfId="22600" xr:uid="{00000000-0005-0000-0000-0000072A0000}"/>
    <cellStyle name="SAPBEXchaText 2 7" xfId="11137" xr:uid="{00000000-0005-0000-0000-0000082A0000}"/>
    <cellStyle name="SAPBEXchaText 2 7 2" xfId="18344" xr:uid="{00000000-0005-0000-0000-0000092A0000}"/>
    <cellStyle name="SAPBEXchaText 2 7 3" xfId="23557" xr:uid="{00000000-0005-0000-0000-00000A2A0000}"/>
    <cellStyle name="SAPBEXchaText 2 8" xfId="12822" xr:uid="{00000000-0005-0000-0000-00000B2A0000}"/>
    <cellStyle name="SAPBEXchaText 2 8 2" xfId="20029" xr:uid="{00000000-0005-0000-0000-00000C2A0000}"/>
    <cellStyle name="SAPBEXchaText 2 8 3" xfId="25019" xr:uid="{00000000-0005-0000-0000-00000D2A0000}"/>
    <cellStyle name="SAPBEXchaText 3" xfId="416" xr:uid="{00000000-0005-0000-0000-00000E2A0000}"/>
    <cellStyle name="SAPBEXchaText 3 2" xfId="893" xr:uid="{00000000-0005-0000-0000-00000F2A0000}"/>
    <cellStyle name="SAPBEXchaText 3 2 2" xfId="8241" xr:uid="{00000000-0005-0000-0000-0000102A0000}"/>
    <cellStyle name="SAPBEXchaText 3 2 2 2" xfId="15454" xr:uid="{00000000-0005-0000-0000-0000112A0000}"/>
    <cellStyle name="SAPBEXchaText 3 2 2 3" xfId="21099" xr:uid="{00000000-0005-0000-0000-0000122A0000}"/>
    <cellStyle name="SAPBEXchaText 3 2 3" xfId="9055" xr:uid="{00000000-0005-0000-0000-0000132A0000}"/>
    <cellStyle name="SAPBEXchaText 3 2 3 2" xfId="16268" xr:uid="{00000000-0005-0000-0000-0000142A0000}"/>
    <cellStyle name="SAPBEXchaText 3 2 3 3" xfId="21812" xr:uid="{00000000-0005-0000-0000-0000152A0000}"/>
    <cellStyle name="SAPBEXchaText 3 2 4" xfId="10372" xr:uid="{00000000-0005-0000-0000-0000162A0000}"/>
    <cellStyle name="SAPBEXchaText 3 2 4 2" xfId="17585" xr:uid="{00000000-0005-0000-0000-0000172A0000}"/>
    <cellStyle name="SAPBEXchaText 3 2 4 3" xfId="22981" xr:uid="{00000000-0005-0000-0000-0000182A0000}"/>
    <cellStyle name="SAPBEXchaText 3 2 5" xfId="11633" xr:uid="{00000000-0005-0000-0000-0000192A0000}"/>
    <cellStyle name="SAPBEXchaText 3 2 5 2" xfId="18840" xr:uid="{00000000-0005-0000-0000-00001A2A0000}"/>
    <cellStyle name="SAPBEXchaText 3 2 5 3" xfId="24008" xr:uid="{00000000-0005-0000-0000-00001B2A0000}"/>
    <cellStyle name="SAPBEXchaText 3 2 6" xfId="12376" xr:uid="{00000000-0005-0000-0000-00001C2A0000}"/>
    <cellStyle name="SAPBEXchaText 3 2 6 2" xfId="19583" xr:uid="{00000000-0005-0000-0000-00001D2A0000}"/>
    <cellStyle name="SAPBEXchaText 3 2 6 3" xfId="24618" xr:uid="{00000000-0005-0000-0000-00001E2A0000}"/>
    <cellStyle name="SAPBEXchaText 3 2 7" xfId="13698" xr:uid="{00000000-0005-0000-0000-00001F2A0000}"/>
    <cellStyle name="SAPBEXchaText 3 2 8" xfId="14437" xr:uid="{00000000-0005-0000-0000-0000202A0000}"/>
    <cellStyle name="SAPBEXchaText 3 3" xfId="7823" xr:uid="{00000000-0005-0000-0000-0000212A0000}"/>
    <cellStyle name="SAPBEXchaText 3 3 2" xfId="15036" xr:uid="{00000000-0005-0000-0000-0000222A0000}"/>
    <cellStyle name="SAPBEXchaText 3 3 3" xfId="20722" xr:uid="{00000000-0005-0000-0000-0000232A0000}"/>
    <cellStyle name="SAPBEXchaText 3 4" xfId="9953" xr:uid="{00000000-0005-0000-0000-0000242A0000}"/>
    <cellStyle name="SAPBEXchaText 3 4 2" xfId="17166" xr:uid="{00000000-0005-0000-0000-0000252A0000}"/>
    <cellStyle name="SAPBEXchaText 3 4 3" xfId="22603" xr:uid="{00000000-0005-0000-0000-0000262A0000}"/>
    <cellStyle name="SAPBEXchaText 3 5" xfId="11199" xr:uid="{00000000-0005-0000-0000-0000272A0000}"/>
    <cellStyle name="SAPBEXchaText 3 5 2" xfId="18406" xr:uid="{00000000-0005-0000-0000-0000282A0000}"/>
    <cellStyle name="SAPBEXchaText 3 5 3" xfId="23615" xr:uid="{00000000-0005-0000-0000-0000292A0000}"/>
    <cellStyle name="SAPBEXchaText 3 6" xfId="12801" xr:uid="{00000000-0005-0000-0000-00002A2A0000}"/>
    <cellStyle name="SAPBEXchaText 3 6 2" xfId="20008" xr:uid="{00000000-0005-0000-0000-00002B2A0000}"/>
    <cellStyle name="SAPBEXchaText 3 6 3" xfId="24998" xr:uid="{00000000-0005-0000-0000-00002C2A0000}"/>
    <cellStyle name="SAPBEXchaText 4" xfId="794" xr:uid="{00000000-0005-0000-0000-00002D2A0000}"/>
    <cellStyle name="SAPBEXchaText 4 2" xfId="7246" xr:uid="{00000000-0005-0000-0000-00002E2A0000}"/>
    <cellStyle name="SAPBEXchaText 4 2 2" xfId="9528" xr:uid="{00000000-0005-0000-0000-00002F2A0000}"/>
    <cellStyle name="SAPBEXchaText 4 2 2 2" xfId="16741" xr:uid="{00000000-0005-0000-0000-0000302A0000}"/>
    <cellStyle name="SAPBEXchaText 4 2 2 3" xfId="22207" xr:uid="{00000000-0005-0000-0000-0000312A0000}"/>
    <cellStyle name="SAPBEXchaText 4 2 3" xfId="9726" xr:uid="{00000000-0005-0000-0000-0000322A0000}"/>
    <cellStyle name="SAPBEXchaText 4 2 3 2" xfId="16939" xr:uid="{00000000-0005-0000-0000-0000332A0000}"/>
    <cellStyle name="SAPBEXchaText 4 2 3 3" xfId="22405" xr:uid="{00000000-0005-0000-0000-0000342A0000}"/>
    <cellStyle name="SAPBEXchaText 4 2 4" xfId="10930" xr:uid="{00000000-0005-0000-0000-0000352A0000}"/>
    <cellStyle name="SAPBEXchaText 4 2 4 2" xfId="18143" xr:uid="{00000000-0005-0000-0000-0000362A0000}"/>
    <cellStyle name="SAPBEXchaText 4 2 4 3" xfId="23360" xr:uid="{00000000-0005-0000-0000-0000372A0000}"/>
    <cellStyle name="SAPBEXchaText 4 2 5" xfId="12877" xr:uid="{00000000-0005-0000-0000-0000382A0000}"/>
    <cellStyle name="SAPBEXchaText 4 2 5 2" xfId="20084" xr:uid="{00000000-0005-0000-0000-0000392A0000}"/>
    <cellStyle name="SAPBEXchaText 4 2 5 3" xfId="25040" xr:uid="{00000000-0005-0000-0000-00003A2A0000}"/>
    <cellStyle name="SAPBEXchaText 4 2 6" xfId="13066" xr:uid="{00000000-0005-0000-0000-00003B2A0000}"/>
    <cellStyle name="SAPBEXchaText 4 2 6 2" xfId="20273" xr:uid="{00000000-0005-0000-0000-00003C2A0000}"/>
    <cellStyle name="SAPBEXchaText 4 2 6 3" xfId="25229" xr:uid="{00000000-0005-0000-0000-00003D2A0000}"/>
    <cellStyle name="SAPBEXchaText 4 2 7" xfId="14738" xr:uid="{00000000-0005-0000-0000-00003E2A0000}"/>
    <cellStyle name="SAPBEXchaText 4 2 8" xfId="20451" xr:uid="{00000000-0005-0000-0000-00003F2A0000}"/>
    <cellStyle name="SAPBEXchaText 4 3" xfId="8242" xr:uid="{00000000-0005-0000-0000-0000402A0000}"/>
    <cellStyle name="SAPBEXchaText 4 3 2" xfId="15455" xr:uid="{00000000-0005-0000-0000-0000412A0000}"/>
    <cellStyle name="SAPBEXchaText 4 3 3" xfId="21100" xr:uid="{00000000-0005-0000-0000-0000422A0000}"/>
    <cellStyle name="SAPBEXchaText 4 4" xfId="9054" xr:uid="{00000000-0005-0000-0000-0000432A0000}"/>
    <cellStyle name="SAPBEXchaText 4 4 2" xfId="16267" xr:uid="{00000000-0005-0000-0000-0000442A0000}"/>
    <cellStyle name="SAPBEXchaText 4 4 3" xfId="21811" xr:uid="{00000000-0005-0000-0000-0000452A0000}"/>
    <cellStyle name="SAPBEXchaText 4 5" xfId="10373" xr:uid="{00000000-0005-0000-0000-0000462A0000}"/>
    <cellStyle name="SAPBEXchaText 4 5 2" xfId="17586" xr:uid="{00000000-0005-0000-0000-0000472A0000}"/>
    <cellStyle name="SAPBEXchaText 4 5 3" xfId="22982" xr:uid="{00000000-0005-0000-0000-0000482A0000}"/>
    <cellStyle name="SAPBEXchaText 4 6" xfId="11534" xr:uid="{00000000-0005-0000-0000-0000492A0000}"/>
    <cellStyle name="SAPBEXchaText 4 6 2" xfId="18741" xr:uid="{00000000-0005-0000-0000-00004A2A0000}"/>
    <cellStyle name="SAPBEXchaText 4 6 3" xfId="23917" xr:uid="{00000000-0005-0000-0000-00004B2A0000}"/>
    <cellStyle name="SAPBEXchaText 4 7" xfId="12468" xr:uid="{00000000-0005-0000-0000-00004C2A0000}"/>
    <cellStyle name="SAPBEXchaText 4 7 2" xfId="19675" xr:uid="{00000000-0005-0000-0000-00004D2A0000}"/>
    <cellStyle name="SAPBEXchaText 4 7 3" xfId="24709" xr:uid="{00000000-0005-0000-0000-00004E2A0000}"/>
    <cellStyle name="SAPBEXchaText 5" xfId="7247" xr:uid="{00000000-0005-0000-0000-00004F2A0000}"/>
    <cellStyle name="SAPBEXchaText 5 2" xfId="9529" xr:uid="{00000000-0005-0000-0000-0000502A0000}"/>
    <cellStyle name="SAPBEXchaText 5 2 2" xfId="16742" xr:uid="{00000000-0005-0000-0000-0000512A0000}"/>
    <cellStyle name="SAPBEXchaText 5 2 3" xfId="22208" xr:uid="{00000000-0005-0000-0000-0000522A0000}"/>
    <cellStyle name="SAPBEXchaText 5 3" xfId="9727" xr:uid="{00000000-0005-0000-0000-0000532A0000}"/>
    <cellStyle name="SAPBEXchaText 5 3 2" xfId="16940" xr:uid="{00000000-0005-0000-0000-0000542A0000}"/>
    <cellStyle name="SAPBEXchaText 5 3 3" xfId="22406" xr:uid="{00000000-0005-0000-0000-0000552A0000}"/>
    <cellStyle name="SAPBEXchaText 5 4" xfId="10931" xr:uid="{00000000-0005-0000-0000-0000562A0000}"/>
    <cellStyle name="SAPBEXchaText 5 4 2" xfId="18144" xr:uid="{00000000-0005-0000-0000-0000572A0000}"/>
    <cellStyle name="SAPBEXchaText 5 4 3" xfId="23361" xr:uid="{00000000-0005-0000-0000-0000582A0000}"/>
    <cellStyle name="SAPBEXchaText 5 5" xfId="12878" xr:uid="{00000000-0005-0000-0000-0000592A0000}"/>
    <cellStyle name="SAPBEXchaText 5 5 2" xfId="20085" xr:uid="{00000000-0005-0000-0000-00005A2A0000}"/>
    <cellStyle name="SAPBEXchaText 5 5 3" xfId="25041" xr:uid="{00000000-0005-0000-0000-00005B2A0000}"/>
    <cellStyle name="SAPBEXchaText 5 6" xfId="13067" xr:uid="{00000000-0005-0000-0000-00005C2A0000}"/>
    <cellStyle name="SAPBEXchaText 5 6 2" xfId="20274" xr:uid="{00000000-0005-0000-0000-00005D2A0000}"/>
    <cellStyle name="SAPBEXchaText 5 6 3" xfId="25230" xr:uid="{00000000-0005-0000-0000-00005E2A0000}"/>
    <cellStyle name="SAPBEXchaText 5 7" xfId="14739" xr:uid="{00000000-0005-0000-0000-00005F2A0000}"/>
    <cellStyle name="SAPBEXchaText 5 8" xfId="20452" xr:uid="{00000000-0005-0000-0000-0000602A0000}"/>
    <cellStyle name="SAPBEXchaText 6" xfId="7692" xr:uid="{00000000-0005-0000-0000-0000612A0000}"/>
    <cellStyle name="SAPBEXchaText 7" xfId="7819" xr:uid="{00000000-0005-0000-0000-0000622A0000}"/>
    <cellStyle name="SAPBEXchaText 7 2" xfId="15032" xr:uid="{00000000-0005-0000-0000-0000632A0000}"/>
    <cellStyle name="SAPBEXchaText 7 3" xfId="20718" xr:uid="{00000000-0005-0000-0000-0000642A0000}"/>
    <cellStyle name="SAPBEXchaText 8" xfId="13035" xr:uid="{00000000-0005-0000-0000-0000652A0000}"/>
    <cellStyle name="SAPBEXchaText 8 2" xfId="20242" xr:uid="{00000000-0005-0000-0000-0000662A0000}"/>
    <cellStyle name="SAPBEXchaText 8 3" xfId="25198" xr:uid="{00000000-0005-0000-0000-0000672A0000}"/>
    <cellStyle name="SAPBEXchaText_Budget Consolidation by Balancing Acct v1" xfId="7248" xr:uid="{00000000-0005-0000-0000-0000682A0000}"/>
    <cellStyle name="SAPBEXColoum_Header_SA" xfId="80" xr:uid="{00000000-0005-0000-0000-0000692A0000}"/>
    <cellStyle name="SAPBEXexcBad7" xfId="81" xr:uid="{00000000-0005-0000-0000-00006A2A0000}"/>
    <cellStyle name="SAPBEXexcBad7 10" xfId="13224" xr:uid="{00000000-0005-0000-0000-00006B2A0000}"/>
    <cellStyle name="SAPBEXexcBad7 11" xfId="14899" xr:uid="{00000000-0005-0000-0000-00006C2A0000}"/>
    <cellStyle name="SAPBEXexcBad7 12" xfId="25426" xr:uid="{00000000-0005-0000-0000-00006D2A0000}"/>
    <cellStyle name="SAPBEXexcBad7 2" xfId="354" xr:uid="{00000000-0005-0000-0000-00006E2A0000}"/>
    <cellStyle name="SAPBEXexcBad7 2 10" xfId="11138" xr:uid="{00000000-0005-0000-0000-00006F2A0000}"/>
    <cellStyle name="SAPBEXexcBad7 2 10 2" xfId="18345" xr:uid="{00000000-0005-0000-0000-0000702A0000}"/>
    <cellStyle name="SAPBEXexcBad7 2 10 3" xfId="23558" xr:uid="{00000000-0005-0000-0000-0000712A0000}"/>
    <cellStyle name="SAPBEXexcBad7 2 11" xfId="13255" xr:uid="{00000000-0005-0000-0000-0000722A0000}"/>
    <cellStyle name="SAPBEXexcBad7 2 12" xfId="25427" xr:uid="{00000000-0005-0000-0000-0000732A0000}"/>
    <cellStyle name="SAPBEXexcBad7 2 2" xfId="453" xr:uid="{00000000-0005-0000-0000-0000742A0000}"/>
    <cellStyle name="SAPBEXexcBad7 2 2 2" xfId="930" xr:uid="{00000000-0005-0000-0000-0000752A0000}"/>
    <cellStyle name="SAPBEXexcBad7 2 2 2 2" xfId="8243" xr:uid="{00000000-0005-0000-0000-0000762A0000}"/>
    <cellStyle name="SAPBEXexcBad7 2 2 2 2 2" xfId="15456" xr:uid="{00000000-0005-0000-0000-0000772A0000}"/>
    <cellStyle name="SAPBEXexcBad7 2 2 2 2 3" xfId="21101" xr:uid="{00000000-0005-0000-0000-0000782A0000}"/>
    <cellStyle name="SAPBEXexcBad7 2 2 2 3" xfId="9053" xr:uid="{00000000-0005-0000-0000-0000792A0000}"/>
    <cellStyle name="SAPBEXexcBad7 2 2 2 3 2" xfId="16266" xr:uid="{00000000-0005-0000-0000-00007A2A0000}"/>
    <cellStyle name="SAPBEXexcBad7 2 2 2 3 3" xfId="21810" xr:uid="{00000000-0005-0000-0000-00007B2A0000}"/>
    <cellStyle name="SAPBEXexcBad7 2 2 2 4" xfId="10374" xr:uid="{00000000-0005-0000-0000-00007C2A0000}"/>
    <cellStyle name="SAPBEXexcBad7 2 2 2 4 2" xfId="17587" xr:uid="{00000000-0005-0000-0000-00007D2A0000}"/>
    <cellStyle name="SAPBEXexcBad7 2 2 2 4 3" xfId="22983" xr:uid="{00000000-0005-0000-0000-00007E2A0000}"/>
    <cellStyle name="SAPBEXexcBad7 2 2 2 5" xfId="11670" xr:uid="{00000000-0005-0000-0000-00007F2A0000}"/>
    <cellStyle name="SAPBEXexcBad7 2 2 2 5 2" xfId="18877" xr:uid="{00000000-0005-0000-0000-0000802A0000}"/>
    <cellStyle name="SAPBEXexcBad7 2 2 2 5 3" xfId="24041" xr:uid="{00000000-0005-0000-0000-0000812A0000}"/>
    <cellStyle name="SAPBEXexcBad7 2 2 2 6" xfId="12343" xr:uid="{00000000-0005-0000-0000-0000822A0000}"/>
    <cellStyle name="SAPBEXexcBad7 2 2 2 6 2" xfId="19550" xr:uid="{00000000-0005-0000-0000-0000832A0000}"/>
    <cellStyle name="SAPBEXexcBad7 2 2 2 6 3" xfId="24585" xr:uid="{00000000-0005-0000-0000-0000842A0000}"/>
    <cellStyle name="SAPBEXexcBad7 2 2 2 7" xfId="13735" xr:uid="{00000000-0005-0000-0000-0000852A0000}"/>
    <cellStyle name="SAPBEXexcBad7 2 2 2 8" xfId="14406" xr:uid="{00000000-0005-0000-0000-0000862A0000}"/>
    <cellStyle name="SAPBEXexcBad7 2 2 3" xfId="7825" xr:uid="{00000000-0005-0000-0000-0000872A0000}"/>
    <cellStyle name="SAPBEXexcBad7 2 2 3 2" xfId="15038" xr:uid="{00000000-0005-0000-0000-0000882A0000}"/>
    <cellStyle name="SAPBEXexcBad7 2 2 3 3" xfId="20724" xr:uid="{00000000-0005-0000-0000-0000892A0000}"/>
    <cellStyle name="SAPBEXexcBad7 2 2 4" xfId="9441" xr:uid="{00000000-0005-0000-0000-00008A2A0000}"/>
    <cellStyle name="SAPBEXexcBad7 2 2 4 2" xfId="16654" xr:uid="{00000000-0005-0000-0000-00008B2A0000}"/>
    <cellStyle name="SAPBEXexcBad7 2 2 4 3" xfId="22153" xr:uid="{00000000-0005-0000-0000-00008C2A0000}"/>
    <cellStyle name="SAPBEXexcBad7 2 2 5" xfId="9956" xr:uid="{00000000-0005-0000-0000-00008D2A0000}"/>
    <cellStyle name="SAPBEXexcBad7 2 2 5 2" xfId="17169" xr:uid="{00000000-0005-0000-0000-00008E2A0000}"/>
    <cellStyle name="SAPBEXexcBad7 2 2 5 3" xfId="22606" xr:uid="{00000000-0005-0000-0000-00008F2A0000}"/>
    <cellStyle name="SAPBEXexcBad7 2 2 6" xfId="11236" xr:uid="{00000000-0005-0000-0000-0000902A0000}"/>
    <cellStyle name="SAPBEXexcBad7 2 2 6 2" xfId="18443" xr:uid="{00000000-0005-0000-0000-0000912A0000}"/>
    <cellStyle name="SAPBEXexcBad7 2 2 6 3" xfId="23648" xr:uid="{00000000-0005-0000-0000-0000922A0000}"/>
    <cellStyle name="SAPBEXexcBad7 2 2 7" xfId="12768" xr:uid="{00000000-0005-0000-0000-0000932A0000}"/>
    <cellStyle name="SAPBEXexcBad7 2 2 7 2" xfId="19975" xr:uid="{00000000-0005-0000-0000-0000942A0000}"/>
    <cellStyle name="SAPBEXexcBad7 2 2 7 3" xfId="24965" xr:uid="{00000000-0005-0000-0000-0000952A0000}"/>
    <cellStyle name="SAPBEXexcBad7 2 2 8" xfId="13328" xr:uid="{00000000-0005-0000-0000-0000962A0000}"/>
    <cellStyle name="SAPBEXexcBad7 2 3" xfId="530" xr:uid="{00000000-0005-0000-0000-0000972A0000}"/>
    <cellStyle name="SAPBEXexcBad7 2 3 2" xfId="986" xr:uid="{00000000-0005-0000-0000-0000982A0000}"/>
    <cellStyle name="SAPBEXexcBad7 2 3 2 2" xfId="8244" xr:uid="{00000000-0005-0000-0000-0000992A0000}"/>
    <cellStyle name="SAPBEXexcBad7 2 3 2 2 2" xfId="15457" xr:uid="{00000000-0005-0000-0000-00009A2A0000}"/>
    <cellStyle name="SAPBEXexcBad7 2 3 2 2 3" xfId="21102" xr:uid="{00000000-0005-0000-0000-00009B2A0000}"/>
    <cellStyle name="SAPBEXexcBad7 2 3 2 3" xfId="9052" xr:uid="{00000000-0005-0000-0000-00009C2A0000}"/>
    <cellStyle name="SAPBEXexcBad7 2 3 2 3 2" xfId="16265" xr:uid="{00000000-0005-0000-0000-00009D2A0000}"/>
    <cellStyle name="SAPBEXexcBad7 2 3 2 3 3" xfId="21809" xr:uid="{00000000-0005-0000-0000-00009E2A0000}"/>
    <cellStyle name="SAPBEXexcBad7 2 3 2 4" xfId="10375" xr:uid="{00000000-0005-0000-0000-00009F2A0000}"/>
    <cellStyle name="SAPBEXexcBad7 2 3 2 4 2" xfId="17588" xr:uid="{00000000-0005-0000-0000-0000A02A0000}"/>
    <cellStyle name="SAPBEXexcBad7 2 3 2 4 3" xfId="22984" xr:uid="{00000000-0005-0000-0000-0000A12A0000}"/>
    <cellStyle name="SAPBEXexcBad7 2 3 2 5" xfId="11726" xr:uid="{00000000-0005-0000-0000-0000A22A0000}"/>
    <cellStyle name="SAPBEXexcBad7 2 3 2 5 2" xfId="18933" xr:uid="{00000000-0005-0000-0000-0000A32A0000}"/>
    <cellStyle name="SAPBEXexcBad7 2 3 2 5 3" xfId="24087" xr:uid="{00000000-0005-0000-0000-0000A42A0000}"/>
    <cellStyle name="SAPBEXexcBad7 2 3 2 6" xfId="12297" xr:uid="{00000000-0005-0000-0000-0000A52A0000}"/>
    <cellStyle name="SAPBEXexcBad7 2 3 2 6 2" xfId="19504" xr:uid="{00000000-0005-0000-0000-0000A62A0000}"/>
    <cellStyle name="SAPBEXexcBad7 2 3 2 6 3" xfId="24539" xr:uid="{00000000-0005-0000-0000-0000A72A0000}"/>
    <cellStyle name="SAPBEXexcBad7 2 3 2 7" xfId="13791" xr:uid="{00000000-0005-0000-0000-0000A82A0000}"/>
    <cellStyle name="SAPBEXexcBad7 2 3 2 8" xfId="14360" xr:uid="{00000000-0005-0000-0000-0000A92A0000}"/>
    <cellStyle name="SAPBEXexcBad7 2 3 3" xfId="7826" xr:uid="{00000000-0005-0000-0000-0000AA2A0000}"/>
    <cellStyle name="SAPBEXexcBad7 2 3 3 2" xfId="15039" xr:uid="{00000000-0005-0000-0000-0000AB2A0000}"/>
    <cellStyle name="SAPBEXexcBad7 2 3 3 3" xfId="20725" xr:uid="{00000000-0005-0000-0000-0000AC2A0000}"/>
    <cellStyle name="SAPBEXexcBad7 2 3 4" xfId="9440" xr:uid="{00000000-0005-0000-0000-0000AD2A0000}"/>
    <cellStyle name="SAPBEXexcBad7 2 3 4 2" xfId="16653" xr:uid="{00000000-0005-0000-0000-0000AE2A0000}"/>
    <cellStyle name="SAPBEXexcBad7 2 3 4 3" xfId="22152" xr:uid="{00000000-0005-0000-0000-0000AF2A0000}"/>
    <cellStyle name="SAPBEXexcBad7 2 3 5" xfId="9957" xr:uid="{00000000-0005-0000-0000-0000B02A0000}"/>
    <cellStyle name="SAPBEXexcBad7 2 3 5 2" xfId="17170" xr:uid="{00000000-0005-0000-0000-0000B12A0000}"/>
    <cellStyle name="SAPBEXexcBad7 2 3 5 3" xfId="22607" xr:uid="{00000000-0005-0000-0000-0000B22A0000}"/>
    <cellStyle name="SAPBEXexcBad7 2 3 6" xfId="11313" xr:uid="{00000000-0005-0000-0000-0000B32A0000}"/>
    <cellStyle name="SAPBEXexcBad7 2 3 6 2" xfId="18520" xr:uid="{00000000-0005-0000-0000-0000B42A0000}"/>
    <cellStyle name="SAPBEXexcBad7 2 3 6 3" xfId="23715" xr:uid="{00000000-0005-0000-0000-0000B52A0000}"/>
    <cellStyle name="SAPBEXexcBad7 2 3 7" xfId="12705" xr:uid="{00000000-0005-0000-0000-0000B62A0000}"/>
    <cellStyle name="SAPBEXexcBad7 2 3 7 2" xfId="19912" xr:uid="{00000000-0005-0000-0000-0000B72A0000}"/>
    <cellStyle name="SAPBEXexcBad7 2 3 7 3" xfId="24903" xr:uid="{00000000-0005-0000-0000-0000B82A0000}"/>
    <cellStyle name="SAPBEXexcBad7 2 3 8" xfId="13401" xr:uid="{00000000-0005-0000-0000-0000B92A0000}"/>
    <cellStyle name="SAPBEXexcBad7 2 4" xfId="605" xr:uid="{00000000-0005-0000-0000-0000BA2A0000}"/>
    <cellStyle name="SAPBEXexcBad7 2 4 2" xfId="1061" xr:uid="{00000000-0005-0000-0000-0000BB2A0000}"/>
    <cellStyle name="SAPBEXexcBad7 2 4 2 2" xfId="8245" xr:uid="{00000000-0005-0000-0000-0000BC2A0000}"/>
    <cellStyle name="SAPBEXexcBad7 2 4 2 2 2" xfId="15458" xr:uid="{00000000-0005-0000-0000-0000BD2A0000}"/>
    <cellStyle name="SAPBEXexcBad7 2 4 2 2 3" xfId="21103" xr:uid="{00000000-0005-0000-0000-0000BE2A0000}"/>
    <cellStyle name="SAPBEXexcBad7 2 4 2 3" xfId="9051" xr:uid="{00000000-0005-0000-0000-0000BF2A0000}"/>
    <cellStyle name="SAPBEXexcBad7 2 4 2 3 2" xfId="16264" xr:uid="{00000000-0005-0000-0000-0000C02A0000}"/>
    <cellStyle name="SAPBEXexcBad7 2 4 2 3 3" xfId="21808" xr:uid="{00000000-0005-0000-0000-0000C12A0000}"/>
    <cellStyle name="SAPBEXexcBad7 2 4 2 4" xfId="10376" xr:uid="{00000000-0005-0000-0000-0000C22A0000}"/>
    <cellStyle name="SAPBEXexcBad7 2 4 2 4 2" xfId="17589" xr:uid="{00000000-0005-0000-0000-0000C32A0000}"/>
    <cellStyle name="SAPBEXexcBad7 2 4 2 4 3" xfId="22985" xr:uid="{00000000-0005-0000-0000-0000C42A0000}"/>
    <cellStyle name="SAPBEXexcBad7 2 4 2 5" xfId="11801" xr:uid="{00000000-0005-0000-0000-0000C52A0000}"/>
    <cellStyle name="SAPBEXexcBad7 2 4 2 5 2" xfId="19008" xr:uid="{00000000-0005-0000-0000-0000C62A0000}"/>
    <cellStyle name="SAPBEXexcBad7 2 4 2 5 3" xfId="24162" xr:uid="{00000000-0005-0000-0000-0000C72A0000}"/>
    <cellStyle name="SAPBEXexcBad7 2 4 2 6" xfId="12222" xr:uid="{00000000-0005-0000-0000-0000C82A0000}"/>
    <cellStyle name="SAPBEXexcBad7 2 4 2 6 2" xfId="19429" xr:uid="{00000000-0005-0000-0000-0000C92A0000}"/>
    <cellStyle name="SAPBEXexcBad7 2 4 2 6 3" xfId="24464" xr:uid="{00000000-0005-0000-0000-0000CA2A0000}"/>
    <cellStyle name="SAPBEXexcBad7 2 4 2 7" xfId="13866" xr:uid="{00000000-0005-0000-0000-0000CB2A0000}"/>
    <cellStyle name="SAPBEXexcBad7 2 4 2 8" xfId="14285" xr:uid="{00000000-0005-0000-0000-0000CC2A0000}"/>
    <cellStyle name="SAPBEXexcBad7 2 4 3" xfId="7827" xr:uid="{00000000-0005-0000-0000-0000CD2A0000}"/>
    <cellStyle name="SAPBEXexcBad7 2 4 3 2" xfId="15040" xr:uid="{00000000-0005-0000-0000-0000CE2A0000}"/>
    <cellStyle name="SAPBEXexcBad7 2 4 3 3" xfId="20726" xr:uid="{00000000-0005-0000-0000-0000CF2A0000}"/>
    <cellStyle name="SAPBEXexcBad7 2 4 4" xfId="9439" xr:uid="{00000000-0005-0000-0000-0000D02A0000}"/>
    <cellStyle name="SAPBEXexcBad7 2 4 4 2" xfId="16652" xr:uid="{00000000-0005-0000-0000-0000D12A0000}"/>
    <cellStyle name="SAPBEXexcBad7 2 4 4 3" xfId="22151" xr:uid="{00000000-0005-0000-0000-0000D22A0000}"/>
    <cellStyle name="SAPBEXexcBad7 2 4 5" xfId="9958" xr:uid="{00000000-0005-0000-0000-0000D32A0000}"/>
    <cellStyle name="SAPBEXexcBad7 2 4 5 2" xfId="17171" xr:uid="{00000000-0005-0000-0000-0000D42A0000}"/>
    <cellStyle name="SAPBEXexcBad7 2 4 5 3" xfId="22608" xr:uid="{00000000-0005-0000-0000-0000D52A0000}"/>
    <cellStyle name="SAPBEXexcBad7 2 4 6" xfId="11388" xr:uid="{00000000-0005-0000-0000-0000D62A0000}"/>
    <cellStyle name="SAPBEXexcBad7 2 4 6 2" xfId="18595" xr:uid="{00000000-0005-0000-0000-0000D72A0000}"/>
    <cellStyle name="SAPBEXexcBad7 2 4 6 3" xfId="23790" xr:uid="{00000000-0005-0000-0000-0000D82A0000}"/>
    <cellStyle name="SAPBEXexcBad7 2 4 7" xfId="12597" xr:uid="{00000000-0005-0000-0000-0000D92A0000}"/>
    <cellStyle name="SAPBEXexcBad7 2 4 7 2" xfId="19804" xr:uid="{00000000-0005-0000-0000-0000DA2A0000}"/>
    <cellStyle name="SAPBEXexcBad7 2 4 7 3" xfId="24829" xr:uid="{00000000-0005-0000-0000-0000DB2A0000}"/>
    <cellStyle name="SAPBEXexcBad7 2 4 8" xfId="13464" xr:uid="{00000000-0005-0000-0000-0000DC2A0000}"/>
    <cellStyle name="SAPBEXexcBad7 2 4 9" xfId="14663" xr:uid="{00000000-0005-0000-0000-0000DD2A0000}"/>
    <cellStyle name="SAPBEXexcBad7 2 5" xfId="442" xr:uid="{00000000-0005-0000-0000-0000DE2A0000}"/>
    <cellStyle name="SAPBEXexcBad7 2 5 2" xfId="919" xr:uid="{00000000-0005-0000-0000-0000DF2A0000}"/>
    <cellStyle name="SAPBEXexcBad7 2 5 2 2" xfId="8246" xr:uid="{00000000-0005-0000-0000-0000E02A0000}"/>
    <cellStyle name="SAPBEXexcBad7 2 5 2 2 2" xfId="15459" xr:uid="{00000000-0005-0000-0000-0000E12A0000}"/>
    <cellStyle name="SAPBEXexcBad7 2 5 2 2 3" xfId="21104" xr:uid="{00000000-0005-0000-0000-0000E22A0000}"/>
    <cellStyle name="SAPBEXexcBad7 2 5 2 3" xfId="9050" xr:uid="{00000000-0005-0000-0000-0000E32A0000}"/>
    <cellStyle name="SAPBEXexcBad7 2 5 2 3 2" xfId="16263" xr:uid="{00000000-0005-0000-0000-0000E42A0000}"/>
    <cellStyle name="SAPBEXexcBad7 2 5 2 3 3" xfId="21807" xr:uid="{00000000-0005-0000-0000-0000E52A0000}"/>
    <cellStyle name="SAPBEXexcBad7 2 5 2 4" xfId="10377" xr:uid="{00000000-0005-0000-0000-0000E62A0000}"/>
    <cellStyle name="SAPBEXexcBad7 2 5 2 4 2" xfId="17590" xr:uid="{00000000-0005-0000-0000-0000E72A0000}"/>
    <cellStyle name="SAPBEXexcBad7 2 5 2 4 3" xfId="22986" xr:uid="{00000000-0005-0000-0000-0000E82A0000}"/>
    <cellStyle name="SAPBEXexcBad7 2 5 2 5" xfId="11659" xr:uid="{00000000-0005-0000-0000-0000E92A0000}"/>
    <cellStyle name="SAPBEXexcBad7 2 5 2 5 2" xfId="18866" xr:uid="{00000000-0005-0000-0000-0000EA2A0000}"/>
    <cellStyle name="SAPBEXexcBad7 2 5 2 5 3" xfId="24032" xr:uid="{00000000-0005-0000-0000-0000EB2A0000}"/>
    <cellStyle name="SAPBEXexcBad7 2 5 2 6" xfId="12352" xr:uid="{00000000-0005-0000-0000-0000EC2A0000}"/>
    <cellStyle name="SAPBEXexcBad7 2 5 2 6 2" xfId="19559" xr:uid="{00000000-0005-0000-0000-0000ED2A0000}"/>
    <cellStyle name="SAPBEXexcBad7 2 5 2 6 3" xfId="24594" xr:uid="{00000000-0005-0000-0000-0000EE2A0000}"/>
    <cellStyle name="SAPBEXexcBad7 2 5 2 7" xfId="13724" xr:uid="{00000000-0005-0000-0000-0000EF2A0000}"/>
    <cellStyle name="SAPBEXexcBad7 2 5 2 8" xfId="14414" xr:uid="{00000000-0005-0000-0000-0000F02A0000}"/>
    <cellStyle name="SAPBEXexcBad7 2 5 3" xfId="7828" xr:uid="{00000000-0005-0000-0000-0000F12A0000}"/>
    <cellStyle name="SAPBEXexcBad7 2 5 3 2" xfId="15041" xr:uid="{00000000-0005-0000-0000-0000F22A0000}"/>
    <cellStyle name="SAPBEXexcBad7 2 5 3 3" xfId="20727" xr:uid="{00000000-0005-0000-0000-0000F32A0000}"/>
    <cellStyle name="SAPBEXexcBad7 2 5 4" xfId="9438" xr:uid="{00000000-0005-0000-0000-0000F42A0000}"/>
    <cellStyle name="SAPBEXexcBad7 2 5 4 2" xfId="16651" xr:uid="{00000000-0005-0000-0000-0000F52A0000}"/>
    <cellStyle name="SAPBEXexcBad7 2 5 4 3" xfId="22150" xr:uid="{00000000-0005-0000-0000-0000F62A0000}"/>
    <cellStyle name="SAPBEXexcBad7 2 5 5" xfId="9959" xr:uid="{00000000-0005-0000-0000-0000F72A0000}"/>
    <cellStyle name="SAPBEXexcBad7 2 5 5 2" xfId="17172" xr:uid="{00000000-0005-0000-0000-0000F82A0000}"/>
    <cellStyle name="SAPBEXexcBad7 2 5 5 3" xfId="22609" xr:uid="{00000000-0005-0000-0000-0000F92A0000}"/>
    <cellStyle name="SAPBEXexcBad7 2 5 6" xfId="11225" xr:uid="{00000000-0005-0000-0000-0000FA2A0000}"/>
    <cellStyle name="SAPBEXexcBad7 2 5 6 2" xfId="18432" xr:uid="{00000000-0005-0000-0000-0000FB2A0000}"/>
    <cellStyle name="SAPBEXexcBad7 2 5 6 3" xfId="23639" xr:uid="{00000000-0005-0000-0000-0000FC2A0000}"/>
    <cellStyle name="SAPBEXexcBad7 2 5 7" xfId="12777" xr:uid="{00000000-0005-0000-0000-0000FD2A0000}"/>
    <cellStyle name="SAPBEXexcBad7 2 5 7 2" xfId="19984" xr:uid="{00000000-0005-0000-0000-0000FE2A0000}"/>
    <cellStyle name="SAPBEXexcBad7 2 5 7 3" xfId="24974" xr:uid="{00000000-0005-0000-0000-0000FF2A0000}"/>
    <cellStyle name="SAPBEXexcBad7 2 5 8" xfId="13322" xr:uid="{00000000-0005-0000-0000-0000002B0000}"/>
    <cellStyle name="SAPBEXexcBad7 2 5 9" xfId="14670" xr:uid="{00000000-0005-0000-0000-0000012B0000}"/>
    <cellStyle name="SAPBEXexcBad7 2 6" xfId="833" xr:uid="{00000000-0005-0000-0000-0000022B0000}"/>
    <cellStyle name="SAPBEXexcBad7 2 6 2" xfId="8247" xr:uid="{00000000-0005-0000-0000-0000032B0000}"/>
    <cellStyle name="SAPBEXexcBad7 2 6 2 2" xfId="15460" xr:uid="{00000000-0005-0000-0000-0000042B0000}"/>
    <cellStyle name="SAPBEXexcBad7 2 6 2 3" xfId="21105" xr:uid="{00000000-0005-0000-0000-0000052B0000}"/>
    <cellStyle name="SAPBEXexcBad7 2 6 3" xfId="9049" xr:uid="{00000000-0005-0000-0000-0000062B0000}"/>
    <cellStyle name="SAPBEXexcBad7 2 6 3 2" xfId="16262" xr:uid="{00000000-0005-0000-0000-0000072B0000}"/>
    <cellStyle name="SAPBEXexcBad7 2 6 3 3" xfId="21806" xr:uid="{00000000-0005-0000-0000-0000082B0000}"/>
    <cellStyle name="SAPBEXexcBad7 2 6 4" xfId="10378" xr:uid="{00000000-0005-0000-0000-0000092B0000}"/>
    <cellStyle name="SAPBEXexcBad7 2 6 4 2" xfId="17591" xr:uid="{00000000-0005-0000-0000-00000A2B0000}"/>
    <cellStyle name="SAPBEXexcBad7 2 6 4 3" xfId="22987" xr:uid="{00000000-0005-0000-0000-00000B2B0000}"/>
    <cellStyle name="SAPBEXexcBad7 2 6 5" xfId="11573" xr:uid="{00000000-0005-0000-0000-00000C2B0000}"/>
    <cellStyle name="SAPBEXexcBad7 2 6 5 2" xfId="18780" xr:uid="{00000000-0005-0000-0000-00000D2B0000}"/>
    <cellStyle name="SAPBEXexcBad7 2 6 5 3" xfId="23952" xr:uid="{00000000-0005-0000-0000-00000E2B0000}"/>
    <cellStyle name="SAPBEXexcBad7 2 6 6" xfId="12432" xr:uid="{00000000-0005-0000-0000-00000F2B0000}"/>
    <cellStyle name="SAPBEXexcBad7 2 6 6 2" xfId="19639" xr:uid="{00000000-0005-0000-0000-0000102B0000}"/>
    <cellStyle name="SAPBEXexcBad7 2 6 6 3" xfId="24674" xr:uid="{00000000-0005-0000-0000-0000112B0000}"/>
    <cellStyle name="SAPBEXexcBad7 2 6 7" xfId="13638" xr:uid="{00000000-0005-0000-0000-0000122B0000}"/>
    <cellStyle name="SAPBEXexcBad7 2 6 8" xfId="14483" xr:uid="{00000000-0005-0000-0000-0000132B0000}"/>
    <cellStyle name="SAPBEXexcBad7 2 7" xfId="7824" xr:uid="{00000000-0005-0000-0000-0000142B0000}"/>
    <cellStyle name="SAPBEXexcBad7 2 7 2" xfId="15037" xr:uid="{00000000-0005-0000-0000-0000152B0000}"/>
    <cellStyle name="SAPBEXexcBad7 2 7 3" xfId="20723" xr:uid="{00000000-0005-0000-0000-0000162B0000}"/>
    <cellStyle name="SAPBEXexcBad7 2 8" xfId="7777" xr:uid="{00000000-0005-0000-0000-0000172B0000}"/>
    <cellStyle name="SAPBEXexcBad7 2 8 2" xfId="14990" xr:uid="{00000000-0005-0000-0000-0000182B0000}"/>
    <cellStyle name="SAPBEXexcBad7 2 8 3" xfId="20677" xr:uid="{00000000-0005-0000-0000-0000192B0000}"/>
    <cellStyle name="SAPBEXexcBad7 2 9" xfId="9955" xr:uid="{00000000-0005-0000-0000-00001A2B0000}"/>
    <cellStyle name="SAPBEXexcBad7 2 9 2" xfId="17168" xr:uid="{00000000-0005-0000-0000-00001B2B0000}"/>
    <cellStyle name="SAPBEXexcBad7 2 9 3" xfId="22605" xr:uid="{00000000-0005-0000-0000-00001C2B0000}"/>
    <cellStyle name="SAPBEXexcBad7 3" xfId="402" xr:uid="{00000000-0005-0000-0000-00001D2B0000}"/>
    <cellStyle name="SAPBEXexcBad7 3 10" xfId="11185" xr:uid="{00000000-0005-0000-0000-00001E2B0000}"/>
    <cellStyle name="SAPBEXexcBad7 3 10 2" xfId="18392" xr:uid="{00000000-0005-0000-0000-00001F2B0000}"/>
    <cellStyle name="SAPBEXexcBad7 3 10 3" xfId="23603" xr:uid="{00000000-0005-0000-0000-0000202B0000}"/>
    <cellStyle name="SAPBEXexcBad7 3 11" xfId="13294" xr:uid="{00000000-0005-0000-0000-0000212B0000}"/>
    <cellStyle name="SAPBEXexcBad7 3 12" xfId="25428" xr:uid="{00000000-0005-0000-0000-0000222B0000}"/>
    <cellStyle name="SAPBEXexcBad7 3 2" xfId="492" xr:uid="{00000000-0005-0000-0000-0000232B0000}"/>
    <cellStyle name="SAPBEXexcBad7 3 2 2" xfId="969" xr:uid="{00000000-0005-0000-0000-0000242B0000}"/>
    <cellStyle name="SAPBEXexcBad7 3 2 2 2" xfId="8248" xr:uid="{00000000-0005-0000-0000-0000252B0000}"/>
    <cellStyle name="SAPBEXexcBad7 3 2 2 2 2" xfId="15461" xr:uid="{00000000-0005-0000-0000-0000262B0000}"/>
    <cellStyle name="SAPBEXexcBad7 3 2 2 2 3" xfId="21106" xr:uid="{00000000-0005-0000-0000-0000272B0000}"/>
    <cellStyle name="SAPBEXexcBad7 3 2 2 3" xfId="9048" xr:uid="{00000000-0005-0000-0000-0000282B0000}"/>
    <cellStyle name="SAPBEXexcBad7 3 2 2 3 2" xfId="16261" xr:uid="{00000000-0005-0000-0000-0000292B0000}"/>
    <cellStyle name="SAPBEXexcBad7 3 2 2 3 3" xfId="21805" xr:uid="{00000000-0005-0000-0000-00002A2B0000}"/>
    <cellStyle name="SAPBEXexcBad7 3 2 2 4" xfId="10379" xr:uid="{00000000-0005-0000-0000-00002B2B0000}"/>
    <cellStyle name="SAPBEXexcBad7 3 2 2 4 2" xfId="17592" xr:uid="{00000000-0005-0000-0000-00002C2B0000}"/>
    <cellStyle name="SAPBEXexcBad7 3 2 2 4 3" xfId="22988" xr:uid="{00000000-0005-0000-0000-00002D2B0000}"/>
    <cellStyle name="SAPBEXexcBad7 3 2 2 5" xfId="11709" xr:uid="{00000000-0005-0000-0000-00002E2B0000}"/>
    <cellStyle name="SAPBEXexcBad7 3 2 2 5 2" xfId="18916" xr:uid="{00000000-0005-0000-0000-00002F2B0000}"/>
    <cellStyle name="SAPBEXexcBad7 3 2 2 5 3" xfId="24078" xr:uid="{00000000-0005-0000-0000-0000302B0000}"/>
    <cellStyle name="SAPBEXexcBad7 3 2 2 6" xfId="12306" xr:uid="{00000000-0005-0000-0000-0000312B0000}"/>
    <cellStyle name="SAPBEXexcBad7 3 2 2 6 2" xfId="19513" xr:uid="{00000000-0005-0000-0000-0000322B0000}"/>
    <cellStyle name="SAPBEXexcBad7 3 2 2 6 3" xfId="24548" xr:uid="{00000000-0005-0000-0000-0000332B0000}"/>
    <cellStyle name="SAPBEXexcBad7 3 2 2 7" xfId="13774" xr:uid="{00000000-0005-0000-0000-0000342B0000}"/>
    <cellStyle name="SAPBEXexcBad7 3 2 2 8" xfId="14369" xr:uid="{00000000-0005-0000-0000-0000352B0000}"/>
    <cellStyle name="SAPBEXexcBad7 3 2 3" xfId="7830" xr:uid="{00000000-0005-0000-0000-0000362B0000}"/>
    <cellStyle name="SAPBEXexcBad7 3 2 3 2" xfId="15043" xr:uid="{00000000-0005-0000-0000-0000372B0000}"/>
    <cellStyle name="SAPBEXexcBad7 3 2 3 3" xfId="20729" xr:uid="{00000000-0005-0000-0000-0000382B0000}"/>
    <cellStyle name="SAPBEXexcBad7 3 2 4" xfId="9436" xr:uid="{00000000-0005-0000-0000-0000392B0000}"/>
    <cellStyle name="SAPBEXexcBad7 3 2 4 2" xfId="16649" xr:uid="{00000000-0005-0000-0000-00003A2B0000}"/>
    <cellStyle name="SAPBEXexcBad7 3 2 4 3" xfId="22148" xr:uid="{00000000-0005-0000-0000-00003B2B0000}"/>
    <cellStyle name="SAPBEXexcBad7 3 2 5" xfId="9961" xr:uid="{00000000-0005-0000-0000-00003C2B0000}"/>
    <cellStyle name="SAPBEXexcBad7 3 2 5 2" xfId="17174" xr:uid="{00000000-0005-0000-0000-00003D2B0000}"/>
    <cellStyle name="SAPBEXexcBad7 3 2 5 3" xfId="22611" xr:uid="{00000000-0005-0000-0000-00003E2B0000}"/>
    <cellStyle name="SAPBEXexcBad7 3 2 6" xfId="11275" xr:uid="{00000000-0005-0000-0000-00003F2B0000}"/>
    <cellStyle name="SAPBEXexcBad7 3 2 6 2" xfId="18482" xr:uid="{00000000-0005-0000-0000-0000402B0000}"/>
    <cellStyle name="SAPBEXexcBad7 3 2 6 3" xfId="23685" xr:uid="{00000000-0005-0000-0000-0000412B0000}"/>
    <cellStyle name="SAPBEXexcBad7 3 2 7" xfId="12735" xr:uid="{00000000-0005-0000-0000-0000422B0000}"/>
    <cellStyle name="SAPBEXexcBad7 3 2 7 2" xfId="19942" xr:uid="{00000000-0005-0000-0000-0000432B0000}"/>
    <cellStyle name="SAPBEXexcBad7 3 2 7 3" xfId="24933" xr:uid="{00000000-0005-0000-0000-0000442B0000}"/>
    <cellStyle name="SAPBEXexcBad7 3 2 8" xfId="13367" xr:uid="{00000000-0005-0000-0000-0000452B0000}"/>
    <cellStyle name="SAPBEXexcBad7 3 3" xfId="576" xr:uid="{00000000-0005-0000-0000-0000462B0000}"/>
    <cellStyle name="SAPBEXexcBad7 3 3 2" xfId="1032" xr:uid="{00000000-0005-0000-0000-0000472B0000}"/>
    <cellStyle name="SAPBEXexcBad7 3 3 2 2" xfId="8249" xr:uid="{00000000-0005-0000-0000-0000482B0000}"/>
    <cellStyle name="SAPBEXexcBad7 3 3 2 2 2" xfId="15462" xr:uid="{00000000-0005-0000-0000-0000492B0000}"/>
    <cellStyle name="SAPBEXexcBad7 3 3 2 2 3" xfId="21107" xr:uid="{00000000-0005-0000-0000-00004A2B0000}"/>
    <cellStyle name="SAPBEXexcBad7 3 3 2 3" xfId="9047" xr:uid="{00000000-0005-0000-0000-00004B2B0000}"/>
    <cellStyle name="SAPBEXexcBad7 3 3 2 3 2" xfId="16260" xr:uid="{00000000-0005-0000-0000-00004C2B0000}"/>
    <cellStyle name="SAPBEXexcBad7 3 3 2 3 3" xfId="21804" xr:uid="{00000000-0005-0000-0000-00004D2B0000}"/>
    <cellStyle name="SAPBEXexcBad7 3 3 2 4" xfId="10380" xr:uid="{00000000-0005-0000-0000-00004E2B0000}"/>
    <cellStyle name="SAPBEXexcBad7 3 3 2 4 2" xfId="17593" xr:uid="{00000000-0005-0000-0000-00004F2B0000}"/>
    <cellStyle name="SAPBEXexcBad7 3 3 2 4 3" xfId="22989" xr:uid="{00000000-0005-0000-0000-0000502B0000}"/>
    <cellStyle name="SAPBEXexcBad7 3 3 2 5" xfId="11772" xr:uid="{00000000-0005-0000-0000-0000512B0000}"/>
    <cellStyle name="SAPBEXexcBad7 3 3 2 5 2" xfId="18979" xr:uid="{00000000-0005-0000-0000-0000522B0000}"/>
    <cellStyle name="SAPBEXexcBad7 3 3 2 5 3" xfId="24133" xr:uid="{00000000-0005-0000-0000-0000532B0000}"/>
    <cellStyle name="SAPBEXexcBad7 3 3 2 6" xfId="12251" xr:uid="{00000000-0005-0000-0000-0000542B0000}"/>
    <cellStyle name="SAPBEXexcBad7 3 3 2 6 2" xfId="19458" xr:uid="{00000000-0005-0000-0000-0000552B0000}"/>
    <cellStyle name="SAPBEXexcBad7 3 3 2 6 3" xfId="24493" xr:uid="{00000000-0005-0000-0000-0000562B0000}"/>
    <cellStyle name="SAPBEXexcBad7 3 3 2 7" xfId="13837" xr:uid="{00000000-0005-0000-0000-0000572B0000}"/>
    <cellStyle name="SAPBEXexcBad7 3 3 2 8" xfId="14314" xr:uid="{00000000-0005-0000-0000-0000582B0000}"/>
    <cellStyle name="SAPBEXexcBad7 3 3 3" xfId="7831" xr:uid="{00000000-0005-0000-0000-0000592B0000}"/>
    <cellStyle name="SAPBEXexcBad7 3 3 3 2" xfId="15044" xr:uid="{00000000-0005-0000-0000-00005A2B0000}"/>
    <cellStyle name="SAPBEXexcBad7 3 3 3 3" xfId="20730" xr:uid="{00000000-0005-0000-0000-00005B2B0000}"/>
    <cellStyle name="SAPBEXexcBad7 3 3 4" xfId="9434" xr:uid="{00000000-0005-0000-0000-00005C2B0000}"/>
    <cellStyle name="SAPBEXexcBad7 3 3 4 2" xfId="16647" xr:uid="{00000000-0005-0000-0000-00005D2B0000}"/>
    <cellStyle name="SAPBEXexcBad7 3 3 4 3" xfId="22146" xr:uid="{00000000-0005-0000-0000-00005E2B0000}"/>
    <cellStyle name="SAPBEXexcBad7 3 3 5" xfId="9962" xr:uid="{00000000-0005-0000-0000-00005F2B0000}"/>
    <cellStyle name="SAPBEXexcBad7 3 3 5 2" xfId="17175" xr:uid="{00000000-0005-0000-0000-0000602B0000}"/>
    <cellStyle name="SAPBEXexcBad7 3 3 5 3" xfId="22612" xr:uid="{00000000-0005-0000-0000-0000612B0000}"/>
    <cellStyle name="SAPBEXexcBad7 3 3 6" xfId="11359" xr:uid="{00000000-0005-0000-0000-0000622B0000}"/>
    <cellStyle name="SAPBEXexcBad7 3 3 6 2" xfId="18566" xr:uid="{00000000-0005-0000-0000-0000632B0000}"/>
    <cellStyle name="SAPBEXexcBad7 3 3 6 3" xfId="23761" xr:uid="{00000000-0005-0000-0000-0000642B0000}"/>
    <cellStyle name="SAPBEXexcBad7 3 3 7" xfId="12628" xr:uid="{00000000-0005-0000-0000-0000652B0000}"/>
    <cellStyle name="SAPBEXexcBad7 3 3 7 2" xfId="19835" xr:uid="{00000000-0005-0000-0000-0000662B0000}"/>
    <cellStyle name="SAPBEXexcBad7 3 3 7 3" xfId="24858" xr:uid="{00000000-0005-0000-0000-0000672B0000}"/>
    <cellStyle name="SAPBEXexcBad7 3 3 8" xfId="13438" xr:uid="{00000000-0005-0000-0000-0000682B0000}"/>
    <cellStyle name="SAPBEXexcBad7 3 4" xfId="642" xr:uid="{00000000-0005-0000-0000-0000692B0000}"/>
    <cellStyle name="SAPBEXexcBad7 3 4 2" xfId="1098" xr:uid="{00000000-0005-0000-0000-00006A2B0000}"/>
    <cellStyle name="SAPBEXexcBad7 3 4 2 2" xfId="8250" xr:uid="{00000000-0005-0000-0000-00006B2B0000}"/>
    <cellStyle name="SAPBEXexcBad7 3 4 2 2 2" xfId="15463" xr:uid="{00000000-0005-0000-0000-00006C2B0000}"/>
    <cellStyle name="SAPBEXexcBad7 3 4 2 2 3" xfId="21108" xr:uid="{00000000-0005-0000-0000-00006D2B0000}"/>
    <cellStyle name="SAPBEXexcBad7 3 4 2 3" xfId="9046" xr:uid="{00000000-0005-0000-0000-00006E2B0000}"/>
    <cellStyle name="SAPBEXexcBad7 3 4 2 3 2" xfId="16259" xr:uid="{00000000-0005-0000-0000-00006F2B0000}"/>
    <cellStyle name="SAPBEXexcBad7 3 4 2 3 3" xfId="21803" xr:uid="{00000000-0005-0000-0000-0000702B0000}"/>
    <cellStyle name="SAPBEXexcBad7 3 4 2 4" xfId="10381" xr:uid="{00000000-0005-0000-0000-0000712B0000}"/>
    <cellStyle name="SAPBEXexcBad7 3 4 2 4 2" xfId="17594" xr:uid="{00000000-0005-0000-0000-0000722B0000}"/>
    <cellStyle name="SAPBEXexcBad7 3 4 2 4 3" xfId="22990" xr:uid="{00000000-0005-0000-0000-0000732B0000}"/>
    <cellStyle name="SAPBEXexcBad7 3 4 2 5" xfId="11838" xr:uid="{00000000-0005-0000-0000-0000742B0000}"/>
    <cellStyle name="SAPBEXexcBad7 3 4 2 5 2" xfId="19045" xr:uid="{00000000-0005-0000-0000-0000752B0000}"/>
    <cellStyle name="SAPBEXexcBad7 3 4 2 5 3" xfId="24199" xr:uid="{00000000-0005-0000-0000-0000762B0000}"/>
    <cellStyle name="SAPBEXexcBad7 3 4 2 6" xfId="12185" xr:uid="{00000000-0005-0000-0000-0000772B0000}"/>
    <cellStyle name="SAPBEXexcBad7 3 4 2 6 2" xfId="19392" xr:uid="{00000000-0005-0000-0000-0000782B0000}"/>
    <cellStyle name="SAPBEXexcBad7 3 4 2 6 3" xfId="24427" xr:uid="{00000000-0005-0000-0000-0000792B0000}"/>
    <cellStyle name="SAPBEXexcBad7 3 4 2 7" xfId="13903" xr:uid="{00000000-0005-0000-0000-00007A2B0000}"/>
    <cellStyle name="SAPBEXexcBad7 3 4 2 8" xfId="14248" xr:uid="{00000000-0005-0000-0000-00007B2B0000}"/>
    <cellStyle name="SAPBEXexcBad7 3 4 3" xfId="7832" xr:uid="{00000000-0005-0000-0000-00007C2B0000}"/>
    <cellStyle name="SAPBEXexcBad7 3 4 3 2" xfId="15045" xr:uid="{00000000-0005-0000-0000-00007D2B0000}"/>
    <cellStyle name="SAPBEXexcBad7 3 4 3 3" xfId="20731" xr:uid="{00000000-0005-0000-0000-00007E2B0000}"/>
    <cellStyle name="SAPBEXexcBad7 3 4 4" xfId="9433" xr:uid="{00000000-0005-0000-0000-00007F2B0000}"/>
    <cellStyle name="SAPBEXexcBad7 3 4 4 2" xfId="16646" xr:uid="{00000000-0005-0000-0000-0000802B0000}"/>
    <cellStyle name="SAPBEXexcBad7 3 4 4 3" xfId="22145" xr:uid="{00000000-0005-0000-0000-0000812B0000}"/>
    <cellStyle name="SAPBEXexcBad7 3 4 5" xfId="9963" xr:uid="{00000000-0005-0000-0000-0000822B0000}"/>
    <cellStyle name="SAPBEXexcBad7 3 4 5 2" xfId="17176" xr:uid="{00000000-0005-0000-0000-0000832B0000}"/>
    <cellStyle name="SAPBEXexcBad7 3 4 5 3" xfId="22613" xr:uid="{00000000-0005-0000-0000-0000842B0000}"/>
    <cellStyle name="SAPBEXexcBad7 3 4 6" xfId="11425" xr:uid="{00000000-0005-0000-0000-0000852B0000}"/>
    <cellStyle name="SAPBEXexcBad7 3 4 6 2" xfId="18632" xr:uid="{00000000-0005-0000-0000-0000862B0000}"/>
    <cellStyle name="SAPBEXexcBad7 3 4 6 3" xfId="23827" xr:uid="{00000000-0005-0000-0000-0000872B0000}"/>
    <cellStyle name="SAPBEXexcBad7 3 4 7" xfId="12560" xr:uid="{00000000-0005-0000-0000-0000882B0000}"/>
    <cellStyle name="SAPBEXexcBad7 3 4 7 2" xfId="19767" xr:uid="{00000000-0005-0000-0000-0000892B0000}"/>
    <cellStyle name="SAPBEXexcBad7 3 4 7 3" xfId="24792" xr:uid="{00000000-0005-0000-0000-00008A2B0000}"/>
    <cellStyle name="SAPBEXexcBad7 3 4 8" xfId="13501" xr:uid="{00000000-0005-0000-0000-00008B2B0000}"/>
    <cellStyle name="SAPBEXexcBad7 3 4 9" xfId="14595" xr:uid="{00000000-0005-0000-0000-00008C2B0000}"/>
    <cellStyle name="SAPBEXexcBad7 3 5" xfId="696" xr:uid="{00000000-0005-0000-0000-00008D2B0000}"/>
    <cellStyle name="SAPBEXexcBad7 3 5 2" xfId="1152" xr:uid="{00000000-0005-0000-0000-00008E2B0000}"/>
    <cellStyle name="SAPBEXexcBad7 3 5 2 2" xfId="8251" xr:uid="{00000000-0005-0000-0000-00008F2B0000}"/>
    <cellStyle name="SAPBEXexcBad7 3 5 2 2 2" xfId="15464" xr:uid="{00000000-0005-0000-0000-0000902B0000}"/>
    <cellStyle name="SAPBEXexcBad7 3 5 2 2 3" xfId="21109" xr:uid="{00000000-0005-0000-0000-0000912B0000}"/>
    <cellStyle name="SAPBEXexcBad7 3 5 2 3" xfId="9045" xr:uid="{00000000-0005-0000-0000-0000922B0000}"/>
    <cellStyle name="SAPBEXexcBad7 3 5 2 3 2" xfId="16258" xr:uid="{00000000-0005-0000-0000-0000932B0000}"/>
    <cellStyle name="SAPBEXexcBad7 3 5 2 3 3" xfId="21802" xr:uid="{00000000-0005-0000-0000-0000942B0000}"/>
    <cellStyle name="SAPBEXexcBad7 3 5 2 4" xfId="10382" xr:uid="{00000000-0005-0000-0000-0000952B0000}"/>
    <cellStyle name="SAPBEXexcBad7 3 5 2 4 2" xfId="17595" xr:uid="{00000000-0005-0000-0000-0000962B0000}"/>
    <cellStyle name="SAPBEXexcBad7 3 5 2 4 3" xfId="22991" xr:uid="{00000000-0005-0000-0000-0000972B0000}"/>
    <cellStyle name="SAPBEXexcBad7 3 5 2 5" xfId="11892" xr:uid="{00000000-0005-0000-0000-0000982B0000}"/>
    <cellStyle name="SAPBEXexcBad7 3 5 2 5 2" xfId="19099" xr:uid="{00000000-0005-0000-0000-0000992B0000}"/>
    <cellStyle name="SAPBEXexcBad7 3 5 2 5 3" xfId="24253" xr:uid="{00000000-0005-0000-0000-00009A2B0000}"/>
    <cellStyle name="SAPBEXexcBad7 3 5 2 6" xfId="12131" xr:uid="{00000000-0005-0000-0000-00009B2B0000}"/>
    <cellStyle name="SAPBEXexcBad7 3 5 2 6 2" xfId="19338" xr:uid="{00000000-0005-0000-0000-00009C2B0000}"/>
    <cellStyle name="SAPBEXexcBad7 3 5 2 6 3" xfId="24373" xr:uid="{00000000-0005-0000-0000-00009D2B0000}"/>
    <cellStyle name="SAPBEXexcBad7 3 5 2 7" xfId="13957" xr:uid="{00000000-0005-0000-0000-00009E2B0000}"/>
    <cellStyle name="SAPBEXexcBad7 3 5 2 8" xfId="14194" xr:uid="{00000000-0005-0000-0000-00009F2B0000}"/>
    <cellStyle name="SAPBEXexcBad7 3 5 3" xfId="7833" xr:uid="{00000000-0005-0000-0000-0000A02B0000}"/>
    <cellStyle name="SAPBEXexcBad7 3 5 3 2" xfId="15046" xr:uid="{00000000-0005-0000-0000-0000A12B0000}"/>
    <cellStyle name="SAPBEXexcBad7 3 5 3 3" xfId="20732" xr:uid="{00000000-0005-0000-0000-0000A22B0000}"/>
    <cellStyle name="SAPBEXexcBad7 3 5 4" xfId="9432" xr:uid="{00000000-0005-0000-0000-0000A32B0000}"/>
    <cellStyle name="SAPBEXexcBad7 3 5 4 2" xfId="16645" xr:uid="{00000000-0005-0000-0000-0000A42B0000}"/>
    <cellStyle name="SAPBEXexcBad7 3 5 4 3" xfId="22144" xr:uid="{00000000-0005-0000-0000-0000A52B0000}"/>
    <cellStyle name="SAPBEXexcBad7 3 5 5" xfId="9964" xr:uid="{00000000-0005-0000-0000-0000A62B0000}"/>
    <cellStyle name="SAPBEXexcBad7 3 5 5 2" xfId="17177" xr:uid="{00000000-0005-0000-0000-0000A72B0000}"/>
    <cellStyle name="SAPBEXexcBad7 3 5 5 3" xfId="22614" xr:uid="{00000000-0005-0000-0000-0000A82B0000}"/>
    <cellStyle name="SAPBEXexcBad7 3 5 6" xfId="11479" xr:uid="{00000000-0005-0000-0000-0000A92B0000}"/>
    <cellStyle name="SAPBEXexcBad7 3 5 6 2" xfId="18686" xr:uid="{00000000-0005-0000-0000-0000AA2B0000}"/>
    <cellStyle name="SAPBEXexcBad7 3 5 6 3" xfId="23881" xr:uid="{00000000-0005-0000-0000-0000AB2B0000}"/>
    <cellStyle name="SAPBEXexcBad7 3 5 7" xfId="12501" xr:uid="{00000000-0005-0000-0000-0000AC2B0000}"/>
    <cellStyle name="SAPBEXexcBad7 3 5 7 2" xfId="19708" xr:uid="{00000000-0005-0000-0000-0000AD2B0000}"/>
    <cellStyle name="SAPBEXexcBad7 3 5 7 3" xfId="24739" xr:uid="{00000000-0005-0000-0000-0000AE2B0000}"/>
    <cellStyle name="SAPBEXexcBad7 3 5 8" xfId="13555" xr:uid="{00000000-0005-0000-0000-0000AF2B0000}"/>
    <cellStyle name="SAPBEXexcBad7 3 5 9" xfId="14541" xr:uid="{00000000-0005-0000-0000-0000B02B0000}"/>
    <cellStyle name="SAPBEXexcBad7 3 6" xfId="881" xr:uid="{00000000-0005-0000-0000-0000B12B0000}"/>
    <cellStyle name="SAPBEXexcBad7 3 6 2" xfId="8252" xr:uid="{00000000-0005-0000-0000-0000B22B0000}"/>
    <cellStyle name="SAPBEXexcBad7 3 6 2 2" xfId="15465" xr:uid="{00000000-0005-0000-0000-0000B32B0000}"/>
    <cellStyle name="SAPBEXexcBad7 3 6 2 3" xfId="21110" xr:uid="{00000000-0005-0000-0000-0000B42B0000}"/>
    <cellStyle name="SAPBEXexcBad7 3 6 3" xfId="9044" xr:uid="{00000000-0005-0000-0000-0000B52B0000}"/>
    <cellStyle name="SAPBEXexcBad7 3 6 3 2" xfId="16257" xr:uid="{00000000-0005-0000-0000-0000B62B0000}"/>
    <cellStyle name="SAPBEXexcBad7 3 6 3 3" xfId="21801" xr:uid="{00000000-0005-0000-0000-0000B72B0000}"/>
    <cellStyle name="SAPBEXexcBad7 3 6 4" xfId="10383" xr:uid="{00000000-0005-0000-0000-0000B82B0000}"/>
    <cellStyle name="SAPBEXexcBad7 3 6 4 2" xfId="17596" xr:uid="{00000000-0005-0000-0000-0000B92B0000}"/>
    <cellStyle name="SAPBEXexcBad7 3 6 4 3" xfId="22992" xr:uid="{00000000-0005-0000-0000-0000BA2B0000}"/>
    <cellStyle name="SAPBEXexcBad7 3 6 5" xfId="11621" xr:uid="{00000000-0005-0000-0000-0000BB2B0000}"/>
    <cellStyle name="SAPBEXexcBad7 3 6 5 2" xfId="18828" xr:uid="{00000000-0005-0000-0000-0000BC2B0000}"/>
    <cellStyle name="SAPBEXexcBad7 3 6 5 3" xfId="23998" xr:uid="{00000000-0005-0000-0000-0000BD2B0000}"/>
    <cellStyle name="SAPBEXexcBad7 3 6 6" xfId="12386" xr:uid="{00000000-0005-0000-0000-0000BE2B0000}"/>
    <cellStyle name="SAPBEXexcBad7 3 6 6 2" xfId="19593" xr:uid="{00000000-0005-0000-0000-0000BF2B0000}"/>
    <cellStyle name="SAPBEXexcBad7 3 6 6 3" xfId="24628" xr:uid="{00000000-0005-0000-0000-0000C02B0000}"/>
    <cellStyle name="SAPBEXexcBad7 3 6 7" xfId="13686" xr:uid="{00000000-0005-0000-0000-0000C12B0000}"/>
    <cellStyle name="SAPBEXexcBad7 3 6 8" xfId="14446" xr:uid="{00000000-0005-0000-0000-0000C22B0000}"/>
    <cellStyle name="SAPBEXexcBad7 3 7" xfId="7829" xr:uid="{00000000-0005-0000-0000-0000C32B0000}"/>
    <cellStyle name="SAPBEXexcBad7 3 7 2" xfId="15042" xr:uid="{00000000-0005-0000-0000-0000C42B0000}"/>
    <cellStyle name="SAPBEXexcBad7 3 7 3" xfId="20728" xr:uid="{00000000-0005-0000-0000-0000C52B0000}"/>
    <cellStyle name="SAPBEXexcBad7 3 8" xfId="9437" xr:uid="{00000000-0005-0000-0000-0000C62B0000}"/>
    <cellStyle name="SAPBEXexcBad7 3 8 2" xfId="16650" xr:uid="{00000000-0005-0000-0000-0000C72B0000}"/>
    <cellStyle name="SAPBEXexcBad7 3 8 3" xfId="22149" xr:uid="{00000000-0005-0000-0000-0000C82B0000}"/>
    <cellStyle name="SAPBEXexcBad7 3 9" xfId="9960" xr:uid="{00000000-0005-0000-0000-0000C92B0000}"/>
    <cellStyle name="SAPBEXexcBad7 3 9 2" xfId="17173" xr:uid="{00000000-0005-0000-0000-0000CA2B0000}"/>
    <cellStyle name="SAPBEXexcBad7 3 9 3" xfId="22610" xr:uid="{00000000-0005-0000-0000-0000CB2B0000}"/>
    <cellStyle name="SAPBEXexcBad7 4" xfId="501" xr:uid="{00000000-0005-0000-0000-0000CC2B0000}"/>
    <cellStyle name="SAPBEXexcBad7 4 10" xfId="13374" xr:uid="{00000000-0005-0000-0000-0000CD2B0000}"/>
    <cellStyle name="SAPBEXexcBad7 4 11" xfId="25502" xr:uid="{00000000-0005-0000-0000-0000CE2B0000}"/>
    <cellStyle name="SAPBEXexcBad7 4 2" xfId="582" xr:uid="{00000000-0005-0000-0000-0000CF2B0000}"/>
    <cellStyle name="SAPBEXexcBad7 4 2 2" xfId="1038" xr:uid="{00000000-0005-0000-0000-0000D02B0000}"/>
    <cellStyle name="SAPBEXexcBad7 4 2 2 2" xfId="8253" xr:uid="{00000000-0005-0000-0000-0000D12B0000}"/>
    <cellStyle name="SAPBEXexcBad7 4 2 2 2 2" xfId="15466" xr:uid="{00000000-0005-0000-0000-0000D22B0000}"/>
    <cellStyle name="SAPBEXexcBad7 4 2 2 2 3" xfId="21111" xr:uid="{00000000-0005-0000-0000-0000D32B0000}"/>
    <cellStyle name="SAPBEXexcBad7 4 2 2 3" xfId="9043" xr:uid="{00000000-0005-0000-0000-0000D42B0000}"/>
    <cellStyle name="SAPBEXexcBad7 4 2 2 3 2" xfId="16256" xr:uid="{00000000-0005-0000-0000-0000D52B0000}"/>
    <cellStyle name="SAPBEXexcBad7 4 2 2 3 3" xfId="21800" xr:uid="{00000000-0005-0000-0000-0000D62B0000}"/>
    <cellStyle name="SAPBEXexcBad7 4 2 2 4" xfId="10384" xr:uid="{00000000-0005-0000-0000-0000D72B0000}"/>
    <cellStyle name="SAPBEXexcBad7 4 2 2 4 2" xfId="17597" xr:uid="{00000000-0005-0000-0000-0000D82B0000}"/>
    <cellStyle name="SAPBEXexcBad7 4 2 2 4 3" xfId="22993" xr:uid="{00000000-0005-0000-0000-0000D92B0000}"/>
    <cellStyle name="SAPBEXexcBad7 4 2 2 5" xfId="11778" xr:uid="{00000000-0005-0000-0000-0000DA2B0000}"/>
    <cellStyle name="SAPBEXexcBad7 4 2 2 5 2" xfId="18985" xr:uid="{00000000-0005-0000-0000-0000DB2B0000}"/>
    <cellStyle name="SAPBEXexcBad7 4 2 2 5 3" xfId="24139" xr:uid="{00000000-0005-0000-0000-0000DC2B0000}"/>
    <cellStyle name="SAPBEXexcBad7 4 2 2 6" xfId="12245" xr:uid="{00000000-0005-0000-0000-0000DD2B0000}"/>
    <cellStyle name="SAPBEXexcBad7 4 2 2 6 2" xfId="19452" xr:uid="{00000000-0005-0000-0000-0000DE2B0000}"/>
    <cellStyle name="SAPBEXexcBad7 4 2 2 6 3" xfId="24487" xr:uid="{00000000-0005-0000-0000-0000DF2B0000}"/>
    <cellStyle name="SAPBEXexcBad7 4 2 2 7" xfId="13843" xr:uid="{00000000-0005-0000-0000-0000E02B0000}"/>
    <cellStyle name="SAPBEXexcBad7 4 2 2 8" xfId="14308" xr:uid="{00000000-0005-0000-0000-0000E12B0000}"/>
    <cellStyle name="SAPBEXexcBad7 4 2 3" xfId="7835" xr:uid="{00000000-0005-0000-0000-0000E22B0000}"/>
    <cellStyle name="SAPBEXexcBad7 4 2 3 2" xfId="15048" xr:uid="{00000000-0005-0000-0000-0000E32B0000}"/>
    <cellStyle name="SAPBEXexcBad7 4 2 3 3" xfId="20734" xr:uid="{00000000-0005-0000-0000-0000E42B0000}"/>
    <cellStyle name="SAPBEXexcBad7 4 2 4" xfId="9430" xr:uid="{00000000-0005-0000-0000-0000E52B0000}"/>
    <cellStyle name="SAPBEXexcBad7 4 2 4 2" xfId="16643" xr:uid="{00000000-0005-0000-0000-0000E62B0000}"/>
    <cellStyle name="SAPBEXexcBad7 4 2 4 3" xfId="22142" xr:uid="{00000000-0005-0000-0000-0000E72B0000}"/>
    <cellStyle name="SAPBEXexcBad7 4 2 5" xfId="9966" xr:uid="{00000000-0005-0000-0000-0000E82B0000}"/>
    <cellStyle name="SAPBEXexcBad7 4 2 5 2" xfId="17179" xr:uid="{00000000-0005-0000-0000-0000E92B0000}"/>
    <cellStyle name="SAPBEXexcBad7 4 2 5 3" xfId="22616" xr:uid="{00000000-0005-0000-0000-0000EA2B0000}"/>
    <cellStyle name="SAPBEXexcBad7 4 2 6" xfId="11365" xr:uid="{00000000-0005-0000-0000-0000EB2B0000}"/>
    <cellStyle name="SAPBEXexcBad7 4 2 6 2" xfId="18572" xr:uid="{00000000-0005-0000-0000-0000EC2B0000}"/>
    <cellStyle name="SAPBEXexcBad7 4 2 6 3" xfId="23767" xr:uid="{00000000-0005-0000-0000-0000ED2B0000}"/>
    <cellStyle name="SAPBEXexcBad7 4 2 7" xfId="12622" xr:uid="{00000000-0005-0000-0000-0000EE2B0000}"/>
    <cellStyle name="SAPBEXexcBad7 4 2 7 2" xfId="19829" xr:uid="{00000000-0005-0000-0000-0000EF2B0000}"/>
    <cellStyle name="SAPBEXexcBad7 4 2 7 3" xfId="24852" xr:uid="{00000000-0005-0000-0000-0000F02B0000}"/>
    <cellStyle name="SAPBEXexcBad7 4 2 8" xfId="13441" xr:uid="{00000000-0005-0000-0000-0000F12B0000}"/>
    <cellStyle name="SAPBEXexcBad7 4 3" xfId="647" xr:uid="{00000000-0005-0000-0000-0000F22B0000}"/>
    <cellStyle name="SAPBEXexcBad7 4 3 2" xfId="1103" xr:uid="{00000000-0005-0000-0000-0000F32B0000}"/>
    <cellStyle name="SAPBEXexcBad7 4 3 2 2" xfId="8254" xr:uid="{00000000-0005-0000-0000-0000F42B0000}"/>
    <cellStyle name="SAPBEXexcBad7 4 3 2 2 2" xfId="15467" xr:uid="{00000000-0005-0000-0000-0000F52B0000}"/>
    <cellStyle name="SAPBEXexcBad7 4 3 2 2 3" xfId="21112" xr:uid="{00000000-0005-0000-0000-0000F62B0000}"/>
    <cellStyle name="SAPBEXexcBad7 4 3 2 3" xfId="9042" xr:uid="{00000000-0005-0000-0000-0000F72B0000}"/>
    <cellStyle name="SAPBEXexcBad7 4 3 2 3 2" xfId="16255" xr:uid="{00000000-0005-0000-0000-0000F82B0000}"/>
    <cellStyle name="SAPBEXexcBad7 4 3 2 3 3" xfId="21799" xr:uid="{00000000-0005-0000-0000-0000F92B0000}"/>
    <cellStyle name="SAPBEXexcBad7 4 3 2 4" xfId="10385" xr:uid="{00000000-0005-0000-0000-0000FA2B0000}"/>
    <cellStyle name="SAPBEXexcBad7 4 3 2 4 2" xfId="17598" xr:uid="{00000000-0005-0000-0000-0000FB2B0000}"/>
    <cellStyle name="SAPBEXexcBad7 4 3 2 4 3" xfId="22994" xr:uid="{00000000-0005-0000-0000-0000FC2B0000}"/>
    <cellStyle name="SAPBEXexcBad7 4 3 2 5" xfId="11843" xr:uid="{00000000-0005-0000-0000-0000FD2B0000}"/>
    <cellStyle name="SAPBEXexcBad7 4 3 2 5 2" xfId="19050" xr:uid="{00000000-0005-0000-0000-0000FE2B0000}"/>
    <cellStyle name="SAPBEXexcBad7 4 3 2 5 3" xfId="24204" xr:uid="{00000000-0005-0000-0000-0000FF2B0000}"/>
    <cellStyle name="SAPBEXexcBad7 4 3 2 6" xfId="12180" xr:uid="{00000000-0005-0000-0000-0000002C0000}"/>
    <cellStyle name="SAPBEXexcBad7 4 3 2 6 2" xfId="19387" xr:uid="{00000000-0005-0000-0000-0000012C0000}"/>
    <cellStyle name="SAPBEXexcBad7 4 3 2 6 3" xfId="24422" xr:uid="{00000000-0005-0000-0000-0000022C0000}"/>
    <cellStyle name="SAPBEXexcBad7 4 3 2 7" xfId="13908" xr:uid="{00000000-0005-0000-0000-0000032C0000}"/>
    <cellStyle name="SAPBEXexcBad7 4 3 2 8" xfId="14243" xr:uid="{00000000-0005-0000-0000-0000042C0000}"/>
    <cellStyle name="SAPBEXexcBad7 4 3 3" xfId="7836" xr:uid="{00000000-0005-0000-0000-0000052C0000}"/>
    <cellStyle name="SAPBEXexcBad7 4 3 3 2" xfId="15049" xr:uid="{00000000-0005-0000-0000-0000062C0000}"/>
    <cellStyle name="SAPBEXexcBad7 4 3 3 3" xfId="20735" xr:uid="{00000000-0005-0000-0000-0000072C0000}"/>
    <cellStyle name="SAPBEXexcBad7 4 3 4" xfId="9429" xr:uid="{00000000-0005-0000-0000-0000082C0000}"/>
    <cellStyle name="SAPBEXexcBad7 4 3 4 2" xfId="16642" xr:uid="{00000000-0005-0000-0000-0000092C0000}"/>
    <cellStyle name="SAPBEXexcBad7 4 3 4 3" xfId="22141" xr:uid="{00000000-0005-0000-0000-00000A2C0000}"/>
    <cellStyle name="SAPBEXexcBad7 4 3 5" xfId="9967" xr:uid="{00000000-0005-0000-0000-00000B2C0000}"/>
    <cellStyle name="SAPBEXexcBad7 4 3 5 2" xfId="17180" xr:uid="{00000000-0005-0000-0000-00000C2C0000}"/>
    <cellStyle name="SAPBEXexcBad7 4 3 5 3" xfId="22617" xr:uid="{00000000-0005-0000-0000-00000D2C0000}"/>
    <cellStyle name="SAPBEXexcBad7 4 3 6" xfId="11430" xr:uid="{00000000-0005-0000-0000-00000E2C0000}"/>
    <cellStyle name="SAPBEXexcBad7 4 3 6 2" xfId="18637" xr:uid="{00000000-0005-0000-0000-00000F2C0000}"/>
    <cellStyle name="SAPBEXexcBad7 4 3 6 3" xfId="23832" xr:uid="{00000000-0005-0000-0000-0000102C0000}"/>
    <cellStyle name="SAPBEXexcBad7 4 3 7" xfId="12555" xr:uid="{00000000-0005-0000-0000-0000112C0000}"/>
    <cellStyle name="SAPBEXexcBad7 4 3 7 2" xfId="19762" xr:uid="{00000000-0005-0000-0000-0000122C0000}"/>
    <cellStyle name="SAPBEXexcBad7 4 3 7 3" xfId="24787" xr:uid="{00000000-0005-0000-0000-0000132C0000}"/>
    <cellStyle name="SAPBEXexcBad7 4 3 8" xfId="13506" xr:uid="{00000000-0005-0000-0000-0000142C0000}"/>
    <cellStyle name="SAPBEXexcBad7 4 3 9" xfId="14590" xr:uid="{00000000-0005-0000-0000-0000152C0000}"/>
    <cellStyle name="SAPBEXexcBad7 4 4" xfId="702" xr:uid="{00000000-0005-0000-0000-0000162C0000}"/>
    <cellStyle name="SAPBEXexcBad7 4 4 2" xfId="1158" xr:uid="{00000000-0005-0000-0000-0000172C0000}"/>
    <cellStyle name="SAPBEXexcBad7 4 4 2 2" xfId="8255" xr:uid="{00000000-0005-0000-0000-0000182C0000}"/>
    <cellStyle name="SAPBEXexcBad7 4 4 2 2 2" xfId="15468" xr:uid="{00000000-0005-0000-0000-0000192C0000}"/>
    <cellStyle name="SAPBEXexcBad7 4 4 2 2 3" xfId="21113" xr:uid="{00000000-0005-0000-0000-00001A2C0000}"/>
    <cellStyle name="SAPBEXexcBad7 4 4 2 3" xfId="9041" xr:uid="{00000000-0005-0000-0000-00001B2C0000}"/>
    <cellStyle name="SAPBEXexcBad7 4 4 2 3 2" xfId="16254" xr:uid="{00000000-0005-0000-0000-00001C2C0000}"/>
    <cellStyle name="SAPBEXexcBad7 4 4 2 3 3" xfId="21798" xr:uid="{00000000-0005-0000-0000-00001D2C0000}"/>
    <cellStyle name="SAPBEXexcBad7 4 4 2 4" xfId="10386" xr:uid="{00000000-0005-0000-0000-00001E2C0000}"/>
    <cellStyle name="SAPBEXexcBad7 4 4 2 4 2" xfId="17599" xr:uid="{00000000-0005-0000-0000-00001F2C0000}"/>
    <cellStyle name="SAPBEXexcBad7 4 4 2 4 3" xfId="22995" xr:uid="{00000000-0005-0000-0000-0000202C0000}"/>
    <cellStyle name="SAPBEXexcBad7 4 4 2 5" xfId="11898" xr:uid="{00000000-0005-0000-0000-0000212C0000}"/>
    <cellStyle name="SAPBEXexcBad7 4 4 2 5 2" xfId="19105" xr:uid="{00000000-0005-0000-0000-0000222C0000}"/>
    <cellStyle name="SAPBEXexcBad7 4 4 2 5 3" xfId="24259" xr:uid="{00000000-0005-0000-0000-0000232C0000}"/>
    <cellStyle name="SAPBEXexcBad7 4 4 2 6" xfId="12125" xr:uid="{00000000-0005-0000-0000-0000242C0000}"/>
    <cellStyle name="SAPBEXexcBad7 4 4 2 6 2" xfId="19332" xr:uid="{00000000-0005-0000-0000-0000252C0000}"/>
    <cellStyle name="SAPBEXexcBad7 4 4 2 6 3" xfId="24367" xr:uid="{00000000-0005-0000-0000-0000262C0000}"/>
    <cellStyle name="SAPBEXexcBad7 4 4 2 7" xfId="13963" xr:uid="{00000000-0005-0000-0000-0000272C0000}"/>
    <cellStyle name="SAPBEXexcBad7 4 4 2 8" xfId="14188" xr:uid="{00000000-0005-0000-0000-0000282C0000}"/>
    <cellStyle name="SAPBEXexcBad7 4 4 3" xfId="7837" xr:uid="{00000000-0005-0000-0000-0000292C0000}"/>
    <cellStyle name="SAPBEXexcBad7 4 4 3 2" xfId="15050" xr:uid="{00000000-0005-0000-0000-00002A2C0000}"/>
    <cellStyle name="SAPBEXexcBad7 4 4 3 3" xfId="20736" xr:uid="{00000000-0005-0000-0000-00002B2C0000}"/>
    <cellStyle name="SAPBEXexcBad7 4 4 4" xfId="9428" xr:uid="{00000000-0005-0000-0000-00002C2C0000}"/>
    <cellStyle name="SAPBEXexcBad7 4 4 4 2" xfId="16641" xr:uid="{00000000-0005-0000-0000-00002D2C0000}"/>
    <cellStyle name="SAPBEXexcBad7 4 4 4 3" xfId="22140" xr:uid="{00000000-0005-0000-0000-00002E2C0000}"/>
    <cellStyle name="SAPBEXexcBad7 4 4 5" xfId="9968" xr:uid="{00000000-0005-0000-0000-00002F2C0000}"/>
    <cellStyle name="SAPBEXexcBad7 4 4 5 2" xfId="17181" xr:uid="{00000000-0005-0000-0000-0000302C0000}"/>
    <cellStyle name="SAPBEXexcBad7 4 4 5 3" xfId="22618" xr:uid="{00000000-0005-0000-0000-0000312C0000}"/>
    <cellStyle name="SAPBEXexcBad7 4 4 6" xfId="11485" xr:uid="{00000000-0005-0000-0000-0000322C0000}"/>
    <cellStyle name="SAPBEXexcBad7 4 4 6 2" xfId="18692" xr:uid="{00000000-0005-0000-0000-0000332C0000}"/>
    <cellStyle name="SAPBEXexcBad7 4 4 6 3" xfId="23887" xr:uid="{00000000-0005-0000-0000-0000342C0000}"/>
    <cellStyle name="SAPBEXexcBad7 4 4 7" xfId="11130" xr:uid="{00000000-0005-0000-0000-0000352C0000}"/>
    <cellStyle name="SAPBEXexcBad7 4 4 7 2" xfId="18337" xr:uid="{00000000-0005-0000-0000-0000362C0000}"/>
    <cellStyle name="SAPBEXexcBad7 4 4 7 3" xfId="23552" xr:uid="{00000000-0005-0000-0000-0000372C0000}"/>
    <cellStyle name="SAPBEXexcBad7 4 4 8" xfId="13561" xr:uid="{00000000-0005-0000-0000-0000382C0000}"/>
    <cellStyle name="SAPBEXexcBad7 4 4 9" xfId="14536" xr:uid="{00000000-0005-0000-0000-0000392C0000}"/>
    <cellStyle name="SAPBEXexcBad7 4 5" xfId="7834" xr:uid="{00000000-0005-0000-0000-00003A2C0000}"/>
    <cellStyle name="SAPBEXexcBad7 4 5 2" xfId="15047" xr:uid="{00000000-0005-0000-0000-00003B2C0000}"/>
    <cellStyle name="SAPBEXexcBad7 4 5 3" xfId="20733" xr:uid="{00000000-0005-0000-0000-00003C2C0000}"/>
    <cellStyle name="SAPBEXexcBad7 4 6" xfId="9431" xr:uid="{00000000-0005-0000-0000-00003D2C0000}"/>
    <cellStyle name="SAPBEXexcBad7 4 6 2" xfId="16644" xr:uid="{00000000-0005-0000-0000-00003E2C0000}"/>
    <cellStyle name="SAPBEXexcBad7 4 6 3" xfId="22143" xr:uid="{00000000-0005-0000-0000-00003F2C0000}"/>
    <cellStyle name="SAPBEXexcBad7 4 7" xfId="9965" xr:uid="{00000000-0005-0000-0000-0000402C0000}"/>
    <cellStyle name="SAPBEXexcBad7 4 7 2" xfId="17178" xr:uid="{00000000-0005-0000-0000-0000412C0000}"/>
    <cellStyle name="SAPBEXexcBad7 4 7 3" xfId="22615" xr:uid="{00000000-0005-0000-0000-0000422C0000}"/>
    <cellStyle name="SAPBEXexcBad7 4 8" xfId="11284" xr:uid="{00000000-0005-0000-0000-0000432C0000}"/>
    <cellStyle name="SAPBEXexcBad7 4 8 2" xfId="18491" xr:uid="{00000000-0005-0000-0000-0000442C0000}"/>
    <cellStyle name="SAPBEXexcBad7 4 8 3" xfId="23690" xr:uid="{00000000-0005-0000-0000-0000452C0000}"/>
    <cellStyle name="SAPBEXexcBad7 4 9" xfId="12730" xr:uid="{00000000-0005-0000-0000-0000462C0000}"/>
    <cellStyle name="SAPBEXexcBad7 4 9 2" xfId="19937" xr:uid="{00000000-0005-0000-0000-0000472C0000}"/>
    <cellStyle name="SAPBEXexcBad7 4 9 3" xfId="24928" xr:uid="{00000000-0005-0000-0000-0000482C0000}"/>
    <cellStyle name="SAPBEXexcBad7 5" xfId="795" xr:uid="{00000000-0005-0000-0000-0000492C0000}"/>
    <cellStyle name="SAPBEXexcBad7 5 2" xfId="8256" xr:uid="{00000000-0005-0000-0000-00004A2C0000}"/>
    <cellStyle name="SAPBEXexcBad7 5 2 2" xfId="15469" xr:uid="{00000000-0005-0000-0000-00004B2C0000}"/>
    <cellStyle name="SAPBEXexcBad7 5 2 3" xfId="21114" xr:uid="{00000000-0005-0000-0000-00004C2C0000}"/>
    <cellStyle name="SAPBEXexcBad7 5 3" xfId="9040" xr:uid="{00000000-0005-0000-0000-00004D2C0000}"/>
    <cellStyle name="SAPBEXexcBad7 5 3 2" xfId="16253" xr:uid="{00000000-0005-0000-0000-00004E2C0000}"/>
    <cellStyle name="SAPBEXexcBad7 5 3 3" xfId="21797" xr:uid="{00000000-0005-0000-0000-00004F2C0000}"/>
    <cellStyle name="SAPBEXexcBad7 5 4" xfId="10387" xr:uid="{00000000-0005-0000-0000-0000502C0000}"/>
    <cellStyle name="SAPBEXexcBad7 5 4 2" xfId="17600" xr:uid="{00000000-0005-0000-0000-0000512C0000}"/>
    <cellStyle name="SAPBEXexcBad7 5 4 3" xfId="22996" xr:uid="{00000000-0005-0000-0000-0000522C0000}"/>
    <cellStyle name="SAPBEXexcBad7 5 5" xfId="11535" xr:uid="{00000000-0005-0000-0000-0000532C0000}"/>
    <cellStyle name="SAPBEXexcBad7 5 5 2" xfId="18742" xr:uid="{00000000-0005-0000-0000-0000542C0000}"/>
    <cellStyle name="SAPBEXexcBad7 5 5 3" xfId="23918" xr:uid="{00000000-0005-0000-0000-0000552C0000}"/>
    <cellStyle name="SAPBEXexcBad7 5 6" xfId="12467" xr:uid="{00000000-0005-0000-0000-0000562C0000}"/>
    <cellStyle name="SAPBEXexcBad7 5 6 2" xfId="19674" xr:uid="{00000000-0005-0000-0000-0000572C0000}"/>
    <cellStyle name="SAPBEXexcBad7 5 6 3" xfId="24708" xr:uid="{00000000-0005-0000-0000-0000582C0000}"/>
    <cellStyle name="SAPBEXexcBad7 5 7" xfId="13605" xr:uid="{00000000-0005-0000-0000-0000592C0000}"/>
    <cellStyle name="SAPBEXexcBad7 5 8" xfId="14504" xr:uid="{00000000-0005-0000-0000-00005A2C0000}"/>
    <cellStyle name="SAPBEXexcBad7 6" xfId="7249" xr:uid="{00000000-0005-0000-0000-00005B2C0000}"/>
    <cellStyle name="SAPBEXexcBad7 6 2" xfId="9530" xr:uid="{00000000-0005-0000-0000-00005C2C0000}"/>
    <cellStyle name="SAPBEXexcBad7 6 2 2" xfId="16743" xr:uid="{00000000-0005-0000-0000-00005D2C0000}"/>
    <cellStyle name="SAPBEXexcBad7 6 2 3" xfId="22209" xr:uid="{00000000-0005-0000-0000-00005E2C0000}"/>
    <cellStyle name="SAPBEXexcBad7 6 3" xfId="9728" xr:uid="{00000000-0005-0000-0000-00005F2C0000}"/>
    <cellStyle name="SAPBEXexcBad7 6 3 2" xfId="16941" xr:uid="{00000000-0005-0000-0000-0000602C0000}"/>
    <cellStyle name="SAPBEXexcBad7 6 3 3" xfId="22407" xr:uid="{00000000-0005-0000-0000-0000612C0000}"/>
    <cellStyle name="SAPBEXexcBad7 6 4" xfId="10932" xr:uid="{00000000-0005-0000-0000-0000622C0000}"/>
    <cellStyle name="SAPBEXexcBad7 6 4 2" xfId="18145" xr:uid="{00000000-0005-0000-0000-0000632C0000}"/>
    <cellStyle name="SAPBEXexcBad7 6 4 3" xfId="23362" xr:uid="{00000000-0005-0000-0000-0000642C0000}"/>
    <cellStyle name="SAPBEXexcBad7 6 5" xfId="12879" xr:uid="{00000000-0005-0000-0000-0000652C0000}"/>
    <cellStyle name="SAPBEXexcBad7 6 5 2" xfId="20086" xr:uid="{00000000-0005-0000-0000-0000662C0000}"/>
    <cellStyle name="SAPBEXexcBad7 6 5 3" xfId="25042" xr:uid="{00000000-0005-0000-0000-0000672C0000}"/>
    <cellStyle name="SAPBEXexcBad7 6 6" xfId="13068" xr:uid="{00000000-0005-0000-0000-0000682C0000}"/>
    <cellStyle name="SAPBEXexcBad7 6 6 2" xfId="20275" xr:uid="{00000000-0005-0000-0000-0000692C0000}"/>
    <cellStyle name="SAPBEXexcBad7 6 6 3" xfId="25231" xr:uid="{00000000-0005-0000-0000-00006A2C0000}"/>
    <cellStyle name="SAPBEXexcBad7 6 7" xfId="14740" xr:uid="{00000000-0005-0000-0000-00006B2C0000}"/>
    <cellStyle name="SAPBEXexcBad7 6 8" xfId="20453" xr:uid="{00000000-0005-0000-0000-00006C2C0000}"/>
    <cellStyle name="SAPBEXexcBad7 7" xfId="7693" xr:uid="{00000000-0005-0000-0000-00006D2C0000}"/>
    <cellStyle name="SAPBEXexcBad7 7 2" xfId="14916" xr:uid="{00000000-0005-0000-0000-00006E2C0000}"/>
    <cellStyle name="SAPBEXexcBad7 7 3" xfId="20637" xr:uid="{00000000-0005-0000-0000-00006F2C0000}"/>
    <cellStyle name="SAPBEXexcBad7 8" xfId="9442" xr:uid="{00000000-0005-0000-0000-0000702C0000}"/>
    <cellStyle name="SAPBEXexcBad7 8 2" xfId="16655" xr:uid="{00000000-0005-0000-0000-0000712C0000}"/>
    <cellStyle name="SAPBEXexcBad7 8 3" xfId="22154" xr:uid="{00000000-0005-0000-0000-0000722C0000}"/>
    <cellStyle name="SAPBEXexcBad7 9" xfId="9954" xr:uid="{00000000-0005-0000-0000-0000732C0000}"/>
    <cellStyle name="SAPBEXexcBad7 9 2" xfId="17167" xr:uid="{00000000-0005-0000-0000-0000742C0000}"/>
    <cellStyle name="SAPBEXexcBad7 9 3" xfId="22604" xr:uid="{00000000-0005-0000-0000-0000752C0000}"/>
    <cellStyle name="SAPBEXexcBad8" xfId="82" xr:uid="{00000000-0005-0000-0000-0000762C0000}"/>
    <cellStyle name="SAPBEXexcBad8 10" xfId="13225" xr:uid="{00000000-0005-0000-0000-0000772C0000}"/>
    <cellStyle name="SAPBEXexcBad8 11" xfId="14898" xr:uid="{00000000-0005-0000-0000-0000782C0000}"/>
    <cellStyle name="SAPBEXexcBad8 12" xfId="25429" xr:uid="{00000000-0005-0000-0000-0000792C0000}"/>
    <cellStyle name="SAPBEXexcBad8 2" xfId="355" xr:uid="{00000000-0005-0000-0000-00007A2C0000}"/>
    <cellStyle name="SAPBEXexcBad8 2 10" xfId="11139" xr:uid="{00000000-0005-0000-0000-00007B2C0000}"/>
    <cellStyle name="SAPBEXexcBad8 2 10 2" xfId="18346" xr:uid="{00000000-0005-0000-0000-00007C2C0000}"/>
    <cellStyle name="SAPBEXexcBad8 2 10 3" xfId="23559" xr:uid="{00000000-0005-0000-0000-00007D2C0000}"/>
    <cellStyle name="SAPBEXexcBad8 2 11" xfId="13256" xr:uid="{00000000-0005-0000-0000-00007E2C0000}"/>
    <cellStyle name="SAPBEXexcBad8 2 12" xfId="25430" xr:uid="{00000000-0005-0000-0000-00007F2C0000}"/>
    <cellStyle name="SAPBEXexcBad8 2 2" xfId="454" xr:uid="{00000000-0005-0000-0000-0000802C0000}"/>
    <cellStyle name="SAPBEXexcBad8 2 2 2" xfId="931" xr:uid="{00000000-0005-0000-0000-0000812C0000}"/>
    <cellStyle name="SAPBEXexcBad8 2 2 2 2" xfId="8257" xr:uid="{00000000-0005-0000-0000-0000822C0000}"/>
    <cellStyle name="SAPBEXexcBad8 2 2 2 2 2" xfId="15470" xr:uid="{00000000-0005-0000-0000-0000832C0000}"/>
    <cellStyle name="SAPBEXexcBad8 2 2 2 2 3" xfId="21115" xr:uid="{00000000-0005-0000-0000-0000842C0000}"/>
    <cellStyle name="SAPBEXexcBad8 2 2 2 3" xfId="9039" xr:uid="{00000000-0005-0000-0000-0000852C0000}"/>
    <cellStyle name="SAPBEXexcBad8 2 2 2 3 2" xfId="16252" xr:uid="{00000000-0005-0000-0000-0000862C0000}"/>
    <cellStyle name="SAPBEXexcBad8 2 2 2 3 3" xfId="21796" xr:uid="{00000000-0005-0000-0000-0000872C0000}"/>
    <cellStyle name="SAPBEXexcBad8 2 2 2 4" xfId="10388" xr:uid="{00000000-0005-0000-0000-0000882C0000}"/>
    <cellStyle name="SAPBEXexcBad8 2 2 2 4 2" xfId="17601" xr:uid="{00000000-0005-0000-0000-0000892C0000}"/>
    <cellStyle name="SAPBEXexcBad8 2 2 2 4 3" xfId="22997" xr:uid="{00000000-0005-0000-0000-00008A2C0000}"/>
    <cellStyle name="SAPBEXexcBad8 2 2 2 5" xfId="11671" xr:uid="{00000000-0005-0000-0000-00008B2C0000}"/>
    <cellStyle name="SAPBEXexcBad8 2 2 2 5 2" xfId="18878" xr:uid="{00000000-0005-0000-0000-00008C2C0000}"/>
    <cellStyle name="SAPBEXexcBad8 2 2 2 5 3" xfId="24042" xr:uid="{00000000-0005-0000-0000-00008D2C0000}"/>
    <cellStyle name="SAPBEXexcBad8 2 2 2 6" xfId="12342" xr:uid="{00000000-0005-0000-0000-00008E2C0000}"/>
    <cellStyle name="SAPBEXexcBad8 2 2 2 6 2" xfId="19549" xr:uid="{00000000-0005-0000-0000-00008F2C0000}"/>
    <cellStyle name="SAPBEXexcBad8 2 2 2 6 3" xfId="24584" xr:uid="{00000000-0005-0000-0000-0000902C0000}"/>
    <cellStyle name="SAPBEXexcBad8 2 2 2 7" xfId="13736" xr:uid="{00000000-0005-0000-0000-0000912C0000}"/>
    <cellStyle name="SAPBEXexcBad8 2 2 2 8" xfId="14405" xr:uid="{00000000-0005-0000-0000-0000922C0000}"/>
    <cellStyle name="SAPBEXexcBad8 2 2 3" xfId="7839" xr:uid="{00000000-0005-0000-0000-0000932C0000}"/>
    <cellStyle name="SAPBEXexcBad8 2 2 3 2" xfId="15052" xr:uid="{00000000-0005-0000-0000-0000942C0000}"/>
    <cellStyle name="SAPBEXexcBad8 2 2 3 3" xfId="20738" xr:uid="{00000000-0005-0000-0000-0000952C0000}"/>
    <cellStyle name="SAPBEXexcBad8 2 2 4" xfId="9425" xr:uid="{00000000-0005-0000-0000-0000962C0000}"/>
    <cellStyle name="SAPBEXexcBad8 2 2 4 2" xfId="16638" xr:uid="{00000000-0005-0000-0000-0000972C0000}"/>
    <cellStyle name="SAPBEXexcBad8 2 2 4 3" xfId="22137" xr:uid="{00000000-0005-0000-0000-0000982C0000}"/>
    <cellStyle name="SAPBEXexcBad8 2 2 5" xfId="9971" xr:uid="{00000000-0005-0000-0000-0000992C0000}"/>
    <cellStyle name="SAPBEXexcBad8 2 2 5 2" xfId="17184" xr:uid="{00000000-0005-0000-0000-00009A2C0000}"/>
    <cellStyle name="SAPBEXexcBad8 2 2 5 3" xfId="22621" xr:uid="{00000000-0005-0000-0000-00009B2C0000}"/>
    <cellStyle name="SAPBEXexcBad8 2 2 6" xfId="11237" xr:uid="{00000000-0005-0000-0000-00009C2C0000}"/>
    <cellStyle name="SAPBEXexcBad8 2 2 6 2" xfId="18444" xr:uid="{00000000-0005-0000-0000-00009D2C0000}"/>
    <cellStyle name="SAPBEXexcBad8 2 2 6 3" xfId="23649" xr:uid="{00000000-0005-0000-0000-00009E2C0000}"/>
    <cellStyle name="SAPBEXexcBad8 2 2 7" xfId="12767" xr:uid="{00000000-0005-0000-0000-00009F2C0000}"/>
    <cellStyle name="SAPBEXexcBad8 2 2 7 2" xfId="19974" xr:uid="{00000000-0005-0000-0000-0000A02C0000}"/>
    <cellStyle name="SAPBEXexcBad8 2 2 7 3" xfId="24964" xr:uid="{00000000-0005-0000-0000-0000A12C0000}"/>
    <cellStyle name="SAPBEXexcBad8 2 2 8" xfId="13329" xr:uid="{00000000-0005-0000-0000-0000A22C0000}"/>
    <cellStyle name="SAPBEXexcBad8 2 3" xfId="531" xr:uid="{00000000-0005-0000-0000-0000A32C0000}"/>
    <cellStyle name="SAPBEXexcBad8 2 3 2" xfId="987" xr:uid="{00000000-0005-0000-0000-0000A42C0000}"/>
    <cellStyle name="SAPBEXexcBad8 2 3 2 2" xfId="8258" xr:uid="{00000000-0005-0000-0000-0000A52C0000}"/>
    <cellStyle name="SAPBEXexcBad8 2 3 2 2 2" xfId="15471" xr:uid="{00000000-0005-0000-0000-0000A62C0000}"/>
    <cellStyle name="SAPBEXexcBad8 2 3 2 2 3" xfId="21116" xr:uid="{00000000-0005-0000-0000-0000A72C0000}"/>
    <cellStyle name="SAPBEXexcBad8 2 3 2 3" xfId="9038" xr:uid="{00000000-0005-0000-0000-0000A82C0000}"/>
    <cellStyle name="SAPBEXexcBad8 2 3 2 3 2" xfId="16251" xr:uid="{00000000-0005-0000-0000-0000A92C0000}"/>
    <cellStyle name="SAPBEXexcBad8 2 3 2 3 3" xfId="21795" xr:uid="{00000000-0005-0000-0000-0000AA2C0000}"/>
    <cellStyle name="SAPBEXexcBad8 2 3 2 4" xfId="10389" xr:uid="{00000000-0005-0000-0000-0000AB2C0000}"/>
    <cellStyle name="SAPBEXexcBad8 2 3 2 4 2" xfId="17602" xr:uid="{00000000-0005-0000-0000-0000AC2C0000}"/>
    <cellStyle name="SAPBEXexcBad8 2 3 2 4 3" xfId="22998" xr:uid="{00000000-0005-0000-0000-0000AD2C0000}"/>
    <cellStyle name="SAPBEXexcBad8 2 3 2 5" xfId="11727" xr:uid="{00000000-0005-0000-0000-0000AE2C0000}"/>
    <cellStyle name="SAPBEXexcBad8 2 3 2 5 2" xfId="18934" xr:uid="{00000000-0005-0000-0000-0000AF2C0000}"/>
    <cellStyle name="SAPBEXexcBad8 2 3 2 5 3" xfId="24088" xr:uid="{00000000-0005-0000-0000-0000B02C0000}"/>
    <cellStyle name="SAPBEXexcBad8 2 3 2 6" xfId="12296" xr:uid="{00000000-0005-0000-0000-0000B12C0000}"/>
    <cellStyle name="SAPBEXexcBad8 2 3 2 6 2" xfId="19503" xr:uid="{00000000-0005-0000-0000-0000B22C0000}"/>
    <cellStyle name="SAPBEXexcBad8 2 3 2 6 3" xfId="24538" xr:uid="{00000000-0005-0000-0000-0000B32C0000}"/>
    <cellStyle name="SAPBEXexcBad8 2 3 2 7" xfId="13792" xr:uid="{00000000-0005-0000-0000-0000B42C0000}"/>
    <cellStyle name="SAPBEXexcBad8 2 3 2 8" xfId="14359" xr:uid="{00000000-0005-0000-0000-0000B52C0000}"/>
    <cellStyle name="SAPBEXexcBad8 2 3 3" xfId="7840" xr:uid="{00000000-0005-0000-0000-0000B62C0000}"/>
    <cellStyle name="SAPBEXexcBad8 2 3 3 2" xfId="15053" xr:uid="{00000000-0005-0000-0000-0000B72C0000}"/>
    <cellStyle name="SAPBEXexcBad8 2 3 3 3" xfId="20739" xr:uid="{00000000-0005-0000-0000-0000B82C0000}"/>
    <cellStyle name="SAPBEXexcBad8 2 3 4" xfId="9424" xr:uid="{00000000-0005-0000-0000-0000B92C0000}"/>
    <cellStyle name="SAPBEXexcBad8 2 3 4 2" xfId="16637" xr:uid="{00000000-0005-0000-0000-0000BA2C0000}"/>
    <cellStyle name="SAPBEXexcBad8 2 3 4 3" xfId="22136" xr:uid="{00000000-0005-0000-0000-0000BB2C0000}"/>
    <cellStyle name="SAPBEXexcBad8 2 3 5" xfId="9972" xr:uid="{00000000-0005-0000-0000-0000BC2C0000}"/>
    <cellStyle name="SAPBEXexcBad8 2 3 5 2" xfId="17185" xr:uid="{00000000-0005-0000-0000-0000BD2C0000}"/>
    <cellStyle name="SAPBEXexcBad8 2 3 5 3" xfId="22622" xr:uid="{00000000-0005-0000-0000-0000BE2C0000}"/>
    <cellStyle name="SAPBEXexcBad8 2 3 6" xfId="11314" xr:uid="{00000000-0005-0000-0000-0000BF2C0000}"/>
    <cellStyle name="SAPBEXexcBad8 2 3 6 2" xfId="18521" xr:uid="{00000000-0005-0000-0000-0000C02C0000}"/>
    <cellStyle name="SAPBEXexcBad8 2 3 6 3" xfId="23716" xr:uid="{00000000-0005-0000-0000-0000C12C0000}"/>
    <cellStyle name="SAPBEXexcBad8 2 3 7" xfId="12704" xr:uid="{00000000-0005-0000-0000-0000C22C0000}"/>
    <cellStyle name="SAPBEXexcBad8 2 3 7 2" xfId="19911" xr:uid="{00000000-0005-0000-0000-0000C32C0000}"/>
    <cellStyle name="SAPBEXexcBad8 2 3 7 3" xfId="24902" xr:uid="{00000000-0005-0000-0000-0000C42C0000}"/>
    <cellStyle name="SAPBEXexcBad8 2 3 8" xfId="13402" xr:uid="{00000000-0005-0000-0000-0000C52C0000}"/>
    <cellStyle name="SAPBEXexcBad8 2 4" xfId="606" xr:uid="{00000000-0005-0000-0000-0000C62C0000}"/>
    <cellStyle name="SAPBEXexcBad8 2 4 2" xfId="1062" xr:uid="{00000000-0005-0000-0000-0000C72C0000}"/>
    <cellStyle name="SAPBEXexcBad8 2 4 2 2" xfId="8259" xr:uid="{00000000-0005-0000-0000-0000C82C0000}"/>
    <cellStyle name="SAPBEXexcBad8 2 4 2 2 2" xfId="15472" xr:uid="{00000000-0005-0000-0000-0000C92C0000}"/>
    <cellStyle name="SAPBEXexcBad8 2 4 2 2 3" xfId="21117" xr:uid="{00000000-0005-0000-0000-0000CA2C0000}"/>
    <cellStyle name="SAPBEXexcBad8 2 4 2 3" xfId="9037" xr:uid="{00000000-0005-0000-0000-0000CB2C0000}"/>
    <cellStyle name="SAPBEXexcBad8 2 4 2 3 2" xfId="16250" xr:uid="{00000000-0005-0000-0000-0000CC2C0000}"/>
    <cellStyle name="SAPBEXexcBad8 2 4 2 3 3" xfId="21794" xr:uid="{00000000-0005-0000-0000-0000CD2C0000}"/>
    <cellStyle name="SAPBEXexcBad8 2 4 2 4" xfId="10390" xr:uid="{00000000-0005-0000-0000-0000CE2C0000}"/>
    <cellStyle name="SAPBEXexcBad8 2 4 2 4 2" xfId="17603" xr:uid="{00000000-0005-0000-0000-0000CF2C0000}"/>
    <cellStyle name="SAPBEXexcBad8 2 4 2 4 3" xfId="22999" xr:uid="{00000000-0005-0000-0000-0000D02C0000}"/>
    <cellStyle name="SAPBEXexcBad8 2 4 2 5" xfId="11802" xr:uid="{00000000-0005-0000-0000-0000D12C0000}"/>
    <cellStyle name="SAPBEXexcBad8 2 4 2 5 2" xfId="19009" xr:uid="{00000000-0005-0000-0000-0000D22C0000}"/>
    <cellStyle name="SAPBEXexcBad8 2 4 2 5 3" xfId="24163" xr:uid="{00000000-0005-0000-0000-0000D32C0000}"/>
    <cellStyle name="SAPBEXexcBad8 2 4 2 6" xfId="12221" xr:uid="{00000000-0005-0000-0000-0000D42C0000}"/>
    <cellStyle name="SAPBEXexcBad8 2 4 2 6 2" xfId="19428" xr:uid="{00000000-0005-0000-0000-0000D52C0000}"/>
    <cellStyle name="SAPBEXexcBad8 2 4 2 6 3" xfId="24463" xr:uid="{00000000-0005-0000-0000-0000D62C0000}"/>
    <cellStyle name="SAPBEXexcBad8 2 4 2 7" xfId="13867" xr:uid="{00000000-0005-0000-0000-0000D72C0000}"/>
    <cellStyle name="SAPBEXexcBad8 2 4 2 8" xfId="14284" xr:uid="{00000000-0005-0000-0000-0000D82C0000}"/>
    <cellStyle name="SAPBEXexcBad8 2 4 3" xfId="7841" xr:uid="{00000000-0005-0000-0000-0000D92C0000}"/>
    <cellStyle name="SAPBEXexcBad8 2 4 3 2" xfId="15054" xr:uid="{00000000-0005-0000-0000-0000DA2C0000}"/>
    <cellStyle name="SAPBEXexcBad8 2 4 3 3" xfId="20740" xr:uid="{00000000-0005-0000-0000-0000DB2C0000}"/>
    <cellStyle name="SAPBEXexcBad8 2 4 4" xfId="9423" xr:uid="{00000000-0005-0000-0000-0000DC2C0000}"/>
    <cellStyle name="SAPBEXexcBad8 2 4 4 2" xfId="16636" xr:uid="{00000000-0005-0000-0000-0000DD2C0000}"/>
    <cellStyle name="SAPBEXexcBad8 2 4 4 3" xfId="22135" xr:uid="{00000000-0005-0000-0000-0000DE2C0000}"/>
    <cellStyle name="SAPBEXexcBad8 2 4 5" xfId="9973" xr:uid="{00000000-0005-0000-0000-0000DF2C0000}"/>
    <cellStyle name="SAPBEXexcBad8 2 4 5 2" xfId="17186" xr:uid="{00000000-0005-0000-0000-0000E02C0000}"/>
    <cellStyle name="SAPBEXexcBad8 2 4 5 3" xfId="22623" xr:uid="{00000000-0005-0000-0000-0000E12C0000}"/>
    <cellStyle name="SAPBEXexcBad8 2 4 6" xfId="11389" xr:uid="{00000000-0005-0000-0000-0000E22C0000}"/>
    <cellStyle name="SAPBEXexcBad8 2 4 6 2" xfId="18596" xr:uid="{00000000-0005-0000-0000-0000E32C0000}"/>
    <cellStyle name="SAPBEXexcBad8 2 4 6 3" xfId="23791" xr:uid="{00000000-0005-0000-0000-0000E42C0000}"/>
    <cellStyle name="SAPBEXexcBad8 2 4 7" xfId="12596" xr:uid="{00000000-0005-0000-0000-0000E52C0000}"/>
    <cellStyle name="SAPBEXexcBad8 2 4 7 2" xfId="19803" xr:uid="{00000000-0005-0000-0000-0000E62C0000}"/>
    <cellStyle name="SAPBEXexcBad8 2 4 7 3" xfId="24828" xr:uid="{00000000-0005-0000-0000-0000E72C0000}"/>
    <cellStyle name="SAPBEXexcBad8 2 4 8" xfId="13465" xr:uid="{00000000-0005-0000-0000-0000E82C0000}"/>
    <cellStyle name="SAPBEXexcBad8 2 4 9" xfId="14662" xr:uid="{00000000-0005-0000-0000-0000E92C0000}"/>
    <cellStyle name="SAPBEXexcBad8 2 5" xfId="440" xr:uid="{00000000-0005-0000-0000-0000EA2C0000}"/>
    <cellStyle name="SAPBEXexcBad8 2 5 2" xfId="917" xr:uid="{00000000-0005-0000-0000-0000EB2C0000}"/>
    <cellStyle name="SAPBEXexcBad8 2 5 2 2" xfId="8260" xr:uid="{00000000-0005-0000-0000-0000EC2C0000}"/>
    <cellStyle name="SAPBEXexcBad8 2 5 2 2 2" xfId="15473" xr:uid="{00000000-0005-0000-0000-0000ED2C0000}"/>
    <cellStyle name="SAPBEXexcBad8 2 5 2 2 3" xfId="21118" xr:uid="{00000000-0005-0000-0000-0000EE2C0000}"/>
    <cellStyle name="SAPBEXexcBad8 2 5 2 3" xfId="9036" xr:uid="{00000000-0005-0000-0000-0000EF2C0000}"/>
    <cellStyle name="SAPBEXexcBad8 2 5 2 3 2" xfId="16249" xr:uid="{00000000-0005-0000-0000-0000F02C0000}"/>
    <cellStyle name="SAPBEXexcBad8 2 5 2 3 3" xfId="21793" xr:uid="{00000000-0005-0000-0000-0000F12C0000}"/>
    <cellStyle name="SAPBEXexcBad8 2 5 2 4" xfId="10391" xr:uid="{00000000-0005-0000-0000-0000F22C0000}"/>
    <cellStyle name="SAPBEXexcBad8 2 5 2 4 2" xfId="17604" xr:uid="{00000000-0005-0000-0000-0000F32C0000}"/>
    <cellStyle name="SAPBEXexcBad8 2 5 2 4 3" xfId="23000" xr:uid="{00000000-0005-0000-0000-0000F42C0000}"/>
    <cellStyle name="SAPBEXexcBad8 2 5 2 5" xfId="11657" xr:uid="{00000000-0005-0000-0000-0000F52C0000}"/>
    <cellStyle name="SAPBEXexcBad8 2 5 2 5 2" xfId="18864" xr:uid="{00000000-0005-0000-0000-0000F62C0000}"/>
    <cellStyle name="SAPBEXexcBad8 2 5 2 5 3" xfId="24030" xr:uid="{00000000-0005-0000-0000-0000F72C0000}"/>
    <cellStyle name="SAPBEXexcBad8 2 5 2 6" xfId="12354" xr:uid="{00000000-0005-0000-0000-0000F82C0000}"/>
    <cellStyle name="SAPBEXexcBad8 2 5 2 6 2" xfId="19561" xr:uid="{00000000-0005-0000-0000-0000F92C0000}"/>
    <cellStyle name="SAPBEXexcBad8 2 5 2 6 3" xfId="24596" xr:uid="{00000000-0005-0000-0000-0000FA2C0000}"/>
    <cellStyle name="SAPBEXexcBad8 2 5 2 7" xfId="13722" xr:uid="{00000000-0005-0000-0000-0000FB2C0000}"/>
    <cellStyle name="SAPBEXexcBad8 2 5 2 8" xfId="14416" xr:uid="{00000000-0005-0000-0000-0000FC2C0000}"/>
    <cellStyle name="SAPBEXexcBad8 2 5 3" xfId="7842" xr:uid="{00000000-0005-0000-0000-0000FD2C0000}"/>
    <cellStyle name="SAPBEXexcBad8 2 5 3 2" xfId="15055" xr:uid="{00000000-0005-0000-0000-0000FE2C0000}"/>
    <cellStyle name="SAPBEXexcBad8 2 5 3 3" xfId="20741" xr:uid="{00000000-0005-0000-0000-0000FF2C0000}"/>
    <cellStyle name="SAPBEXexcBad8 2 5 4" xfId="9422" xr:uid="{00000000-0005-0000-0000-0000002D0000}"/>
    <cellStyle name="SAPBEXexcBad8 2 5 4 2" xfId="16635" xr:uid="{00000000-0005-0000-0000-0000012D0000}"/>
    <cellStyle name="SAPBEXexcBad8 2 5 4 3" xfId="22134" xr:uid="{00000000-0005-0000-0000-0000022D0000}"/>
    <cellStyle name="SAPBEXexcBad8 2 5 5" xfId="9974" xr:uid="{00000000-0005-0000-0000-0000032D0000}"/>
    <cellStyle name="SAPBEXexcBad8 2 5 5 2" xfId="17187" xr:uid="{00000000-0005-0000-0000-0000042D0000}"/>
    <cellStyle name="SAPBEXexcBad8 2 5 5 3" xfId="22624" xr:uid="{00000000-0005-0000-0000-0000052D0000}"/>
    <cellStyle name="SAPBEXexcBad8 2 5 6" xfId="11223" xr:uid="{00000000-0005-0000-0000-0000062D0000}"/>
    <cellStyle name="SAPBEXexcBad8 2 5 6 2" xfId="18430" xr:uid="{00000000-0005-0000-0000-0000072D0000}"/>
    <cellStyle name="SAPBEXexcBad8 2 5 6 3" xfId="23637" xr:uid="{00000000-0005-0000-0000-0000082D0000}"/>
    <cellStyle name="SAPBEXexcBad8 2 5 7" xfId="12779" xr:uid="{00000000-0005-0000-0000-0000092D0000}"/>
    <cellStyle name="SAPBEXexcBad8 2 5 7 2" xfId="19986" xr:uid="{00000000-0005-0000-0000-00000A2D0000}"/>
    <cellStyle name="SAPBEXexcBad8 2 5 7 3" xfId="24976" xr:uid="{00000000-0005-0000-0000-00000B2D0000}"/>
    <cellStyle name="SAPBEXexcBad8 2 5 8" xfId="13321" xr:uid="{00000000-0005-0000-0000-00000C2D0000}"/>
    <cellStyle name="SAPBEXexcBad8 2 5 9" xfId="14672" xr:uid="{00000000-0005-0000-0000-00000D2D0000}"/>
    <cellStyle name="SAPBEXexcBad8 2 6" xfId="834" xr:uid="{00000000-0005-0000-0000-00000E2D0000}"/>
    <cellStyle name="SAPBEXexcBad8 2 6 2" xfId="8261" xr:uid="{00000000-0005-0000-0000-00000F2D0000}"/>
    <cellStyle name="SAPBEXexcBad8 2 6 2 2" xfId="15474" xr:uid="{00000000-0005-0000-0000-0000102D0000}"/>
    <cellStyle name="SAPBEXexcBad8 2 6 2 3" xfId="21119" xr:uid="{00000000-0005-0000-0000-0000112D0000}"/>
    <cellStyle name="SAPBEXexcBad8 2 6 3" xfId="9035" xr:uid="{00000000-0005-0000-0000-0000122D0000}"/>
    <cellStyle name="SAPBEXexcBad8 2 6 3 2" xfId="16248" xr:uid="{00000000-0005-0000-0000-0000132D0000}"/>
    <cellStyle name="SAPBEXexcBad8 2 6 3 3" xfId="21792" xr:uid="{00000000-0005-0000-0000-0000142D0000}"/>
    <cellStyle name="SAPBEXexcBad8 2 6 4" xfId="10392" xr:uid="{00000000-0005-0000-0000-0000152D0000}"/>
    <cellStyle name="SAPBEXexcBad8 2 6 4 2" xfId="17605" xr:uid="{00000000-0005-0000-0000-0000162D0000}"/>
    <cellStyle name="SAPBEXexcBad8 2 6 4 3" xfId="23001" xr:uid="{00000000-0005-0000-0000-0000172D0000}"/>
    <cellStyle name="SAPBEXexcBad8 2 6 5" xfId="11574" xr:uid="{00000000-0005-0000-0000-0000182D0000}"/>
    <cellStyle name="SAPBEXexcBad8 2 6 5 2" xfId="18781" xr:uid="{00000000-0005-0000-0000-0000192D0000}"/>
    <cellStyle name="SAPBEXexcBad8 2 6 5 3" xfId="23953" xr:uid="{00000000-0005-0000-0000-00001A2D0000}"/>
    <cellStyle name="SAPBEXexcBad8 2 6 6" xfId="12431" xr:uid="{00000000-0005-0000-0000-00001B2D0000}"/>
    <cellStyle name="SAPBEXexcBad8 2 6 6 2" xfId="19638" xr:uid="{00000000-0005-0000-0000-00001C2D0000}"/>
    <cellStyle name="SAPBEXexcBad8 2 6 6 3" xfId="24673" xr:uid="{00000000-0005-0000-0000-00001D2D0000}"/>
    <cellStyle name="SAPBEXexcBad8 2 6 7" xfId="13639" xr:uid="{00000000-0005-0000-0000-00001E2D0000}"/>
    <cellStyle name="SAPBEXexcBad8 2 6 8" xfId="14482" xr:uid="{00000000-0005-0000-0000-00001F2D0000}"/>
    <cellStyle name="SAPBEXexcBad8 2 7" xfId="7838" xr:uid="{00000000-0005-0000-0000-0000202D0000}"/>
    <cellStyle name="SAPBEXexcBad8 2 7 2" xfId="15051" xr:uid="{00000000-0005-0000-0000-0000212D0000}"/>
    <cellStyle name="SAPBEXexcBad8 2 7 3" xfId="20737" xr:uid="{00000000-0005-0000-0000-0000222D0000}"/>
    <cellStyle name="SAPBEXexcBad8 2 8" xfId="9426" xr:uid="{00000000-0005-0000-0000-0000232D0000}"/>
    <cellStyle name="SAPBEXexcBad8 2 8 2" xfId="16639" xr:uid="{00000000-0005-0000-0000-0000242D0000}"/>
    <cellStyle name="SAPBEXexcBad8 2 8 3" xfId="22138" xr:uid="{00000000-0005-0000-0000-0000252D0000}"/>
    <cellStyle name="SAPBEXexcBad8 2 9" xfId="9970" xr:uid="{00000000-0005-0000-0000-0000262D0000}"/>
    <cellStyle name="SAPBEXexcBad8 2 9 2" xfId="17183" xr:uid="{00000000-0005-0000-0000-0000272D0000}"/>
    <cellStyle name="SAPBEXexcBad8 2 9 3" xfId="22620" xr:uid="{00000000-0005-0000-0000-0000282D0000}"/>
    <cellStyle name="SAPBEXexcBad8 3" xfId="401" xr:uid="{00000000-0005-0000-0000-0000292D0000}"/>
    <cellStyle name="SAPBEXexcBad8 3 10" xfId="11184" xr:uid="{00000000-0005-0000-0000-00002A2D0000}"/>
    <cellStyle name="SAPBEXexcBad8 3 10 2" xfId="18391" xr:uid="{00000000-0005-0000-0000-00002B2D0000}"/>
    <cellStyle name="SAPBEXexcBad8 3 10 3" xfId="23602" xr:uid="{00000000-0005-0000-0000-00002C2D0000}"/>
    <cellStyle name="SAPBEXexcBad8 3 11" xfId="13293" xr:uid="{00000000-0005-0000-0000-00002D2D0000}"/>
    <cellStyle name="SAPBEXexcBad8 3 12" xfId="25431" xr:uid="{00000000-0005-0000-0000-00002E2D0000}"/>
    <cellStyle name="SAPBEXexcBad8 3 2" xfId="491" xr:uid="{00000000-0005-0000-0000-00002F2D0000}"/>
    <cellStyle name="SAPBEXexcBad8 3 2 2" xfId="968" xr:uid="{00000000-0005-0000-0000-0000302D0000}"/>
    <cellStyle name="SAPBEXexcBad8 3 2 2 2" xfId="8262" xr:uid="{00000000-0005-0000-0000-0000312D0000}"/>
    <cellStyle name="SAPBEXexcBad8 3 2 2 2 2" xfId="15475" xr:uid="{00000000-0005-0000-0000-0000322D0000}"/>
    <cellStyle name="SAPBEXexcBad8 3 2 2 2 3" xfId="21120" xr:uid="{00000000-0005-0000-0000-0000332D0000}"/>
    <cellStyle name="SAPBEXexcBad8 3 2 2 3" xfId="9034" xr:uid="{00000000-0005-0000-0000-0000342D0000}"/>
    <cellStyle name="SAPBEXexcBad8 3 2 2 3 2" xfId="16247" xr:uid="{00000000-0005-0000-0000-0000352D0000}"/>
    <cellStyle name="SAPBEXexcBad8 3 2 2 3 3" xfId="21791" xr:uid="{00000000-0005-0000-0000-0000362D0000}"/>
    <cellStyle name="SAPBEXexcBad8 3 2 2 4" xfId="10393" xr:uid="{00000000-0005-0000-0000-0000372D0000}"/>
    <cellStyle name="SAPBEXexcBad8 3 2 2 4 2" xfId="17606" xr:uid="{00000000-0005-0000-0000-0000382D0000}"/>
    <cellStyle name="SAPBEXexcBad8 3 2 2 4 3" xfId="23002" xr:uid="{00000000-0005-0000-0000-0000392D0000}"/>
    <cellStyle name="SAPBEXexcBad8 3 2 2 5" xfId="11708" xr:uid="{00000000-0005-0000-0000-00003A2D0000}"/>
    <cellStyle name="SAPBEXexcBad8 3 2 2 5 2" xfId="18915" xr:uid="{00000000-0005-0000-0000-00003B2D0000}"/>
    <cellStyle name="SAPBEXexcBad8 3 2 2 5 3" xfId="24077" xr:uid="{00000000-0005-0000-0000-00003C2D0000}"/>
    <cellStyle name="SAPBEXexcBad8 3 2 2 6" xfId="12307" xr:uid="{00000000-0005-0000-0000-00003D2D0000}"/>
    <cellStyle name="SAPBEXexcBad8 3 2 2 6 2" xfId="19514" xr:uid="{00000000-0005-0000-0000-00003E2D0000}"/>
    <cellStyle name="SAPBEXexcBad8 3 2 2 6 3" xfId="24549" xr:uid="{00000000-0005-0000-0000-00003F2D0000}"/>
    <cellStyle name="SAPBEXexcBad8 3 2 2 7" xfId="13773" xr:uid="{00000000-0005-0000-0000-0000402D0000}"/>
    <cellStyle name="SAPBEXexcBad8 3 2 2 8" xfId="14370" xr:uid="{00000000-0005-0000-0000-0000412D0000}"/>
    <cellStyle name="SAPBEXexcBad8 3 2 3" xfId="7844" xr:uid="{00000000-0005-0000-0000-0000422D0000}"/>
    <cellStyle name="SAPBEXexcBad8 3 2 3 2" xfId="15057" xr:uid="{00000000-0005-0000-0000-0000432D0000}"/>
    <cellStyle name="SAPBEXexcBad8 3 2 3 3" xfId="20743" xr:uid="{00000000-0005-0000-0000-0000442D0000}"/>
    <cellStyle name="SAPBEXexcBad8 3 2 4" xfId="9420" xr:uid="{00000000-0005-0000-0000-0000452D0000}"/>
    <cellStyle name="SAPBEXexcBad8 3 2 4 2" xfId="16633" xr:uid="{00000000-0005-0000-0000-0000462D0000}"/>
    <cellStyle name="SAPBEXexcBad8 3 2 4 3" xfId="22132" xr:uid="{00000000-0005-0000-0000-0000472D0000}"/>
    <cellStyle name="SAPBEXexcBad8 3 2 5" xfId="9976" xr:uid="{00000000-0005-0000-0000-0000482D0000}"/>
    <cellStyle name="SAPBEXexcBad8 3 2 5 2" xfId="17189" xr:uid="{00000000-0005-0000-0000-0000492D0000}"/>
    <cellStyle name="SAPBEXexcBad8 3 2 5 3" xfId="22626" xr:uid="{00000000-0005-0000-0000-00004A2D0000}"/>
    <cellStyle name="SAPBEXexcBad8 3 2 6" xfId="11274" xr:uid="{00000000-0005-0000-0000-00004B2D0000}"/>
    <cellStyle name="SAPBEXexcBad8 3 2 6 2" xfId="18481" xr:uid="{00000000-0005-0000-0000-00004C2D0000}"/>
    <cellStyle name="SAPBEXexcBad8 3 2 6 3" xfId="23684" xr:uid="{00000000-0005-0000-0000-00004D2D0000}"/>
    <cellStyle name="SAPBEXexcBad8 3 2 7" xfId="12736" xr:uid="{00000000-0005-0000-0000-00004E2D0000}"/>
    <cellStyle name="SAPBEXexcBad8 3 2 7 2" xfId="19943" xr:uid="{00000000-0005-0000-0000-00004F2D0000}"/>
    <cellStyle name="SAPBEXexcBad8 3 2 7 3" xfId="24934" xr:uid="{00000000-0005-0000-0000-0000502D0000}"/>
    <cellStyle name="SAPBEXexcBad8 3 2 8" xfId="13366" xr:uid="{00000000-0005-0000-0000-0000512D0000}"/>
    <cellStyle name="SAPBEXexcBad8 3 3" xfId="575" xr:uid="{00000000-0005-0000-0000-0000522D0000}"/>
    <cellStyle name="SAPBEXexcBad8 3 3 2" xfId="1031" xr:uid="{00000000-0005-0000-0000-0000532D0000}"/>
    <cellStyle name="SAPBEXexcBad8 3 3 2 2" xfId="8263" xr:uid="{00000000-0005-0000-0000-0000542D0000}"/>
    <cellStyle name="SAPBEXexcBad8 3 3 2 2 2" xfId="15476" xr:uid="{00000000-0005-0000-0000-0000552D0000}"/>
    <cellStyle name="SAPBEXexcBad8 3 3 2 2 3" xfId="21121" xr:uid="{00000000-0005-0000-0000-0000562D0000}"/>
    <cellStyle name="SAPBEXexcBad8 3 3 2 3" xfId="9033" xr:uid="{00000000-0005-0000-0000-0000572D0000}"/>
    <cellStyle name="SAPBEXexcBad8 3 3 2 3 2" xfId="16246" xr:uid="{00000000-0005-0000-0000-0000582D0000}"/>
    <cellStyle name="SAPBEXexcBad8 3 3 2 3 3" xfId="21790" xr:uid="{00000000-0005-0000-0000-0000592D0000}"/>
    <cellStyle name="SAPBEXexcBad8 3 3 2 4" xfId="10394" xr:uid="{00000000-0005-0000-0000-00005A2D0000}"/>
    <cellStyle name="SAPBEXexcBad8 3 3 2 4 2" xfId="17607" xr:uid="{00000000-0005-0000-0000-00005B2D0000}"/>
    <cellStyle name="SAPBEXexcBad8 3 3 2 4 3" xfId="23003" xr:uid="{00000000-0005-0000-0000-00005C2D0000}"/>
    <cellStyle name="SAPBEXexcBad8 3 3 2 5" xfId="11771" xr:uid="{00000000-0005-0000-0000-00005D2D0000}"/>
    <cellStyle name="SAPBEXexcBad8 3 3 2 5 2" xfId="18978" xr:uid="{00000000-0005-0000-0000-00005E2D0000}"/>
    <cellStyle name="SAPBEXexcBad8 3 3 2 5 3" xfId="24132" xr:uid="{00000000-0005-0000-0000-00005F2D0000}"/>
    <cellStyle name="SAPBEXexcBad8 3 3 2 6" xfId="12252" xr:uid="{00000000-0005-0000-0000-0000602D0000}"/>
    <cellStyle name="SAPBEXexcBad8 3 3 2 6 2" xfId="19459" xr:uid="{00000000-0005-0000-0000-0000612D0000}"/>
    <cellStyle name="SAPBEXexcBad8 3 3 2 6 3" xfId="24494" xr:uid="{00000000-0005-0000-0000-0000622D0000}"/>
    <cellStyle name="SAPBEXexcBad8 3 3 2 7" xfId="13836" xr:uid="{00000000-0005-0000-0000-0000632D0000}"/>
    <cellStyle name="SAPBEXexcBad8 3 3 2 8" xfId="14315" xr:uid="{00000000-0005-0000-0000-0000642D0000}"/>
    <cellStyle name="SAPBEXexcBad8 3 3 3" xfId="7845" xr:uid="{00000000-0005-0000-0000-0000652D0000}"/>
    <cellStyle name="SAPBEXexcBad8 3 3 3 2" xfId="15058" xr:uid="{00000000-0005-0000-0000-0000662D0000}"/>
    <cellStyle name="SAPBEXexcBad8 3 3 3 3" xfId="20744" xr:uid="{00000000-0005-0000-0000-0000672D0000}"/>
    <cellStyle name="SAPBEXexcBad8 3 3 4" xfId="7776" xr:uid="{00000000-0005-0000-0000-0000682D0000}"/>
    <cellStyle name="SAPBEXexcBad8 3 3 4 2" xfId="14989" xr:uid="{00000000-0005-0000-0000-0000692D0000}"/>
    <cellStyle name="SAPBEXexcBad8 3 3 4 3" xfId="20676" xr:uid="{00000000-0005-0000-0000-00006A2D0000}"/>
    <cellStyle name="SAPBEXexcBad8 3 3 5" xfId="9977" xr:uid="{00000000-0005-0000-0000-00006B2D0000}"/>
    <cellStyle name="SAPBEXexcBad8 3 3 5 2" xfId="17190" xr:uid="{00000000-0005-0000-0000-00006C2D0000}"/>
    <cellStyle name="SAPBEXexcBad8 3 3 5 3" xfId="22627" xr:uid="{00000000-0005-0000-0000-00006D2D0000}"/>
    <cellStyle name="SAPBEXexcBad8 3 3 6" xfId="11358" xr:uid="{00000000-0005-0000-0000-00006E2D0000}"/>
    <cellStyle name="SAPBEXexcBad8 3 3 6 2" xfId="18565" xr:uid="{00000000-0005-0000-0000-00006F2D0000}"/>
    <cellStyle name="SAPBEXexcBad8 3 3 6 3" xfId="23760" xr:uid="{00000000-0005-0000-0000-0000702D0000}"/>
    <cellStyle name="SAPBEXexcBad8 3 3 7" xfId="12629" xr:uid="{00000000-0005-0000-0000-0000712D0000}"/>
    <cellStyle name="SAPBEXexcBad8 3 3 7 2" xfId="19836" xr:uid="{00000000-0005-0000-0000-0000722D0000}"/>
    <cellStyle name="SAPBEXexcBad8 3 3 7 3" xfId="24859" xr:uid="{00000000-0005-0000-0000-0000732D0000}"/>
    <cellStyle name="SAPBEXexcBad8 3 3 8" xfId="13437" xr:uid="{00000000-0005-0000-0000-0000742D0000}"/>
    <cellStyle name="SAPBEXexcBad8 3 4" xfId="641" xr:uid="{00000000-0005-0000-0000-0000752D0000}"/>
    <cellStyle name="SAPBEXexcBad8 3 4 2" xfId="1097" xr:uid="{00000000-0005-0000-0000-0000762D0000}"/>
    <cellStyle name="SAPBEXexcBad8 3 4 2 2" xfId="8264" xr:uid="{00000000-0005-0000-0000-0000772D0000}"/>
    <cellStyle name="SAPBEXexcBad8 3 4 2 2 2" xfId="15477" xr:uid="{00000000-0005-0000-0000-0000782D0000}"/>
    <cellStyle name="SAPBEXexcBad8 3 4 2 2 3" xfId="21122" xr:uid="{00000000-0005-0000-0000-0000792D0000}"/>
    <cellStyle name="SAPBEXexcBad8 3 4 2 3" xfId="9032" xr:uid="{00000000-0005-0000-0000-00007A2D0000}"/>
    <cellStyle name="SAPBEXexcBad8 3 4 2 3 2" xfId="16245" xr:uid="{00000000-0005-0000-0000-00007B2D0000}"/>
    <cellStyle name="SAPBEXexcBad8 3 4 2 3 3" xfId="21789" xr:uid="{00000000-0005-0000-0000-00007C2D0000}"/>
    <cellStyle name="SAPBEXexcBad8 3 4 2 4" xfId="10395" xr:uid="{00000000-0005-0000-0000-00007D2D0000}"/>
    <cellStyle name="SAPBEXexcBad8 3 4 2 4 2" xfId="17608" xr:uid="{00000000-0005-0000-0000-00007E2D0000}"/>
    <cellStyle name="SAPBEXexcBad8 3 4 2 4 3" xfId="23004" xr:uid="{00000000-0005-0000-0000-00007F2D0000}"/>
    <cellStyle name="SAPBEXexcBad8 3 4 2 5" xfId="11837" xr:uid="{00000000-0005-0000-0000-0000802D0000}"/>
    <cellStyle name="SAPBEXexcBad8 3 4 2 5 2" xfId="19044" xr:uid="{00000000-0005-0000-0000-0000812D0000}"/>
    <cellStyle name="SAPBEXexcBad8 3 4 2 5 3" xfId="24198" xr:uid="{00000000-0005-0000-0000-0000822D0000}"/>
    <cellStyle name="SAPBEXexcBad8 3 4 2 6" xfId="12186" xr:uid="{00000000-0005-0000-0000-0000832D0000}"/>
    <cellStyle name="SAPBEXexcBad8 3 4 2 6 2" xfId="19393" xr:uid="{00000000-0005-0000-0000-0000842D0000}"/>
    <cellStyle name="SAPBEXexcBad8 3 4 2 6 3" xfId="24428" xr:uid="{00000000-0005-0000-0000-0000852D0000}"/>
    <cellStyle name="SAPBEXexcBad8 3 4 2 7" xfId="13902" xr:uid="{00000000-0005-0000-0000-0000862D0000}"/>
    <cellStyle name="SAPBEXexcBad8 3 4 2 8" xfId="14249" xr:uid="{00000000-0005-0000-0000-0000872D0000}"/>
    <cellStyle name="SAPBEXexcBad8 3 4 3" xfId="7846" xr:uid="{00000000-0005-0000-0000-0000882D0000}"/>
    <cellStyle name="SAPBEXexcBad8 3 4 3 2" xfId="15059" xr:uid="{00000000-0005-0000-0000-0000892D0000}"/>
    <cellStyle name="SAPBEXexcBad8 3 4 3 3" xfId="20745" xr:uid="{00000000-0005-0000-0000-00008A2D0000}"/>
    <cellStyle name="SAPBEXexcBad8 3 4 4" xfId="9419" xr:uid="{00000000-0005-0000-0000-00008B2D0000}"/>
    <cellStyle name="SAPBEXexcBad8 3 4 4 2" xfId="16632" xr:uid="{00000000-0005-0000-0000-00008C2D0000}"/>
    <cellStyle name="SAPBEXexcBad8 3 4 4 3" xfId="22131" xr:uid="{00000000-0005-0000-0000-00008D2D0000}"/>
    <cellStyle name="SAPBEXexcBad8 3 4 5" xfId="9978" xr:uid="{00000000-0005-0000-0000-00008E2D0000}"/>
    <cellStyle name="SAPBEXexcBad8 3 4 5 2" xfId="17191" xr:uid="{00000000-0005-0000-0000-00008F2D0000}"/>
    <cellStyle name="SAPBEXexcBad8 3 4 5 3" xfId="22628" xr:uid="{00000000-0005-0000-0000-0000902D0000}"/>
    <cellStyle name="SAPBEXexcBad8 3 4 6" xfId="11424" xr:uid="{00000000-0005-0000-0000-0000912D0000}"/>
    <cellStyle name="SAPBEXexcBad8 3 4 6 2" xfId="18631" xr:uid="{00000000-0005-0000-0000-0000922D0000}"/>
    <cellStyle name="SAPBEXexcBad8 3 4 6 3" xfId="23826" xr:uid="{00000000-0005-0000-0000-0000932D0000}"/>
    <cellStyle name="SAPBEXexcBad8 3 4 7" xfId="12561" xr:uid="{00000000-0005-0000-0000-0000942D0000}"/>
    <cellStyle name="SAPBEXexcBad8 3 4 7 2" xfId="19768" xr:uid="{00000000-0005-0000-0000-0000952D0000}"/>
    <cellStyle name="SAPBEXexcBad8 3 4 7 3" xfId="24793" xr:uid="{00000000-0005-0000-0000-0000962D0000}"/>
    <cellStyle name="SAPBEXexcBad8 3 4 8" xfId="13500" xr:uid="{00000000-0005-0000-0000-0000972D0000}"/>
    <cellStyle name="SAPBEXexcBad8 3 4 9" xfId="14596" xr:uid="{00000000-0005-0000-0000-0000982D0000}"/>
    <cellStyle name="SAPBEXexcBad8 3 5" xfId="695" xr:uid="{00000000-0005-0000-0000-0000992D0000}"/>
    <cellStyle name="SAPBEXexcBad8 3 5 2" xfId="1151" xr:uid="{00000000-0005-0000-0000-00009A2D0000}"/>
    <cellStyle name="SAPBEXexcBad8 3 5 2 2" xfId="8265" xr:uid="{00000000-0005-0000-0000-00009B2D0000}"/>
    <cellStyle name="SAPBEXexcBad8 3 5 2 2 2" xfId="15478" xr:uid="{00000000-0005-0000-0000-00009C2D0000}"/>
    <cellStyle name="SAPBEXexcBad8 3 5 2 2 3" xfId="21123" xr:uid="{00000000-0005-0000-0000-00009D2D0000}"/>
    <cellStyle name="SAPBEXexcBad8 3 5 2 3" xfId="9031" xr:uid="{00000000-0005-0000-0000-00009E2D0000}"/>
    <cellStyle name="SAPBEXexcBad8 3 5 2 3 2" xfId="16244" xr:uid="{00000000-0005-0000-0000-00009F2D0000}"/>
    <cellStyle name="SAPBEXexcBad8 3 5 2 3 3" xfId="21788" xr:uid="{00000000-0005-0000-0000-0000A02D0000}"/>
    <cellStyle name="SAPBEXexcBad8 3 5 2 4" xfId="10396" xr:uid="{00000000-0005-0000-0000-0000A12D0000}"/>
    <cellStyle name="SAPBEXexcBad8 3 5 2 4 2" xfId="17609" xr:uid="{00000000-0005-0000-0000-0000A22D0000}"/>
    <cellStyle name="SAPBEXexcBad8 3 5 2 4 3" xfId="23005" xr:uid="{00000000-0005-0000-0000-0000A32D0000}"/>
    <cellStyle name="SAPBEXexcBad8 3 5 2 5" xfId="11891" xr:uid="{00000000-0005-0000-0000-0000A42D0000}"/>
    <cellStyle name="SAPBEXexcBad8 3 5 2 5 2" xfId="19098" xr:uid="{00000000-0005-0000-0000-0000A52D0000}"/>
    <cellStyle name="SAPBEXexcBad8 3 5 2 5 3" xfId="24252" xr:uid="{00000000-0005-0000-0000-0000A62D0000}"/>
    <cellStyle name="SAPBEXexcBad8 3 5 2 6" xfId="12132" xr:uid="{00000000-0005-0000-0000-0000A72D0000}"/>
    <cellStyle name="SAPBEXexcBad8 3 5 2 6 2" xfId="19339" xr:uid="{00000000-0005-0000-0000-0000A82D0000}"/>
    <cellStyle name="SAPBEXexcBad8 3 5 2 6 3" xfId="24374" xr:uid="{00000000-0005-0000-0000-0000A92D0000}"/>
    <cellStyle name="SAPBEXexcBad8 3 5 2 7" xfId="13956" xr:uid="{00000000-0005-0000-0000-0000AA2D0000}"/>
    <cellStyle name="SAPBEXexcBad8 3 5 2 8" xfId="14195" xr:uid="{00000000-0005-0000-0000-0000AB2D0000}"/>
    <cellStyle name="SAPBEXexcBad8 3 5 3" xfId="7847" xr:uid="{00000000-0005-0000-0000-0000AC2D0000}"/>
    <cellStyle name="SAPBEXexcBad8 3 5 3 2" xfId="15060" xr:uid="{00000000-0005-0000-0000-0000AD2D0000}"/>
    <cellStyle name="SAPBEXexcBad8 3 5 3 3" xfId="20746" xr:uid="{00000000-0005-0000-0000-0000AE2D0000}"/>
    <cellStyle name="SAPBEXexcBad8 3 5 4" xfId="9418" xr:uid="{00000000-0005-0000-0000-0000AF2D0000}"/>
    <cellStyle name="SAPBEXexcBad8 3 5 4 2" xfId="16631" xr:uid="{00000000-0005-0000-0000-0000B02D0000}"/>
    <cellStyle name="SAPBEXexcBad8 3 5 4 3" xfId="22130" xr:uid="{00000000-0005-0000-0000-0000B12D0000}"/>
    <cellStyle name="SAPBEXexcBad8 3 5 5" xfId="9979" xr:uid="{00000000-0005-0000-0000-0000B22D0000}"/>
    <cellStyle name="SAPBEXexcBad8 3 5 5 2" xfId="17192" xr:uid="{00000000-0005-0000-0000-0000B32D0000}"/>
    <cellStyle name="SAPBEXexcBad8 3 5 5 3" xfId="22629" xr:uid="{00000000-0005-0000-0000-0000B42D0000}"/>
    <cellStyle name="SAPBEXexcBad8 3 5 6" xfId="11478" xr:uid="{00000000-0005-0000-0000-0000B52D0000}"/>
    <cellStyle name="SAPBEXexcBad8 3 5 6 2" xfId="18685" xr:uid="{00000000-0005-0000-0000-0000B62D0000}"/>
    <cellStyle name="SAPBEXexcBad8 3 5 6 3" xfId="23880" xr:uid="{00000000-0005-0000-0000-0000B72D0000}"/>
    <cellStyle name="SAPBEXexcBad8 3 5 7" xfId="12502" xr:uid="{00000000-0005-0000-0000-0000B82D0000}"/>
    <cellStyle name="SAPBEXexcBad8 3 5 7 2" xfId="19709" xr:uid="{00000000-0005-0000-0000-0000B92D0000}"/>
    <cellStyle name="SAPBEXexcBad8 3 5 7 3" xfId="24740" xr:uid="{00000000-0005-0000-0000-0000BA2D0000}"/>
    <cellStyle name="SAPBEXexcBad8 3 5 8" xfId="13554" xr:uid="{00000000-0005-0000-0000-0000BB2D0000}"/>
    <cellStyle name="SAPBEXexcBad8 3 5 9" xfId="14542" xr:uid="{00000000-0005-0000-0000-0000BC2D0000}"/>
    <cellStyle name="SAPBEXexcBad8 3 6" xfId="880" xr:uid="{00000000-0005-0000-0000-0000BD2D0000}"/>
    <cellStyle name="SAPBEXexcBad8 3 6 2" xfId="8266" xr:uid="{00000000-0005-0000-0000-0000BE2D0000}"/>
    <cellStyle name="SAPBEXexcBad8 3 6 2 2" xfId="15479" xr:uid="{00000000-0005-0000-0000-0000BF2D0000}"/>
    <cellStyle name="SAPBEXexcBad8 3 6 2 3" xfId="21124" xr:uid="{00000000-0005-0000-0000-0000C02D0000}"/>
    <cellStyle name="SAPBEXexcBad8 3 6 3" xfId="9030" xr:uid="{00000000-0005-0000-0000-0000C12D0000}"/>
    <cellStyle name="SAPBEXexcBad8 3 6 3 2" xfId="16243" xr:uid="{00000000-0005-0000-0000-0000C22D0000}"/>
    <cellStyle name="SAPBEXexcBad8 3 6 3 3" xfId="21787" xr:uid="{00000000-0005-0000-0000-0000C32D0000}"/>
    <cellStyle name="SAPBEXexcBad8 3 6 4" xfId="10397" xr:uid="{00000000-0005-0000-0000-0000C42D0000}"/>
    <cellStyle name="SAPBEXexcBad8 3 6 4 2" xfId="17610" xr:uid="{00000000-0005-0000-0000-0000C52D0000}"/>
    <cellStyle name="SAPBEXexcBad8 3 6 4 3" xfId="23006" xr:uid="{00000000-0005-0000-0000-0000C62D0000}"/>
    <cellStyle name="SAPBEXexcBad8 3 6 5" xfId="11620" xr:uid="{00000000-0005-0000-0000-0000C72D0000}"/>
    <cellStyle name="SAPBEXexcBad8 3 6 5 2" xfId="18827" xr:uid="{00000000-0005-0000-0000-0000C82D0000}"/>
    <cellStyle name="SAPBEXexcBad8 3 6 5 3" xfId="23997" xr:uid="{00000000-0005-0000-0000-0000C92D0000}"/>
    <cellStyle name="SAPBEXexcBad8 3 6 6" xfId="12387" xr:uid="{00000000-0005-0000-0000-0000CA2D0000}"/>
    <cellStyle name="SAPBEXexcBad8 3 6 6 2" xfId="19594" xr:uid="{00000000-0005-0000-0000-0000CB2D0000}"/>
    <cellStyle name="SAPBEXexcBad8 3 6 6 3" xfId="24629" xr:uid="{00000000-0005-0000-0000-0000CC2D0000}"/>
    <cellStyle name="SAPBEXexcBad8 3 6 7" xfId="13685" xr:uid="{00000000-0005-0000-0000-0000CD2D0000}"/>
    <cellStyle name="SAPBEXexcBad8 3 6 8" xfId="14447" xr:uid="{00000000-0005-0000-0000-0000CE2D0000}"/>
    <cellStyle name="SAPBEXexcBad8 3 7" xfId="7843" xr:uid="{00000000-0005-0000-0000-0000CF2D0000}"/>
    <cellStyle name="SAPBEXexcBad8 3 7 2" xfId="15056" xr:uid="{00000000-0005-0000-0000-0000D02D0000}"/>
    <cellStyle name="SAPBEXexcBad8 3 7 3" xfId="20742" xr:uid="{00000000-0005-0000-0000-0000D12D0000}"/>
    <cellStyle name="SAPBEXexcBad8 3 8" xfId="9421" xr:uid="{00000000-0005-0000-0000-0000D22D0000}"/>
    <cellStyle name="SAPBEXexcBad8 3 8 2" xfId="16634" xr:uid="{00000000-0005-0000-0000-0000D32D0000}"/>
    <cellStyle name="SAPBEXexcBad8 3 8 3" xfId="22133" xr:uid="{00000000-0005-0000-0000-0000D42D0000}"/>
    <cellStyle name="SAPBEXexcBad8 3 9" xfId="9975" xr:uid="{00000000-0005-0000-0000-0000D52D0000}"/>
    <cellStyle name="SAPBEXexcBad8 3 9 2" xfId="17188" xr:uid="{00000000-0005-0000-0000-0000D62D0000}"/>
    <cellStyle name="SAPBEXexcBad8 3 9 3" xfId="22625" xr:uid="{00000000-0005-0000-0000-0000D72D0000}"/>
    <cellStyle name="SAPBEXexcBad8 4" xfId="518" xr:uid="{00000000-0005-0000-0000-0000D82D0000}"/>
    <cellStyle name="SAPBEXexcBad8 4 10" xfId="13391" xr:uid="{00000000-0005-0000-0000-0000D92D0000}"/>
    <cellStyle name="SAPBEXexcBad8 4 2" xfId="597" xr:uid="{00000000-0005-0000-0000-0000DA2D0000}"/>
    <cellStyle name="SAPBEXexcBad8 4 2 2" xfId="1053" xr:uid="{00000000-0005-0000-0000-0000DB2D0000}"/>
    <cellStyle name="SAPBEXexcBad8 4 2 2 2" xfId="8267" xr:uid="{00000000-0005-0000-0000-0000DC2D0000}"/>
    <cellStyle name="SAPBEXexcBad8 4 2 2 2 2" xfId="15480" xr:uid="{00000000-0005-0000-0000-0000DD2D0000}"/>
    <cellStyle name="SAPBEXexcBad8 4 2 2 2 3" xfId="21125" xr:uid="{00000000-0005-0000-0000-0000DE2D0000}"/>
    <cellStyle name="SAPBEXexcBad8 4 2 2 3" xfId="9029" xr:uid="{00000000-0005-0000-0000-0000DF2D0000}"/>
    <cellStyle name="SAPBEXexcBad8 4 2 2 3 2" xfId="16242" xr:uid="{00000000-0005-0000-0000-0000E02D0000}"/>
    <cellStyle name="SAPBEXexcBad8 4 2 2 3 3" xfId="21786" xr:uid="{00000000-0005-0000-0000-0000E12D0000}"/>
    <cellStyle name="SAPBEXexcBad8 4 2 2 4" xfId="10398" xr:uid="{00000000-0005-0000-0000-0000E22D0000}"/>
    <cellStyle name="SAPBEXexcBad8 4 2 2 4 2" xfId="17611" xr:uid="{00000000-0005-0000-0000-0000E32D0000}"/>
    <cellStyle name="SAPBEXexcBad8 4 2 2 4 3" xfId="23007" xr:uid="{00000000-0005-0000-0000-0000E42D0000}"/>
    <cellStyle name="SAPBEXexcBad8 4 2 2 5" xfId="11793" xr:uid="{00000000-0005-0000-0000-0000E52D0000}"/>
    <cellStyle name="SAPBEXexcBad8 4 2 2 5 2" xfId="19000" xr:uid="{00000000-0005-0000-0000-0000E62D0000}"/>
    <cellStyle name="SAPBEXexcBad8 4 2 2 5 3" xfId="24154" xr:uid="{00000000-0005-0000-0000-0000E72D0000}"/>
    <cellStyle name="SAPBEXexcBad8 4 2 2 6" xfId="12230" xr:uid="{00000000-0005-0000-0000-0000E82D0000}"/>
    <cellStyle name="SAPBEXexcBad8 4 2 2 6 2" xfId="19437" xr:uid="{00000000-0005-0000-0000-0000E92D0000}"/>
    <cellStyle name="SAPBEXexcBad8 4 2 2 6 3" xfId="24472" xr:uid="{00000000-0005-0000-0000-0000EA2D0000}"/>
    <cellStyle name="SAPBEXexcBad8 4 2 2 7" xfId="13858" xr:uid="{00000000-0005-0000-0000-0000EB2D0000}"/>
    <cellStyle name="SAPBEXexcBad8 4 2 2 8" xfId="14293" xr:uid="{00000000-0005-0000-0000-0000EC2D0000}"/>
    <cellStyle name="SAPBEXexcBad8 4 2 3" xfId="7849" xr:uid="{00000000-0005-0000-0000-0000ED2D0000}"/>
    <cellStyle name="SAPBEXexcBad8 4 2 3 2" xfId="15062" xr:uid="{00000000-0005-0000-0000-0000EE2D0000}"/>
    <cellStyle name="SAPBEXexcBad8 4 2 3 3" xfId="20748" xr:uid="{00000000-0005-0000-0000-0000EF2D0000}"/>
    <cellStyle name="SAPBEXexcBad8 4 2 4" xfId="9416" xr:uid="{00000000-0005-0000-0000-0000F02D0000}"/>
    <cellStyle name="SAPBEXexcBad8 4 2 4 2" xfId="16629" xr:uid="{00000000-0005-0000-0000-0000F12D0000}"/>
    <cellStyle name="SAPBEXexcBad8 4 2 4 3" xfId="22128" xr:uid="{00000000-0005-0000-0000-0000F22D0000}"/>
    <cellStyle name="SAPBEXexcBad8 4 2 5" xfId="9981" xr:uid="{00000000-0005-0000-0000-0000F32D0000}"/>
    <cellStyle name="SAPBEXexcBad8 4 2 5 2" xfId="17194" xr:uid="{00000000-0005-0000-0000-0000F42D0000}"/>
    <cellStyle name="SAPBEXexcBad8 4 2 5 3" xfId="22631" xr:uid="{00000000-0005-0000-0000-0000F52D0000}"/>
    <cellStyle name="SAPBEXexcBad8 4 2 6" xfId="11380" xr:uid="{00000000-0005-0000-0000-0000F62D0000}"/>
    <cellStyle name="SAPBEXexcBad8 4 2 6 2" xfId="18587" xr:uid="{00000000-0005-0000-0000-0000F72D0000}"/>
    <cellStyle name="SAPBEXexcBad8 4 2 6 3" xfId="23782" xr:uid="{00000000-0005-0000-0000-0000F82D0000}"/>
    <cellStyle name="SAPBEXexcBad8 4 2 7" xfId="12607" xr:uid="{00000000-0005-0000-0000-0000F92D0000}"/>
    <cellStyle name="SAPBEXexcBad8 4 2 7 2" xfId="19814" xr:uid="{00000000-0005-0000-0000-0000FA2D0000}"/>
    <cellStyle name="SAPBEXexcBad8 4 2 7 3" xfId="24837" xr:uid="{00000000-0005-0000-0000-0000FB2D0000}"/>
    <cellStyle name="SAPBEXexcBad8 4 2 8" xfId="13456" xr:uid="{00000000-0005-0000-0000-0000FC2D0000}"/>
    <cellStyle name="SAPBEXexcBad8 4 3" xfId="662" xr:uid="{00000000-0005-0000-0000-0000FD2D0000}"/>
    <cellStyle name="SAPBEXexcBad8 4 3 2" xfId="1118" xr:uid="{00000000-0005-0000-0000-0000FE2D0000}"/>
    <cellStyle name="SAPBEXexcBad8 4 3 2 2" xfId="8268" xr:uid="{00000000-0005-0000-0000-0000FF2D0000}"/>
    <cellStyle name="SAPBEXexcBad8 4 3 2 2 2" xfId="15481" xr:uid="{00000000-0005-0000-0000-0000002E0000}"/>
    <cellStyle name="SAPBEXexcBad8 4 3 2 2 3" xfId="21126" xr:uid="{00000000-0005-0000-0000-0000012E0000}"/>
    <cellStyle name="SAPBEXexcBad8 4 3 2 3" xfId="9028" xr:uid="{00000000-0005-0000-0000-0000022E0000}"/>
    <cellStyle name="SAPBEXexcBad8 4 3 2 3 2" xfId="16241" xr:uid="{00000000-0005-0000-0000-0000032E0000}"/>
    <cellStyle name="SAPBEXexcBad8 4 3 2 3 3" xfId="21785" xr:uid="{00000000-0005-0000-0000-0000042E0000}"/>
    <cellStyle name="SAPBEXexcBad8 4 3 2 4" xfId="10399" xr:uid="{00000000-0005-0000-0000-0000052E0000}"/>
    <cellStyle name="SAPBEXexcBad8 4 3 2 4 2" xfId="17612" xr:uid="{00000000-0005-0000-0000-0000062E0000}"/>
    <cellStyle name="SAPBEXexcBad8 4 3 2 4 3" xfId="23008" xr:uid="{00000000-0005-0000-0000-0000072E0000}"/>
    <cellStyle name="SAPBEXexcBad8 4 3 2 5" xfId="11858" xr:uid="{00000000-0005-0000-0000-0000082E0000}"/>
    <cellStyle name="SAPBEXexcBad8 4 3 2 5 2" xfId="19065" xr:uid="{00000000-0005-0000-0000-0000092E0000}"/>
    <cellStyle name="SAPBEXexcBad8 4 3 2 5 3" xfId="24219" xr:uid="{00000000-0005-0000-0000-00000A2E0000}"/>
    <cellStyle name="SAPBEXexcBad8 4 3 2 6" xfId="12165" xr:uid="{00000000-0005-0000-0000-00000B2E0000}"/>
    <cellStyle name="SAPBEXexcBad8 4 3 2 6 2" xfId="19372" xr:uid="{00000000-0005-0000-0000-00000C2E0000}"/>
    <cellStyle name="SAPBEXexcBad8 4 3 2 6 3" xfId="24407" xr:uid="{00000000-0005-0000-0000-00000D2E0000}"/>
    <cellStyle name="SAPBEXexcBad8 4 3 2 7" xfId="13923" xr:uid="{00000000-0005-0000-0000-00000E2E0000}"/>
    <cellStyle name="SAPBEXexcBad8 4 3 2 8" xfId="14228" xr:uid="{00000000-0005-0000-0000-00000F2E0000}"/>
    <cellStyle name="SAPBEXexcBad8 4 3 3" xfId="7850" xr:uid="{00000000-0005-0000-0000-0000102E0000}"/>
    <cellStyle name="SAPBEXexcBad8 4 3 3 2" xfId="15063" xr:uid="{00000000-0005-0000-0000-0000112E0000}"/>
    <cellStyle name="SAPBEXexcBad8 4 3 3 3" xfId="20749" xr:uid="{00000000-0005-0000-0000-0000122E0000}"/>
    <cellStyle name="SAPBEXexcBad8 4 3 4" xfId="9415" xr:uid="{00000000-0005-0000-0000-0000132E0000}"/>
    <cellStyle name="SAPBEXexcBad8 4 3 4 2" xfId="16628" xr:uid="{00000000-0005-0000-0000-0000142E0000}"/>
    <cellStyle name="SAPBEXexcBad8 4 3 4 3" xfId="22127" xr:uid="{00000000-0005-0000-0000-0000152E0000}"/>
    <cellStyle name="SAPBEXexcBad8 4 3 5" xfId="9982" xr:uid="{00000000-0005-0000-0000-0000162E0000}"/>
    <cellStyle name="SAPBEXexcBad8 4 3 5 2" xfId="17195" xr:uid="{00000000-0005-0000-0000-0000172E0000}"/>
    <cellStyle name="SAPBEXexcBad8 4 3 5 3" xfId="22632" xr:uid="{00000000-0005-0000-0000-0000182E0000}"/>
    <cellStyle name="SAPBEXexcBad8 4 3 6" xfId="11445" xr:uid="{00000000-0005-0000-0000-0000192E0000}"/>
    <cellStyle name="SAPBEXexcBad8 4 3 6 2" xfId="18652" xr:uid="{00000000-0005-0000-0000-00001A2E0000}"/>
    <cellStyle name="SAPBEXexcBad8 4 3 6 3" xfId="23847" xr:uid="{00000000-0005-0000-0000-00001B2E0000}"/>
    <cellStyle name="SAPBEXexcBad8 4 3 7" xfId="12540" xr:uid="{00000000-0005-0000-0000-00001C2E0000}"/>
    <cellStyle name="SAPBEXexcBad8 4 3 7 2" xfId="19747" xr:uid="{00000000-0005-0000-0000-00001D2E0000}"/>
    <cellStyle name="SAPBEXexcBad8 4 3 7 3" xfId="24772" xr:uid="{00000000-0005-0000-0000-00001E2E0000}"/>
    <cellStyle name="SAPBEXexcBad8 4 3 8" xfId="13521" xr:uid="{00000000-0005-0000-0000-00001F2E0000}"/>
    <cellStyle name="SAPBEXexcBad8 4 3 9" xfId="14575" xr:uid="{00000000-0005-0000-0000-0000202E0000}"/>
    <cellStyle name="SAPBEXexcBad8 4 4" xfId="717" xr:uid="{00000000-0005-0000-0000-0000212E0000}"/>
    <cellStyle name="SAPBEXexcBad8 4 4 2" xfId="1173" xr:uid="{00000000-0005-0000-0000-0000222E0000}"/>
    <cellStyle name="SAPBEXexcBad8 4 4 2 2" xfId="8269" xr:uid="{00000000-0005-0000-0000-0000232E0000}"/>
    <cellStyle name="SAPBEXexcBad8 4 4 2 2 2" xfId="15482" xr:uid="{00000000-0005-0000-0000-0000242E0000}"/>
    <cellStyle name="SAPBEXexcBad8 4 4 2 2 3" xfId="21127" xr:uid="{00000000-0005-0000-0000-0000252E0000}"/>
    <cellStyle name="SAPBEXexcBad8 4 4 2 3" xfId="9027" xr:uid="{00000000-0005-0000-0000-0000262E0000}"/>
    <cellStyle name="SAPBEXexcBad8 4 4 2 3 2" xfId="16240" xr:uid="{00000000-0005-0000-0000-0000272E0000}"/>
    <cellStyle name="SAPBEXexcBad8 4 4 2 3 3" xfId="21784" xr:uid="{00000000-0005-0000-0000-0000282E0000}"/>
    <cellStyle name="SAPBEXexcBad8 4 4 2 4" xfId="10400" xr:uid="{00000000-0005-0000-0000-0000292E0000}"/>
    <cellStyle name="SAPBEXexcBad8 4 4 2 4 2" xfId="17613" xr:uid="{00000000-0005-0000-0000-00002A2E0000}"/>
    <cellStyle name="SAPBEXexcBad8 4 4 2 4 3" xfId="23009" xr:uid="{00000000-0005-0000-0000-00002B2E0000}"/>
    <cellStyle name="SAPBEXexcBad8 4 4 2 5" xfId="11913" xr:uid="{00000000-0005-0000-0000-00002C2E0000}"/>
    <cellStyle name="SAPBEXexcBad8 4 4 2 5 2" xfId="19120" xr:uid="{00000000-0005-0000-0000-00002D2E0000}"/>
    <cellStyle name="SAPBEXexcBad8 4 4 2 5 3" xfId="24274" xr:uid="{00000000-0005-0000-0000-00002E2E0000}"/>
    <cellStyle name="SAPBEXexcBad8 4 4 2 6" xfId="12110" xr:uid="{00000000-0005-0000-0000-00002F2E0000}"/>
    <cellStyle name="SAPBEXexcBad8 4 4 2 6 2" xfId="19317" xr:uid="{00000000-0005-0000-0000-0000302E0000}"/>
    <cellStyle name="SAPBEXexcBad8 4 4 2 6 3" xfId="24352" xr:uid="{00000000-0005-0000-0000-0000312E0000}"/>
    <cellStyle name="SAPBEXexcBad8 4 4 2 7" xfId="13978" xr:uid="{00000000-0005-0000-0000-0000322E0000}"/>
    <cellStyle name="SAPBEXexcBad8 4 4 2 8" xfId="14173" xr:uid="{00000000-0005-0000-0000-0000332E0000}"/>
    <cellStyle name="SAPBEXexcBad8 4 4 3" xfId="7851" xr:uid="{00000000-0005-0000-0000-0000342E0000}"/>
    <cellStyle name="SAPBEXexcBad8 4 4 3 2" xfId="15064" xr:uid="{00000000-0005-0000-0000-0000352E0000}"/>
    <cellStyle name="SAPBEXexcBad8 4 4 3 3" xfId="20750" xr:uid="{00000000-0005-0000-0000-0000362E0000}"/>
    <cellStyle name="SAPBEXexcBad8 4 4 4" xfId="9414" xr:uid="{00000000-0005-0000-0000-0000372E0000}"/>
    <cellStyle name="SAPBEXexcBad8 4 4 4 2" xfId="16627" xr:uid="{00000000-0005-0000-0000-0000382E0000}"/>
    <cellStyle name="SAPBEXexcBad8 4 4 4 3" xfId="22126" xr:uid="{00000000-0005-0000-0000-0000392E0000}"/>
    <cellStyle name="SAPBEXexcBad8 4 4 5" xfId="9983" xr:uid="{00000000-0005-0000-0000-00003A2E0000}"/>
    <cellStyle name="SAPBEXexcBad8 4 4 5 2" xfId="17196" xr:uid="{00000000-0005-0000-0000-00003B2E0000}"/>
    <cellStyle name="SAPBEXexcBad8 4 4 5 3" xfId="22633" xr:uid="{00000000-0005-0000-0000-00003C2E0000}"/>
    <cellStyle name="SAPBEXexcBad8 4 4 6" xfId="11500" xr:uid="{00000000-0005-0000-0000-00003D2E0000}"/>
    <cellStyle name="SAPBEXexcBad8 4 4 6 2" xfId="18707" xr:uid="{00000000-0005-0000-0000-00003E2E0000}"/>
    <cellStyle name="SAPBEXexcBad8 4 4 6 3" xfId="23902" xr:uid="{00000000-0005-0000-0000-00003F2E0000}"/>
    <cellStyle name="SAPBEXexcBad8 4 4 7" xfId="12480" xr:uid="{00000000-0005-0000-0000-0000402E0000}"/>
    <cellStyle name="SAPBEXexcBad8 4 4 7 2" xfId="19687" xr:uid="{00000000-0005-0000-0000-0000412E0000}"/>
    <cellStyle name="SAPBEXexcBad8 4 4 7 3" xfId="24720" xr:uid="{00000000-0005-0000-0000-0000422E0000}"/>
    <cellStyle name="SAPBEXexcBad8 4 4 8" xfId="13576" xr:uid="{00000000-0005-0000-0000-0000432E0000}"/>
    <cellStyle name="SAPBEXexcBad8 4 4 9" xfId="14521" xr:uid="{00000000-0005-0000-0000-0000442E0000}"/>
    <cellStyle name="SAPBEXexcBad8 4 5" xfId="7848" xr:uid="{00000000-0005-0000-0000-0000452E0000}"/>
    <cellStyle name="SAPBEXexcBad8 4 5 2" xfId="15061" xr:uid="{00000000-0005-0000-0000-0000462E0000}"/>
    <cellStyle name="SAPBEXexcBad8 4 5 3" xfId="20747" xr:uid="{00000000-0005-0000-0000-0000472E0000}"/>
    <cellStyle name="SAPBEXexcBad8 4 6" xfId="9417" xr:uid="{00000000-0005-0000-0000-0000482E0000}"/>
    <cellStyle name="SAPBEXexcBad8 4 6 2" xfId="16630" xr:uid="{00000000-0005-0000-0000-0000492E0000}"/>
    <cellStyle name="SAPBEXexcBad8 4 6 3" xfId="22129" xr:uid="{00000000-0005-0000-0000-00004A2E0000}"/>
    <cellStyle name="SAPBEXexcBad8 4 7" xfId="9980" xr:uid="{00000000-0005-0000-0000-00004B2E0000}"/>
    <cellStyle name="SAPBEXexcBad8 4 7 2" xfId="17193" xr:uid="{00000000-0005-0000-0000-00004C2E0000}"/>
    <cellStyle name="SAPBEXexcBad8 4 7 3" xfId="22630" xr:uid="{00000000-0005-0000-0000-00004D2E0000}"/>
    <cellStyle name="SAPBEXexcBad8 4 8" xfId="11301" xr:uid="{00000000-0005-0000-0000-00004E2E0000}"/>
    <cellStyle name="SAPBEXexcBad8 4 8 2" xfId="18508" xr:uid="{00000000-0005-0000-0000-00004F2E0000}"/>
    <cellStyle name="SAPBEXexcBad8 4 8 3" xfId="23705" xr:uid="{00000000-0005-0000-0000-0000502E0000}"/>
    <cellStyle name="SAPBEXexcBad8 4 9" xfId="12715" xr:uid="{00000000-0005-0000-0000-0000512E0000}"/>
    <cellStyle name="SAPBEXexcBad8 4 9 2" xfId="19922" xr:uid="{00000000-0005-0000-0000-0000522E0000}"/>
    <cellStyle name="SAPBEXexcBad8 4 9 3" xfId="24913" xr:uid="{00000000-0005-0000-0000-0000532E0000}"/>
    <cellStyle name="SAPBEXexcBad8 5" xfId="796" xr:uid="{00000000-0005-0000-0000-0000542E0000}"/>
    <cellStyle name="SAPBEXexcBad8 5 2" xfId="8270" xr:uid="{00000000-0005-0000-0000-0000552E0000}"/>
    <cellStyle name="SAPBEXexcBad8 5 2 2" xfId="15483" xr:uid="{00000000-0005-0000-0000-0000562E0000}"/>
    <cellStyle name="SAPBEXexcBad8 5 2 3" xfId="21128" xr:uid="{00000000-0005-0000-0000-0000572E0000}"/>
    <cellStyle name="SAPBEXexcBad8 5 3" xfId="9026" xr:uid="{00000000-0005-0000-0000-0000582E0000}"/>
    <cellStyle name="SAPBEXexcBad8 5 3 2" xfId="16239" xr:uid="{00000000-0005-0000-0000-0000592E0000}"/>
    <cellStyle name="SAPBEXexcBad8 5 3 3" xfId="21783" xr:uid="{00000000-0005-0000-0000-00005A2E0000}"/>
    <cellStyle name="SAPBEXexcBad8 5 4" xfId="10401" xr:uid="{00000000-0005-0000-0000-00005B2E0000}"/>
    <cellStyle name="SAPBEXexcBad8 5 4 2" xfId="17614" xr:uid="{00000000-0005-0000-0000-00005C2E0000}"/>
    <cellStyle name="SAPBEXexcBad8 5 4 3" xfId="23010" xr:uid="{00000000-0005-0000-0000-00005D2E0000}"/>
    <cellStyle name="SAPBEXexcBad8 5 5" xfId="11536" xr:uid="{00000000-0005-0000-0000-00005E2E0000}"/>
    <cellStyle name="SAPBEXexcBad8 5 5 2" xfId="18743" xr:uid="{00000000-0005-0000-0000-00005F2E0000}"/>
    <cellStyle name="SAPBEXexcBad8 5 5 3" xfId="23919" xr:uid="{00000000-0005-0000-0000-0000602E0000}"/>
    <cellStyle name="SAPBEXexcBad8 5 6" xfId="12466" xr:uid="{00000000-0005-0000-0000-0000612E0000}"/>
    <cellStyle name="SAPBEXexcBad8 5 6 2" xfId="19673" xr:uid="{00000000-0005-0000-0000-0000622E0000}"/>
    <cellStyle name="SAPBEXexcBad8 5 6 3" xfId="24707" xr:uid="{00000000-0005-0000-0000-0000632E0000}"/>
    <cellStyle name="SAPBEXexcBad8 5 7" xfId="13606" xr:uid="{00000000-0005-0000-0000-0000642E0000}"/>
    <cellStyle name="SAPBEXexcBad8 5 8" xfId="14503" xr:uid="{00000000-0005-0000-0000-0000652E0000}"/>
    <cellStyle name="SAPBEXexcBad8 6" xfId="7250" xr:uid="{00000000-0005-0000-0000-0000662E0000}"/>
    <cellStyle name="SAPBEXexcBad8 6 2" xfId="9531" xr:uid="{00000000-0005-0000-0000-0000672E0000}"/>
    <cellStyle name="SAPBEXexcBad8 6 2 2" xfId="16744" xr:uid="{00000000-0005-0000-0000-0000682E0000}"/>
    <cellStyle name="SAPBEXexcBad8 6 2 3" xfId="22210" xr:uid="{00000000-0005-0000-0000-0000692E0000}"/>
    <cellStyle name="SAPBEXexcBad8 6 3" xfId="9729" xr:uid="{00000000-0005-0000-0000-00006A2E0000}"/>
    <cellStyle name="SAPBEXexcBad8 6 3 2" xfId="16942" xr:uid="{00000000-0005-0000-0000-00006B2E0000}"/>
    <cellStyle name="SAPBEXexcBad8 6 3 3" xfId="22408" xr:uid="{00000000-0005-0000-0000-00006C2E0000}"/>
    <cellStyle name="SAPBEXexcBad8 6 4" xfId="10933" xr:uid="{00000000-0005-0000-0000-00006D2E0000}"/>
    <cellStyle name="SAPBEXexcBad8 6 4 2" xfId="18146" xr:uid="{00000000-0005-0000-0000-00006E2E0000}"/>
    <cellStyle name="SAPBEXexcBad8 6 4 3" xfId="23363" xr:uid="{00000000-0005-0000-0000-00006F2E0000}"/>
    <cellStyle name="SAPBEXexcBad8 6 5" xfId="12880" xr:uid="{00000000-0005-0000-0000-0000702E0000}"/>
    <cellStyle name="SAPBEXexcBad8 6 5 2" xfId="20087" xr:uid="{00000000-0005-0000-0000-0000712E0000}"/>
    <cellStyle name="SAPBEXexcBad8 6 5 3" xfId="25043" xr:uid="{00000000-0005-0000-0000-0000722E0000}"/>
    <cellStyle name="SAPBEXexcBad8 6 6" xfId="13069" xr:uid="{00000000-0005-0000-0000-0000732E0000}"/>
    <cellStyle name="SAPBEXexcBad8 6 6 2" xfId="20276" xr:uid="{00000000-0005-0000-0000-0000742E0000}"/>
    <cellStyle name="SAPBEXexcBad8 6 6 3" xfId="25232" xr:uid="{00000000-0005-0000-0000-0000752E0000}"/>
    <cellStyle name="SAPBEXexcBad8 6 7" xfId="14741" xr:uid="{00000000-0005-0000-0000-0000762E0000}"/>
    <cellStyle name="SAPBEXexcBad8 6 8" xfId="20454" xr:uid="{00000000-0005-0000-0000-0000772E0000}"/>
    <cellStyle name="SAPBEXexcBad8 7" xfId="7694" xr:uid="{00000000-0005-0000-0000-0000782E0000}"/>
    <cellStyle name="SAPBEXexcBad8 7 2" xfId="14917" xr:uid="{00000000-0005-0000-0000-0000792E0000}"/>
    <cellStyle name="SAPBEXexcBad8 7 3" xfId="20638" xr:uid="{00000000-0005-0000-0000-00007A2E0000}"/>
    <cellStyle name="SAPBEXexcBad8 8" xfId="9427" xr:uid="{00000000-0005-0000-0000-00007B2E0000}"/>
    <cellStyle name="SAPBEXexcBad8 8 2" xfId="16640" xr:uid="{00000000-0005-0000-0000-00007C2E0000}"/>
    <cellStyle name="SAPBEXexcBad8 8 3" xfId="22139" xr:uid="{00000000-0005-0000-0000-00007D2E0000}"/>
    <cellStyle name="SAPBEXexcBad8 9" xfId="9969" xr:uid="{00000000-0005-0000-0000-00007E2E0000}"/>
    <cellStyle name="SAPBEXexcBad8 9 2" xfId="17182" xr:uid="{00000000-0005-0000-0000-00007F2E0000}"/>
    <cellStyle name="SAPBEXexcBad8 9 3" xfId="22619" xr:uid="{00000000-0005-0000-0000-0000802E0000}"/>
    <cellStyle name="SAPBEXexcBad9" xfId="83" xr:uid="{00000000-0005-0000-0000-0000812E0000}"/>
    <cellStyle name="SAPBEXexcBad9 10" xfId="13226" xr:uid="{00000000-0005-0000-0000-0000822E0000}"/>
    <cellStyle name="SAPBEXexcBad9 11" xfId="14897" xr:uid="{00000000-0005-0000-0000-0000832E0000}"/>
    <cellStyle name="SAPBEXexcBad9 12" xfId="25432" xr:uid="{00000000-0005-0000-0000-0000842E0000}"/>
    <cellStyle name="SAPBEXexcBad9 2" xfId="356" xr:uid="{00000000-0005-0000-0000-0000852E0000}"/>
    <cellStyle name="SAPBEXexcBad9 2 10" xfId="11140" xr:uid="{00000000-0005-0000-0000-0000862E0000}"/>
    <cellStyle name="SAPBEXexcBad9 2 10 2" xfId="18347" xr:uid="{00000000-0005-0000-0000-0000872E0000}"/>
    <cellStyle name="SAPBEXexcBad9 2 10 3" xfId="23560" xr:uid="{00000000-0005-0000-0000-0000882E0000}"/>
    <cellStyle name="SAPBEXexcBad9 2 11" xfId="13257" xr:uid="{00000000-0005-0000-0000-0000892E0000}"/>
    <cellStyle name="SAPBEXexcBad9 2 12" xfId="25433" xr:uid="{00000000-0005-0000-0000-00008A2E0000}"/>
    <cellStyle name="SAPBEXexcBad9 2 2" xfId="455" xr:uid="{00000000-0005-0000-0000-00008B2E0000}"/>
    <cellStyle name="SAPBEXexcBad9 2 2 2" xfId="932" xr:uid="{00000000-0005-0000-0000-00008C2E0000}"/>
    <cellStyle name="SAPBEXexcBad9 2 2 2 2" xfId="8271" xr:uid="{00000000-0005-0000-0000-00008D2E0000}"/>
    <cellStyle name="SAPBEXexcBad9 2 2 2 2 2" xfId="15484" xr:uid="{00000000-0005-0000-0000-00008E2E0000}"/>
    <cellStyle name="SAPBEXexcBad9 2 2 2 2 3" xfId="21129" xr:uid="{00000000-0005-0000-0000-00008F2E0000}"/>
    <cellStyle name="SAPBEXexcBad9 2 2 2 3" xfId="9025" xr:uid="{00000000-0005-0000-0000-0000902E0000}"/>
    <cellStyle name="SAPBEXexcBad9 2 2 2 3 2" xfId="16238" xr:uid="{00000000-0005-0000-0000-0000912E0000}"/>
    <cellStyle name="SAPBEXexcBad9 2 2 2 3 3" xfId="21782" xr:uid="{00000000-0005-0000-0000-0000922E0000}"/>
    <cellStyle name="SAPBEXexcBad9 2 2 2 4" xfId="10402" xr:uid="{00000000-0005-0000-0000-0000932E0000}"/>
    <cellStyle name="SAPBEXexcBad9 2 2 2 4 2" xfId="17615" xr:uid="{00000000-0005-0000-0000-0000942E0000}"/>
    <cellStyle name="SAPBEXexcBad9 2 2 2 4 3" xfId="23011" xr:uid="{00000000-0005-0000-0000-0000952E0000}"/>
    <cellStyle name="SAPBEXexcBad9 2 2 2 5" xfId="11672" xr:uid="{00000000-0005-0000-0000-0000962E0000}"/>
    <cellStyle name="SAPBEXexcBad9 2 2 2 5 2" xfId="18879" xr:uid="{00000000-0005-0000-0000-0000972E0000}"/>
    <cellStyle name="SAPBEXexcBad9 2 2 2 5 3" xfId="24043" xr:uid="{00000000-0005-0000-0000-0000982E0000}"/>
    <cellStyle name="SAPBEXexcBad9 2 2 2 6" xfId="12341" xr:uid="{00000000-0005-0000-0000-0000992E0000}"/>
    <cellStyle name="SAPBEXexcBad9 2 2 2 6 2" xfId="19548" xr:uid="{00000000-0005-0000-0000-00009A2E0000}"/>
    <cellStyle name="SAPBEXexcBad9 2 2 2 6 3" xfId="24583" xr:uid="{00000000-0005-0000-0000-00009B2E0000}"/>
    <cellStyle name="SAPBEXexcBad9 2 2 2 7" xfId="13737" xr:uid="{00000000-0005-0000-0000-00009C2E0000}"/>
    <cellStyle name="SAPBEXexcBad9 2 2 2 8" xfId="14404" xr:uid="{00000000-0005-0000-0000-00009D2E0000}"/>
    <cellStyle name="SAPBEXexcBad9 2 2 3" xfId="7853" xr:uid="{00000000-0005-0000-0000-00009E2E0000}"/>
    <cellStyle name="SAPBEXexcBad9 2 2 3 2" xfId="15066" xr:uid="{00000000-0005-0000-0000-00009F2E0000}"/>
    <cellStyle name="SAPBEXexcBad9 2 2 3 3" xfId="20752" xr:uid="{00000000-0005-0000-0000-0000A02E0000}"/>
    <cellStyle name="SAPBEXexcBad9 2 2 4" xfId="9410" xr:uid="{00000000-0005-0000-0000-0000A12E0000}"/>
    <cellStyle name="SAPBEXexcBad9 2 2 4 2" xfId="16623" xr:uid="{00000000-0005-0000-0000-0000A22E0000}"/>
    <cellStyle name="SAPBEXexcBad9 2 2 4 3" xfId="22122" xr:uid="{00000000-0005-0000-0000-0000A32E0000}"/>
    <cellStyle name="SAPBEXexcBad9 2 2 5" xfId="9986" xr:uid="{00000000-0005-0000-0000-0000A42E0000}"/>
    <cellStyle name="SAPBEXexcBad9 2 2 5 2" xfId="17199" xr:uid="{00000000-0005-0000-0000-0000A52E0000}"/>
    <cellStyle name="SAPBEXexcBad9 2 2 5 3" xfId="22636" xr:uid="{00000000-0005-0000-0000-0000A62E0000}"/>
    <cellStyle name="SAPBEXexcBad9 2 2 6" xfId="11238" xr:uid="{00000000-0005-0000-0000-0000A72E0000}"/>
    <cellStyle name="SAPBEXexcBad9 2 2 6 2" xfId="18445" xr:uid="{00000000-0005-0000-0000-0000A82E0000}"/>
    <cellStyle name="SAPBEXexcBad9 2 2 6 3" xfId="23650" xr:uid="{00000000-0005-0000-0000-0000A92E0000}"/>
    <cellStyle name="SAPBEXexcBad9 2 2 7" xfId="12766" xr:uid="{00000000-0005-0000-0000-0000AA2E0000}"/>
    <cellStyle name="SAPBEXexcBad9 2 2 7 2" xfId="19973" xr:uid="{00000000-0005-0000-0000-0000AB2E0000}"/>
    <cellStyle name="SAPBEXexcBad9 2 2 7 3" xfId="24963" xr:uid="{00000000-0005-0000-0000-0000AC2E0000}"/>
    <cellStyle name="SAPBEXexcBad9 2 2 8" xfId="13330" xr:uid="{00000000-0005-0000-0000-0000AD2E0000}"/>
    <cellStyle name="SAPBEXexcBad9 2 3" xfId="532" xr:uid="{00000000-0005-0000-0000-0000AE2E0000}"/>
    <cellStyle name="SAPBEXexcBad9 2 3 2" xfId="988" xr:uid="{00000000-0005-0000-0000-0000AF2E0000}"/>
    <cellStyle name="SAPBEXexcBad9 2 3 2 2" xfId="8272" xr:uid="{00000000-0005-0000-0000-0000B02E0000}"/>
    <cellStyle name="SAPBEXexcBad9 2 3 2 2 2" xfId="15485" xr:uid="{00000000-0005-0000-0000-0000B12E0000}"/>
    <cellStyle name="SAPBEXexcBad9 2 3 2 2 3" xfId="21130" xr:uid="{00000000-0005-0000-0000-0000B22E0000}"/>
    <cellStyle name="SAPBEXexcBad9 2 3 2 3" xfId="9024" xr:uid="{00000000-0005-0000-0000-0000B32E0000}"/>
    <cellStyle name="SAPBEXexcBad9 2 3 2 3 2" xfId="16237" xr:uid="{00000000-0005-0000-0000-0000B42E0000}"/>
    <cellStyle name="SAPBEXexcBad9 2 3 2 3 3" xfId="21781" xr:uid="{00000000-0005-0000-0000-0000B52E0000}"/>
    <cellStyle name="SAPBEXexcBad9 2 3 2 4" xfId="10403" xr:uid="{00000000-0005-0000-0000-0000B62E0000}"/>
    <cellStyle name="SAPBEXexcBad9 2 3 2 4 2" xfId="17616" xr:uid="{00000000-0005-0000-0000-0000B72E0000}"/>
    <cellStyle name="SAPBEXexcBad9 2 3 2 4 3" xfId="23012" xr:uid="{00000000-0005-0000-0000-0000B82E0000}"/>
    <cellStyle name="SAPBEXexcBad9 2 3 2 5" xfId="11728" xr:uid="{00000000-0005-0000-0000-0000B92E0000}"/>
    <cellStyle name="SAPBEXexcBad9 2 3 2 5 2" xfId="18935" xr:uid="{00000000-0005-0000-0000-0000BA2E0000}"/>
    <cellStyle name="SAPBEXexcBad9 2 3 2 5 3" xfId="24089" xr:uid="{00000000-0005-0000-0000-0000BB2E0000}"/>
    <cellStyle name="SAPBEXexcBad9 2 3 2 6" xfId="12295" xr:uid="{00000000-0005-0000-0000-0000BC2E0000}"/>
    <cellStyle name="SAPBEXexcBad9 2 3 2 6 2" xfId="19502" xr:uid="{00000000-0005-0000-0000-0000BD2E0000}"/>
    <cellStyle name="SAPBEXexcBad9 2 3 2 6 3" xfId="24537" xr:uid="{00000000-0005-0000-0000-0000BE2E0000}"/>
    <cellStyle name="SAPBEXexcBad9 2 3 2 7" xfId="13793" xr:uid="{00000000-0005-0000-0000-0000BF2E0000}"/>
    <cellStyle name="SAPBEXexcBad9 2 3 2 8" xfId="14358" xr:uid="{00000000-0005-0000-0000-0000C02E0000}"/>
    <cellStyle name="SAPBEXexcBad9 2 3 3" xfId="7854" xr:uid="{00000000-0005-0000-0000-0000C12E0000}"/>
    <cellStyle name="SAPBEXexcBad9 2 3 3 2" xfId="15067" xr:uid="{00000000-0005-0000-0000-0000C22E0000}"/>
    <cellStyle name="SAPBEXexcBad9 2 3 3 3" xfId="20753" xr:uid="{00000000-0005-0000-0000-0000C32E0000}"/>
    <cellStyle name="SAPBEXexcBad9 2 3 4" xfId="9409" xr:uid="{00000000-0005-0000-0000-0000C42E0000}"/>
    <cellStyle name="SAPBEXexcBad9 2 3 4 2" xfId="16622" xr:uid="{00000000-0005-0000-0000-0000C52E0000}"/>
    <cellStyle name="SAPBEXexcBad9 2 3 4 3" xfId="22121" xr:uid="{00000000-0005-0000-0000-0000C62E0000}"/>
    <cellStyle name="SAPBEXexcBad9 2 3 5" xfId="9987" xr:uid="{00000000-0005-0000-0000-0000C72E0000}"/>
    <cellStyle name="SAPBEXexcBad9 2 3 5 2" xfId="17200" xr:uid="{00000000-0005-0000-0000-0000C82E0000}"/>
    <cellStyle name="SAPBEXexcBad9 2 3 5 3" xfId="22637" xr:uid="{00000000-0005-0000-0000-0000C92E0000}"/>
    <cellStyle name="SAPBEXexcBad9 2 3 6" xfId="11315" xr:uid="{00000000-0005-0000-0000-0000CA2E0000}"/>
    <cellStyle name="SAPBEXexcBad9 2 3 6 2" xfId="18522" xr:uid="{00000000-0005-0000-0000-0000CB2E0000}"/>
    <cellStyle name="SAPBEXexcBad9 2 3 6 3" xfId="23717" xr:uid="{00000000-0005-0000-0000-0000CC2E0000}"/>
    <cellStyle name="SAPBEXexcBad9 2 3 7" xfId="12703" xr:uid="{00000000-0005-0000-0000-0000CD2E0000}"/>
    <cellStyle name="SAPBEXexcBad9 2 3 7 2" xfId="19910" xr:uid="{00000000-0005-0000-0000-0000CE2E0000}"/>
    <cellStyle name="SAPBEXexcBad9 2 3 7 3" xfId="24901" xr:uid="{00000000-0005-0000-0000-0000CF2E0000}"/>
    <cellStyle name="SAPBEXexcBad9 2 3 8" xfId="13403" xr:uid="{00000000-0005-0000-0000-0000D02E0000}"/>
    <cellStyle name="SAPBEXexcBad9 2 4" xfId="607" xr:uid="{00000000-0005-0000-0000-0000D12E0000}"/>
    <cellStyle name="SAPBEXexcBad9 2 4 2" xfId="1063" xr:uid="{00000000-0005-0000-0000-0000D22E0000}"/>
    <cellStyle name="SAPBEXexcBad9 2 4 2 2" xfId="8273" xr:uid="{00000000-0005-0000-0000-0000D32E0000}"/>
    <cellStyle name="SAPBEXexcBad9 2 4 2 2 2" xfId="15486" xr:uid="{00000000-0005-0000-0000-0000D42E0000}"/>
    <cellStyle name="SAPBEXexcBad9 2 4 2 2 3" xfId="21131" xr:uid="{00000000-0005-0000-0000-0000D52E0000}"/>
    <cellStyle name="SAPBEXexcBad9 2 4 2 3" xfId="9023" xr:uid="{00000000-0005-0000-0000-0000D62E0000}"/>
    <cellStyle name="SAPBEXexcBad9 2 4 2 3 2" xfId="16236" xr:uid="{00000000-0005-0000-0000-0000D72E0000}"/>
    <cellStyle name="SAPBEXexcBad9 2 4 2 3 3" xfId="21780" xr:uid="{00000000-0005-0000-0000-0000D82E0000}"/>
    <cellStyle name="SAPBEXexcBad9 2 4 2 4" xfId="10404" xr:uid="{00000000-0005-0000-0000-0000D92E0000}"/>
    <cellStyle name="SAPBEXexcBad9 2 4 2 4 2" xfId="17617" xr:uid="{00000000-0005-0000-0000-0000DA2E0000}"/>
    <cellStyle name="SAPBEXexcBad9 2 4 2 4 3" xfId="23013" xr:uid="{00000000-0005-0000-0000-0000DB2E0000}"/>
    <cellStyle name="SAPBEXexcBad9 2 4 2 5" xfId="11803" xr:uid="{00000000-0005-0000-0000-0000DC2E0000}"/>
    <cellStyle name="SAPBEXexcBad9 2 4 2 5 2" xfId="19010" xr:uid="{00000000-0005-0000-0000-0000DD2E0000}"/>
    <cellStyle name="SAPBEXexcBad9 2 4 2 5 3" xfId="24164" xr:uid="{00000000-0005-0000-0000-0000DE2E0000}"/>
    <cellStyle name="SAPBEXexcBad9 2 4 2 6" xfId="12220" xr:uid="{00000000-0005-0000-0000-0000DF2E0000}"/>
    <cellStyle name="SAPBEXexcBad9 2 4 2 6 2" xfId="19427" xr:uid="{00000000-0005-0000-0000-0000E02E0000}"/>
    <cellStyle name="SAPBEXexcBad9 2 4 2 6 3" xfId="24462" xr:uid="{00000000-0005-0000-0000-0000E12E0000}"/>
    <cellStyle name="SAPBEXexcBad9 2 4 2 7" xfId="13868" xr:uid="{00000000-0005-0000-0000-0000E22E0000}"/>
    <cellStyle name="SAPBEXexcBad9 2 4 2 8" xfId="14283" xr:uid="{00000000-0005-0000-0000-0000E32E0000}"/>
    <cellStyle name="SAPBEXexcBad9 2 4 3" xfId="7855" xr:uid="{00000000-0005-0000-0000-0000E42E0000}"/>
    <cellStyle name="SAPBEXexcBad9 2 4 3 2" xfId="15068" xr:uid="{00000000-0005-0000-0000-0000E52E0000}"/>
    <cellStyle name="SAPBEXexcBad9 2 4 3 3" xfId="20754" xr:uid="{00000000-0005-0000-0000-0000E62E0000}"/>
    <cellStyle name="SAPBEXexcBad9 2 4 4" xfId="9408" xr:uid="{00000000-0005-0000-0000-0000E72E0000}"/>
    <cellStyle name="SAPBEXexcBad9 2 4 4 2" xfId="16621" xr:uid="{00000000-0005-0000-0000-0000E82E0000}"/>
    <cellStyle name="SAPBEXexcBad9 2 4 4 3" xfId="22120" xr:uid="{00000000-0005-0000-0000-0000E92E0000}"/>
    <cellStyle name="SAPBEXexcBad9 2 4 5" xfId="9988" xr:uid="{00000000-0005-0000-0000-0000EA2E0000}"/>
    <cellStyle name="SAPBEXexcBad9 2 4 5 2" xfId="17201" xr:uid="{00000000-0005-0000-0000-0000EB2E0000}"/>
    <cellStyle name="SAPBEXexcBad9 2 4 5 3" xfId="22638" xr:uid="{00000000-0005-0000-0000-0000EC2E0000}"/>
    <cellStyle name="SAPBEXexcBad9 2 4 6" xfId="11390" xr:uid="{00000000-0005-0000-0000-0000ED2E0000}"/>
    <cellStyle name="SAPBEXexcBad9 2 4 6 2" xfId="18597" xr:uid="{00000000-0005-0000-0000-0000EE2E0000}"/>
    <cellStyle name="SAPBEXexcBad9 2 4 6 3" xfId="23792" xr:uid="{00000000-0005-0000-0000-0000EF2E0000}"/>
    <cellStyle name="SAPBEXexcBad9 2 4 7" xfId="12595" xr:uid="{00000000-0005-0000-0000-0000F02E0000}"/>
    <cellStyle name="SAPBEXexcBad9 2 4 7 2" xfId="19802" xr:uid="{00000000-0005-0000-0000-0000F12E0000}"/>
    <cellStyle name="SAPBEXexcBad9 2 4 7 3" xfId="24827" xr:uid="{00000000-0005-0000-0000-0000F22E0000}"/>
    <cellStyle name="SAPBEXexcBad9 2 4 8" xfId="13466" xr:uid="{00000000-0005-0000-0000-0000F32E0000}"/>
    <cellStyle name="SAPBEXexcBad9 2 4 9" xfId="14661" xr:uid="{00000000-0005-0000-0000-0000F42E0000}"/>
    <cellStyle name="SAPBEXexcBad9 2 5" xfId="439" xr:uid="{00000000-0005-0000-0000-0000F52E0000}"/>
    <cellStyle name="SAPBEXexcBad9 2 5 2" xfId="916" xr:uid="{00000000-0005-0000-0000-0000F62E0000}"/>
    <cellStyle name="SAPBEXexcBad9 2 5 2 2" xfId="8274" xr:uid="{00000000-0005-0000-0000-0000F72E0000}"/>
    <cellStyle name="SAPBEXexcBad9 2 5 2 2 2" xfId="15487" xr:uid="{00000000-0005-0000-0000-0000F82E0000}"/>
    <cellStyle name="SAPBEXexcBad9 2 5 2 2 3" xfId="21132" xr:uid="{00000000-0005-0000-0000-0000F92E0000}"/>
    <cellStyle name="SAPBEXexcBad9 2 5 2 3" xfId="9022" xr:uid="{00000000-0005-0000-0000-0000FA2E0000}"/>
    <cellStyle name="SAPBEXexcBad9 2 5 2 3 2" xfId="16235" xr:uid="{00000000-0005-0000-0000-0000FB2E0000}"/>
    <cellStyle name="SAPBEXexcBad9 2 5 2 3 3" xfId="21779" xr:uid="{00000000-0005-0000-0000-0000FC2E0000}"/>
    <cellStyle name="SAPBEXexcBad9 2 5 2 4" xfId="10405" xr:uid="{00000000-0005-0000-0000-0000FD2E0000}"/>
    <cellStyle name="SAPBEXexcBad9 2 5 2 4 2" xfId="17618" xr:uid="{00000000-0005-0000-0000-0000FE2E0000}"/>
    <cellStyle name="SAPBEXexcBad9 2 5 2 4 3" xfId="23014" xr:uid="{00000000-0005-0000-0000-0000FF2E0000}"/>
    <cellStyle name="SAPBEXexcBad9 2 5 2 5" xfId="11656" xr:uid="{00000000-0005-0000-0000-0000002F0000}"/>
    <cellStyle name="SAPBEXexcBad9 2 5 2 5 2" xfId="18863" xr:uid="{00000000-0005-0000-0000-0000012F0000}"/>
    <cellStyle name="SAPBEXexcBad9 2 5 2 5 3" xfId="24029" xr:uid="{00000000-0005-0000-0000-0000022F0000}"/>
    <cellStyle name="SAPBEXexcBad9 2 5 2 6" xfId="12355" xr:uid="{00000000-0005-0000-0000-0000032F0000}"/>
    <cellStyle name="SAPBEXexcBad9 2 5 2 6 2" xfId="19562" xr:uid="{00000000-0005-0000-0000-0000042F0000}"/>
    <cellStyle name="SAPBEXexcBad9 2 5 2 6 3" xfId="24597" xr:uid="{00000000-0005-0000-0000-0000052F0000}"/>
    <cellStyle name="SAPBEXexcBad9 2 5 2 7" xfId="13721" xr:uid="{00000000-0005-0000-0000-0000062F0000}"/>
    <cellStyle name="SAPBEXexcBad9 2 5 2 8" xfId="14417" xr:uid="{00000000-0005-0000-0000-0000072F0000}"/>
    <cellStyle name="SAPBEXexcBad9 2 5 3" xfId="7856" xr:uid="{00000000-0005-0000-0000-0000082F0000}"/>
    <cellStyle name="SAPBEXexcBad9 2 5 3 2" xfId="15069" xr:uid="{00000000-0005-0000-0000-0000092F0000}"/>
    <cellStyle name="SAPBEXexcBad9 2 5 3 3" xfId="20755" xr:uid="{00000000-0005-0000-0000-00000A2F0000}"/>
    <cellStyle name="SAPBEXexcBad9 2 5 4" xfId="9407" xr:uid="{00000000-0005-0000-0000-00000B2F0000}"/>
    <cellStyle name="SAPBEXexcBad9 2 5 4 2" xfId="16620" xr:uid="{00000000-0005-0000-0000-00000C2F0000}"/>
    <cellStyle name="SAPBEXexcBad9 2 5 4 3" xfId="22119" xr:uid="{00000000-0005-0000-0000-00000D2F0000}"/>
    <cellStyle name="SAPBEXexcBad9 2 5 5" xfId="9989" xr:uid="{00000000-0005-0000-0000-00000E2F0000}"/>
    <cellStyle name="SAPBEXexcBad9 2 5 5 2" xfId="17202" xr:uid="{00000000-0005-0000-0000-00000F2F0000}"/>
    <cellStyle name="SAPBEXexcBad9 2 5 5 3" xfId="22639" xr:uid="{00000000-0005-0000-0000-0000102F0000}"/>
    <cellStyle name="SAPBEXexcBad9 2 5 6" xfId="11222" xr:uid="{00000000-0005-0000-0000-0000112F0000}"/>
    <cellStyle name="SAPBEXexcBad9 2 5 6 2" xfId="18429" xr:uid="{00000000-0005-0000-0000-0000122F0000}"/>
    <cellStyle name="SAPBEXexcBad9 2 5 6 3" xfId="23636" xr:uid="{00000000-0005-0000-0000-0000132F0000}"/>
    <cellStyle name="SAPBEXexcBad9 2 5 7" xfId="12780" xr:uid="{00000000-0005-0000-0000-0000142F0000}"/>
    <cellStyle name="SAPBEXexcBad9 2 5 7 2" xfId="19987" xr:uid="{00000000-0005-0000-0000-0000152F0000}"/>
    <cellStyle name="SAPBEXexcBad9 2 5 7 3" xfId="24977" xr:uid="{00000000-0005-0000-0000-0000162F0000}"/>
    <cellStyle name="SAPBEXexcBad9 2 5 8" xfId="13320" xr:uid="{00000000-0005-0000-0000-0000172F0000}"/>
    <cellStyle name="SAPBEXexcBad9 2 5 9" xfId="14673" xr:uid="{00000000-0005-0000-0000-0000182F0000}"/>
    <cellStyle name="SAPBEXexcBad9 2 6" xfId="835" xr:uid="{00000000-0005-0000-0000-0000192F0000}"/>
    <cellStyle name="SAPBEXexcBad9 2 6 2" xfId="8275" xr:uid="{00000000-0005-0000-0000-00001A2F0000}"/>
    <cellStyle name="SAPBEXexcBad9 2 6 2 2" xfId="15488" xr:uid="{00000000-0005-0000-0000-00001B2F0000}"/>
    <cellStyle name="SAPBEXexcBad9 2 6 2 3" xfId="21133" xr:uid="{00000000-0005-0000-0000-00001C2F0000}"/>
    <cellStyle name="SAPBEXexcBad9 2 6 3" xfId="9021" xr:uid="{00000000-0005-0000-0000-00001D2F0000}"/>
    <cellStyle name="SAPBEXexcBad9 2 6 3 2" xfId="16234" xr:uid="{00000000-0005-0000-0000-00001E2F0000}"/>
    <cellStyle name="SAPBEXexcBad9 2 6 3 3" xfId="21778" xr:uid="{00000000-0005-0000-0000-00001F2F0000}"/>
    <cellStyle name="SAPBEXexcBad9 2 6 4" xfId="10406" xr:uid="{00000000-0005-0000-0000-0000202F0000}"/>
    <cellStyle name="SAPBEXexcBad9 2 6 4 2" xfId="17619" xr:uid="{00000000-0005-0000-0000-0000212F0000}"/>
    <cellStyle name="SAPBEXexcBad9 2 6 4 3" xfId="23015" xr:uid="{00000000-0005-0000-0000-0000222F0000}"/>
    <cellStyle name="SAPBEXexcBad9 2 6 5" xfId="11575" xr:uid="{00000000-0005-0000-0000-0000232F0000}"/>
    <cellStyle name="SAPBEXexcBad9 2 6 5 2" xfId="18782" xr:uid="{00000000-0005-0000-0000-0000242F0000}"/>
    <cellStyle name="SAPBEXexcBad9 2 6 5 3" xfId="23954" xr:uid="{00000000-0005-0000-0000-0000252F0000}"/>
    <cellStyle name="SAPBEXexcBad9 2 6 6" xfId="12430" xr:uid="{00000000-0005-0000-0000-0000262F0000}"/>
    <cellStyle name="SAPBEXexcBad9 2 6 6 2" xfId="19637" xr:uid="{00000000-0005-0000-0000-0000272F0000}"/>
    <cellStyle name="SAPBEXexcBad9 2 6 6 3" xfId="24672" xr:uid="{00000000-0005-0000-0000-0000282F0000}"/>
    <cellStyle name="SAPBEXexcBad9 2 6 7" xfId="13640" xr:uid="{00000000-0005-0000-0000-0000292F0000}"/>
    <cellStyle name="SAPBEXexcBad9 2 6 8" xfId="14481" xr:uid="{00000000-0005-0000-0000-00002A2F0000}"/>
    <cellStyle name="SAPBEXexcBad9 2 7" xfId="7852" xr:uid="{00000000-0005-0000-0000-00002B2F0000}"/>
    <cellStyle name="SAPBEXexcBad9 2 7 2" xfId="15065" xr:uid="{00000000-0005-0000-0000-00002C2F0000}"/>
    <cellStyle name="SAPBEXexcBad9 2 7 3" xfId="20751" xr:uid="{00000000-0005-0000-0000-00002D2F0000}"/>
    <cellStyle name="SAPBEXexcBad9 2 8" xfId="9411" xr:uid="{00000000-0005-0000-0000-00002E2F0000}"/>
    <cellStyle name="SAPBEXexcBad9 2 8 2" xfId="16624" xr:uid="{00000000-0005-0000-0000-00002F2F0000}"/>
    <cellStyle name="SAPBEXexcBad9 2 8 3" xfId="22123" xr:uid="{00000000-0005-0000-0000-0000302F0000}"/>
    <cellStyle name="SAPBEXexcBad9 2 9" xfId="9985" xr:uid="{00000000-0005-0000-0000-0000312F0000}"/>
    <cellStyle name="SAPBEXexcBad9 2 9 2" xfId="17198" xr:uid="{00000000-0005-0000-0000-0000322F0000}"/>
    <cellStyle name="SAPBEXexcBad9 2 9 3" xfId="22635" xr:uid="{00000000-0005-0000-0000-0000332F0000}"/>
    <cellStyle name="SAPBEXexcBad9 3" xfId="400" xr:uid="{00000000-0005-0000-0000-0000342F0000}"/>
    <cellStyle name="SAPBEXexcBad9 3 10" xfId="11183" xr:uid="{00000000-0005-0000-0000-0000352F0000}"/>
    <cellStyle name="SAPBEXexcBad9 3 10 2" xfId="18390" xr:uid="{00000000-0005-0000-0000-0000362F0000}"/>
    <cellStyle name="SAPBEXexcBad9 3 10 3" xfId="23601" xr:uid="{00000000-0005-0000-0000-0000372F0000}"/>
    <cellStyle name="SAPBEXexcBad9 3 11" xfId="13292" xr:uid="{00000000-0005-0000-0000-0000382F0000}"/>
    <cellStyle name="SAPBEXexcBad9 3 12" xfId="25434" xr:uid="{00000000-0005-0000-0000-0000392F0000}"/>
    <cellStyle name="SAPBEXexcBad9 3 2" xfId="490" xr:uid="{00000000-0005-0000-0000-00003A2F0000}"/>
    <cellStyle name="SAPBEXexcBad9 3 2 2" xfId="967" xr:uid="{00000000-0005-0000-0000-00003B2F0000}"/>
    <cellStyle name="SAPBEXexcBad9 3 2 2 2" xfId="8276" xr:uid="{00000000-0005-0000-0000-00003C2F0000}"/>
    <cellStyle name="SAPBEXexcBad9 3 2 2 2 2" xfId="15489" xr:uid="{00000000-0005-0000-0000-00003D2F0000}"/>
    <cellStyle name="SAPBEXexcBad9 3 2 2 2 3" xfId="21134" xr:uid="{00000000-0005-0000-0000-00003E2F0000}"/>
    <cellStyle name="SAPBEXexcBad9 3 2 2 3" xfId="9020" xr:uid="{00000000-0005-0000-0000-00003F2F0000}"/>
    <cellStyle name="SAPBEXexcBad9 3 2 2 3 2" xfId="16233" xr:uid="{00000000-0005-0000-0000-0000402F0000}"/>
    <cellStyle name="SAPBEXexcBad9 3 2 2 3 3" xfId="21777" xr:uid="{00000000-0005-0000-0000-0000412F0000}"/>
    <cellStyle name="SAPBEXexcBad9 3 2 2 4" xfId="10407" xr:uid="{00000000-0005-0000-0000-0000422F0000}"/>
    <cellStyle name="SAPBEXexcBad9 3 2 2 4 2" xfId="17620" xr:uid="{00000000-0005-0000-0000-0000432F0000}"/>
    <cellStyle name="SAPBEXexcBad9 3 2 2 4 3" xfId="23016" xr:uid="{00000000-0005-0000-0000-0000442F0000}"/>
    <cellStyle name="SAPBEXexcBad9 3 2 2 5" xfId="11707" xr:uid="{00000000-0005-0000-0000-0000452F0000}"/>
    <cellStyle name="SAPBEXexcBad9 3 2 2 5 2" xfId="18914" xr:uid="{00000000-0005-0000-0000-0000462F0000}"/>
    <cellStyle name="SAPBEXexcBad9 3 2 2 5 3" xfId="24076" xr:uid="{00000000-0005-0000-0000-0000472F0000}"/>
    <cellStyle name="SAPBEXexcBad9 3 2 2 6" xfId="12308" xr:uid="{00000000-0005-0000-0000-0000482F0000}"/>
    <cellStyle name="SAPBEXexcBad9 3 2 2 6 2" xfId="19515" xr:uid="{00000000-0005-0000-0000-0000492F0000}"/>
    <cellStyle name="SAPBEXexcBad9 3 2 2 6 3" xfId="24550" xr:uid="{00000000-0005-0000-0000-00004A2F0000}"/>
    <cellStyle name="SAPBEXexcBad9 3 2 2 7" xfId="13772" xr:uid="{00000000-0005-0000-0000-00004B2F0000}"/>
    <cellStyle name="SAPBEXexcBad9 3 2 2 8" xfId="14371" xr:uid="{00000000-0005-0000-0000-00004C2F0000}"/>
    <cellStyle name="SAPBEXexcBad9 3 2 3" xfId="7858" xr:uid="{00000000-0005-0000-0000-00004D2F0000}"/>
    <cellStyle name="SAPBEXexcBad9 3 2 3 2" xfId="15071" xr:uid="{00000000-0005-0000-0000-00004E2F0000}"/>
    <cellStyle name="SAPBEXexcBad9 3 2 3 3" xfId="20757" xr:uid="{00000000-0005-0000-0000-00004F2F0000}"/>
    <cellStyle name="SAPBEXexcBad9 3 2 4" xfId="9405" xr:uid="{00000000-0005-0000-0000-0000502F0000}"/>
    <cellStyle name="SAPBEXexcBad9 3 2 4 2" xfId="16618" xr:uid="{00000000-0005-0000-0000-0000512F0000}"/>
    <cellStyle name="SAPBEXexcBad9 3 2 4 3" xfId="22117" xr:uid="{00000000-0005-0000-0000-0000522F0000}"/>
    <cellStyle name="SAPBEXexcBad9 3 2 5" xfId="9991" xr:uid="{00000000-0005-0000-0000-0000532F0000}"/>
    <cellStyle name="SAPBEXexcBad9 3 2 5 2" xfId="17204" xr:uid="{00000000-0005-0000-0000-0000542F0000}"/>
    <cellStyle name="SAPBEXexcBad9 3 2 5 3" xfId="22641" xr:uid="{00000000-0005-0000-0000-0000552F0000}"/>
    <cellStyle name="SAPBEXexcBad9 3 2 6" xfId="11273" xr:uid="{00000000-0005-0000-0000-0000562F0000}"/>
    <cellStyle name="SAPBEXexcBad9 3 2 6 2" xfId="18480" xr:uid="{00000000-0005-0000-0000-0000572F0000}"/>
    <cellStyle name="SAPBEXexcBad9 3 2 6 3" xfId="23683" xr:uid="{00000000-0005-0000-0000-0000582F0000}"/>
    <cellStyle name="SAPBEXexcBad9 3 2 7" xfId="12737" xr:uid="{00000000-0005-0000-0000-0000592F0000}"/>
    <cellStyle name="SAPBEXexcBad9 3 2 7 2" xfId="19944" xr:uid="{00000000-0005-0000-0000-00005A2F0000}"/>
    <cellStyle name="SAPBEXexcBad9 3 2 7 3" xfId="24935" xr:uid="{00000000-0005-0000-0000-00005B2F0000}"/>
    <cellStyle name="SAPBEXexcBad9 3 2 8" xfId="13365" xr:uid="{00000000-0005-0000-0000-00005C2F0000}"/>
    <cellStyle name="SAPBEXexcBad9 3 3" xfId="574" xr:uid="{00000000-0005-0000-0000-00005D2F0000}"/>
    <cellStyle name="SAPBEXexcBad9 3 3 2" xfId="1030" xr:uid="{00000000-0005-0000-0000-00005E2F0000}"/>
    <cellStyle name="SAPBEXexcBad9 3 3 2 2" xfId="8277" xr:uid="{00000000-0005-0000-0000-00005F2F0000}"/>
    <cellStyle name="SAPBEXexcBad9 3 3 2 2 2" xfId="15490" xr:uid="{00000000-0005-0000-0000-0000602F0000}"/>
    <cellStyle name="SAPBEXexcBad9 3 3 2 2 3" xfId="21135" xr:uid="{00000000-0005-0000-0000-0000612F0000}"/>
    <cellStyle name="SAPBEXexcBad9 3 3 2 3" xfId="9019" xr:uid="{00000000-0005-0000-0000-0000622F0000}"/>
    <cellStyle name="SAPBEXexcBad9 3 3 2 3 2" xfId="16232" xr:uid="{00000000-0005-0000-0000-0000632F0000}"/>
    <cellStyle name="SAPBEXexcBad9 3 3 2 3 3" xfId="21776" xr:uid="{00000000-0005-0000-0000-0000642F0000}"/>
    <cellStyle name="SAPBEXexcBad9 3 3 2 4" xfId="10408" xr:uid="{00000000-0005-0000-0000-0000652F0000}"/>
    <cellStyle name="SAPBEXexcBad9 3 3 2 4 2" xfId="17621" xr:uid="{00000000-0005-0000-0000-0000662F0000}"/>
    <cellStyle name="SAPBEXexcBad9 3 3 2 4 3" xfId="23017" xr:uid="{00000000-0005-0000-0000-0000672F0000}"/>
    <cellStyle name="SAPBEXexcBad9 3 3 2 5" xfId="11770" xr:uid="{00000000-0005-0000-0000-0000682F0000}"/>
    <cellStyle name="SAPBEXexcBad9 3 3 2 5 2" xfId="18977" xr:uid="{00000000-0005-0000-0000-0000692F0000}"/>
    <cellStyle name="SAPBEXexcBad9 3 3 2 5 3" xfId="24131" xr:uid="{00000000-0005-0000-0000-00006A2F0000}"/>
    <cellStyle name="SAPBEXexcBad9 3 3 2 6" xfId="12253" xr:uid="{00000000-0005-0000-0000-00006B2F0000}"/>
    <cellStyle name="SAPBEXexcBad9 3 3 2 6 2" xfId="19460" xr:uid="{00000000-0005-0000-0000-00006C2F0000}"/>
    <cellStyle name="SAPBEXexcBad9 3 3 2 6 3" xfId="24495" xr:uid="{00000000-0005-0000-0000-00006D2F0000}"/>
    <cellStyle name="SAPBEXexcBad9 3 3 2 7" xfId="13835" xr:uid="{00000000-0005-0000-0000-00006E2F0000}"/>
    <cellStyle name="SAPBEXexcBad9 3 3 2 8" xfId="14316" xr:uid="{00000000-0005-0000-0000-00006F2F0000}"/>
    <cellStyle name="SAPBEXexcBad9 3 3 3" xfId="7859" xr:uid="{00000000-0005-0000-0000-0000702F0000}"/>
    <cellStyle name="SAPBEXexcBad9 3 3 3 2" xfId="15072" xr:uid="{00000000-0005-0000-0000-0000712F0000}"/>
    <cellStyle name="SAPBEXexcBad9 3 3 3 3" xfId="20758" xr:uid="{00000000-0005-0000-0000-0000722F0000}"/>
    <cellStyle name="SAPBEXexcBad9 3 3 4" xfId="9404" xr:uid="{00000000-0005-0000-0000-0000732F0000}"/>
    <cellStyle name="SAPBEXexcBad9 3 3 4 2" xfId="16617" xr:uid="{00000000-0005-0000-0000-0000742F0000}"/>
    <cellStyle name="SAPBEXexcBad9 3 3 4 3" xfId="22116" xr:uid="{00000000-0005-0000-0000-0000752F0000}"/>
    <cellStyle name="SAPBEXexcBad9 3 3 5" xfId="9992" xr:uid="{00000000-0005-0000-0000-0000762F0000}"/>
    <cellStyle name="SAPBEXexcBad9 3 3 5 2" xfId="17205" xr:uid="{00000000-0005-0000-0000-0000772F0000}"/>
    <cellStyle name="SAPBEXexcBad9 3 3 5 3" xfId="22642" xr:uid="{00000000-0005-0000-0000-0000782F0000}"/>
    <cellStyle name="SAPBEXexcBad9 3 3 6" xfId="11357" xr:uid="{00000000-0005-0000-0000-0000792F0000}"/>
    <cellStyle name="SAPBEXexcBad9 3 3 6 2" xfId="18564" xr:uid="{00000000-0005-0000-0000-00007A2F0000}"/>
    <cellStyle name="SAPBEXexcBad9 3 3 6 3" xfId="23759" xr:uid="{00000000-0005-0000-0000-00007B2F0000}"/>
    <cellStyle name="SAPBEXexcBad9 3 3 7" xfId="12630" xr:uid="{00000000-0005-0000-0000-00007C2F0000}"/>
    <cellStyle name="SAPBEXexcBad9 3 3 7 2" xfId="19837" xr:uid="{00000000-0005-0000-0000-00007D2F0000}"/>
    <cellStyle name="SAPBEXexcBad9 3 3 7 3" xfId="24860" xr:uid="{00000000-0005-0000-0000-00007E2F0000}"/>
    <cellStyle name="SAPBEXexcBad9 3 3 8" xfId="13436" xr:uid="{00000000-0005-0000-0000-00007F2F0000}"/>
    <cellStyle name="SAPBEXexcBad9 3 4" xfId="640" xr:uid="{00000000-0005-0000-0000-0000802F0000}"/>
    <cellStyle name="SAPBEXexcBad9 3 4 2" xfId="1096" xr:uid="{00000000-0005-0000-0000-0000812F0000}"/>
    <cellStyle name="SAPBEXexcBad9 3 4 2 2" xfId="8278" xr:uid="{00000000-0005-0000-0000-0000822F0000}"/>
    <cellStyle name="SAPBEXexcBad9 3 4 2 2 2" xfId="15491" xr:uid="{00000000-0005-0000-0000-0000832F0000}"/>
    <cellStyle name="SAPBEXexcBad9 3 4 2 2 3" xfId="21136" xr:uid="{00000000-0005-0000-0000-0000842F0000}"/>
    <cellStyle name="SAPBEXexcBad9 3 4 2 3" xfId="9018" xr:uid="{00000000-0005-0000-0000-0000852F0000}"/>
    <cellStyle name="SAPBEXexcBad9 3 4 2 3 2" xfId="16231" xr:uid="{00000000-0005-0000-0000-0000862F0000}"/>
    <cellStyle name="SAPBEXexcBad9 3 4 2 3 3" xfId="21775" xr:uid="{00000000-0005-0000-0000-0000872F0000}"/>
    <cellStyle name="SAPBEXexcBad9 3 4 2 4" xfId="10409" xr:uid="{00000000-0005-0000-0000-0000882F0000}"/>
    <cellStyle name="SAPBEXexcBad9 3 4 2 4 2" xfId="17622" xr:uid="{00000000-0005-0000-0000-0000892F0000}"/>
    <cellStyle name="SAPBEXexcBad9 3 4 2 4 3" xfId="23018" xr:uid="{00000000-0005-0000-0000-00008A2F0000}"/>
    <cellStyle name="SAPBEXexcBad9 3 4 2 5" xfId="11836" xr:uid="{00000000-0005-0000-0000-00008B2F0000}"/>
    <cellStyle name="SAPBEXexcBad9 3 4 2 5 2" xfId="19043" xr:uid="{00000000-0005-0000-0000-00008C2F0000}"/>
    <cellStyle name="SAPBEXexcBad9 3 4 2 5 3" xfId="24197" xr:uid="{00000000-0005-0000-0000-00008D2F0000}"/>
    <cellStyle name="SAPBEXexcBad9 3 4 2 6" xfId="12187" xr:uid="{00000000-0005-0000-0000-00008E2F0000}"/>
    <cellStyle name="SAPBEXexcBad9 3 4 2 6 2" xfId="19394" xr:uid="{00000000-0005-0000-0000-00008F2F0000}"/>
    <cellStyle name="SAPBEXexcBad9 3 4 2 6 3" xfId="24429" xr:uid="{00000000-0005-0000-0000-0000902F0000}"/>
    <cellStyle name="SAPBEXexcBad9 3 4 2 7" xfId="13901" xr:uid="{00000000-0005-0000-0000-0000912F0000}"/>
    <cellStyle name="SAPBEXexcBad9 3 4 2 8" xfId="14250" xr:uid="{00000000-0005-0000-0000-0000922F0000}"/>
    <cellStyle name="SAPBEXexcBad9 3 4 3" xfId="7860" xr:uid="{00000000-0005-0000-0000-0000932F0000}"/>
    <cellStyle name="SAPBEXexcBad9 3 4 3 2" xfId="15073" xr:uid="{00000000-0005-0000-0000-0000942F0000}"/>
    <cellStyle name="SAPBEXexcBad9 3 4 3 3" xfId="20759" xr:uid="{00000000-0005-0000-0000-0000952F0000}"/>
    <cellStyle name="SAPBEXexcBad9 3 4 4" xfId="9403" xr:uid="{00000000-0005-0000-0000-0000962F0000}"/>
    <cellStyle name="SAPBEXexcBad9 3 4 4 2" xfId="16616" xr:uid="{00000000-0005-0000-0000-0000972F0000}"/>
    <cellStyle name="SAPBEXexcBad9 3 4 4 3" xfId="22115" xr:uid="{00000000-0005-0000-0000-0000982F0000}"/>
    <cellStyle name="SAPBEXexcBad9 3 4 5" xfId="9993" xr:uid="{00000000-0005-0000-0000-0000992F0000}"/>
    <cellStyle name="SAPBEXexcBad9 3 4 5 2" xfId="17206" xr:uid="{00000000-0005-0000-0000-00009A2F0000}"/>
    <cellStyle name="SAPBEXexcBad9 3 4 5 3" xfId="22643" xr:uid="{00000000-0005-0000-0000-00009B2F0000}"/>
    <cellStyle name="SAPBEXexcBad9 3 4 6" xfId="11423" xr:uid="{00000000-0005-0000-0000-00009C2F0000}"/>
    <cellStyle name="SAPBEXexcBad9 3 4 6 2" xfId="18630" xr:uid="{00000000-0005-0000-0000-00009D2F0000}"/>
    <cellStyle name="SAPBEXexcBad9 3 4 6 3" xfId="23825" xr:uid="{00000000-0005-0000-0000-00009E2F0000}"/>
    <cellStyle name="SAPBEXexcBad9 3 4 7" xfId="12562" xr:uid="{00000000-0005-0000-0000-00009F2F0000}"/>
    <cellStyle name="SAPBEXexcBad9 3 4 7 2" xfId="19769" xr:uid="{00000000-0005-0000-0000-0000A02F0000}"/>
    <cellStyle name="SAPBEXexcBad9 3 4 7 3" xfId="24794" xr:uid="{00000000-0005-0000-0000-0000A12F0000}"/>
    <cellStyle name="SAPBEXexcBad9 3 4 8" xfId="13499" xr:uid="{00000000-0005-0000-0000-0000A22F0000}"/>
    <cellStyle name="SAPBEXexcBad9 3 4 9" xfId="14597" xr:uid="{00000000-0005-0000-0000-0000A32F0000}"/>
    <cellStyle name="SAPBEXexcBad9 3 5" xfId="694" xr:uid="{00000000-0005-0000-0000-0000A42F0000}"/>
    <cellStyle name="SAPBEXexcBad9 3 5 2" xfId="1150" xr:uid="{00000000-0005-0000-0000-0000A52F0000}"/>
    <cellStyle name="SAPBEXexcBad9 3 5 2 2" xfId="8279" xr:uid="{00000000-0005-0000-0000-0000A62F0000}"/>
    <cellStyle name="SAPBEXexcBad9 3 5 2 2 2" xfId="15492" xr:uid="{00000000-0005-0000-0000-0000A72F0000}"/>
    <cellStyle name="SAPBEXexcBad9 3 5 2 2 3" xfId="21137" xr:uid="{00000000-0005-0000-0000-0000A82F0000}"/>
    <cellStyle name="SAPBEXexcBad9 3 5 2 3" xfId="9017" xr:uid="{00000000-0005-0000-0000-0000A92F0000}"/>
    <cellStyle name="SAPBEXexcBad9 3 5 2 3 2" xfId="16230" xr:uid="{00000000-0005-0000-0000-0000AA2F0000}"/>
    <cellStyle name="SAPBEXexcBad9 3 5 2 3 3" xfId="21774" xr:uid="{00000000-0005-0000-0000-0000AB2F0000}"/>
    <cellStyle name="SAPBEXexcBad9 3 5 2 4" xfId="10410" xr:uid="{00000000-0005-0000-0000-0000AC2F0000}"/>
    <cellStyle name="SAPBEXexcBad9 3 5 2 4 2" xfId="17623" xr:uid="{00000000-0005-0000-0000-0000AD2F0000}"/>
    <cellStyle name="SAPBEXexcBad9 3 5 2 4 3" xfId="23019" xr:uid="{00000000-0005-0000-0000-0000AE2F0000}"/>
    <cellStyle name="SAPBEXexcBad9 3 5 2 5" xfId="11890" xr:uid="{00000000-0005-0000-0000-0000AF2F0000}"/>
    <cellStyle name="SAPBEXexcBad9 3 5 2 5 2" xfId="19097" xr:uid="{00000000-0005-0000-0000-0000B02F0000}"/>
    <cellStyle name="SAPBEXexcBad9 3 5 2 5 3" xfId="24251" xr:uid="{00000000-0005-0000-0000-0000B12F0000}"/>
    <cellStyle name="SAPBEXexcBad9 3 5 2 6" xfId="12133" xr:uid="{00000000-0005-0000-0000-0000B22F0000}"/>
    <cellStyle name="SAPBEXexcBad9 3 5 2 6 2" xfId="19340" xr:uid="{00000000-0005-0000-0000-0000B32F0000}"/>
    <cellStyle name="SAPBEXexcBad9 3 5 2 6 3" xfId="24375" xr:uid="{00000000-0005-0000-0000-0000B42F0000}"/>
    <cellStyle name="SAPBEXexcBad9 3 5 2 7" xfId="13955" xr:uid="{00000000-0005-0000-0000-0000B52F0000}"/>
    <cellStyle name="SAPBEXexcBad9 3 5 2 8" xfId="14196" xr:uid="{00000000-0005-0000-0000-0000B62F0000}"/>
    <cellStyle name="SAPBEXexcBad9 3 5 3" xfId="7861" xr:uid="{00000000-0005-0000-0000-0000B72F0000}"/>
    <cellStyle name="SAPBEXexcBad9 3 5 3 2" xfId="15074" xr:uid="{00000000-0005-0000-0000-0000B82F0000}"/>
    <cellStyle name="SAPBEXexcBad9 3 5 3 3" xfId="20760" xr:uid="{00000000-0005-0000-0000-0000B92F0000}"/>
    <cellStyle name="SAPBEXexcBad9 3 5 4" xfId="9402" xr:uid="{00000000-0005-0000-0000-0000BA2F0000}"/>
    <cellStyle name="SAPBEXexcBad9 3 5 4 2" xfId="16615" xr:uid="{00000000-0005-0000-0000-0000BB2F0000}"/>
    <cellStyle name="SAPBEXexcBad9 3 5 4 3" xfId="22114" xr:uid="{00000000-0005-0000-0000-0000BC2F0000}"/>
    <cellStyle name="SAPBEXexcBad9 3 5 5" xfId="9994" xr:uid="{00000000-0005-0000-0000-0000BD2F0000}"/>
    <cellStyle name="SAPBEXexcBad9 3 5 5 2" xfId="17207" xr:uid="{00000000-0005-0000-0000-0000BE2F0000}"/>
    <cellStyle name="SAPBEXexcBad9 3 5 5 3" xfId="22644" xr:uid="{00000000-0005-0000-0000-0000BF2F0000}"/>
    <cellStyle name="SAPBEXexcBad9 3 5 6" xfId="11477" xr:uid="{00000000-0005-0000-0000-0000C02F0000}"/>
    <cellStyle name="SAPBEXexcBad9 3 5 6 2" xfId="18684" xr:uid="{00000000-0005-0000-0000-0000C12F0000}"/>
    <cellStyle name="SAPBEXexcBad9 3 5 6 3" xfId="23879" xr:uid="{00000000-0005-0000-0000-0000C22F0000}"/>
    <cellStyle name="SAPBEXexcBad9 3 5 7" xfId="12504" xr:uid="{00000000-0005-0000-0000-0000C32F0000}"/>
    <cellStyle name="SAPBEXexcBad9 3 5 7 2" xfId="19711" xr:uid="{00000000-0005-0000-0000-0000C42F0000}"/>
    <cellStyle name="SAPBEXexcBad9 3 5 7 3" xfId="24741" xr:uid="{00000000-0005-0000-0000-0000C52F0000}"/>
    <cellStyle name="SAPBEXexcBad9 3 5 8" xfId="13553" xr:uid="{00000000-0005-0000-0000-0000C62F0000}"/>
    <cellStyle name="SAPBEXexcBad9 3 5 9" xfId="14543" xr:uid="{00000000-0005-0000-0000-0000C72F0000}"/>
    <cellStyle name="SAPBEXexcBad9 3 6" xfId="879" xr:uid="{00000000-0005-0000-0000-0000C82F0000}"/>
    <cellStyle name="SAPBEXexcBad9 3 6 2" xfId="8280" xr:uid="{00000000-0005-0000-0000-0000C92F0000}"/>
    <cellStyle name="SAPBEXexcBad9 3 6 2 2" xfId="15493" xr:uid="{00000000-0005-0000-0000-0000CA2F0000}"/>
    <cellStyle name="SAPBEXexcBad9 3 6 2 3" xfId="21138" xr:uid="{00000000-0005-0000-0000-0000CB2F0000}"/>
    <cellStyle name="SAPBEXexcBad9 3 6 3" xfId="9016" xr:uid="{00000000-0005-0000-0000-0000CC2F0000}"/>
    <cellStyle name="SAPBEXexcBad9 3 6 3 2" xfId="16229" xr:uid="{00000000-0005-0000-0000-0000CD2F0000}"/>
    <cellStyle name="SAPBEXexcBad9 3 6 3 3" xfId="21773" xr:uid="{00000000-0005-0000-0000-0000CE2F0000}"/>
    <cellStyle name="SAPBEXexcBad9 3 6 4" xfId="10411" xr:uid="{00000000-0005-0000-0000-0000CF2F0000}"/>
    <cellStyle name="SAPBEXexcBad9 3 6 4 2" xfId="17624" xr:uid="{00000000-0005-0000-0000-0000D02F0000}"/>
    <cellStyle name="SAPBEXexcBad9 3 6 4 3" xfId="23020" xr:uid="{00000000-0005-0000-0000-0000D12F0000}"/>
    <cellStyle name="SAPBEXexcBad9 3 6 5" xfId="11619" xr:uid="{00000000-0005-0000-0000-0000D22F0000}"/>
    <cellStyle name="SAPBEXexcBad9 3 6 5 2" xfId="18826" xr:uid="{00000000-0005-0000-0000-0000D32F0000}"/>
    <cellStyle name="SAPBEXexcBad9 3 6 5 3" xfId="23996" xr:uid="{00000000-0005-0000-0000-0000D42F0000}"/>
    <cellStyle name="SAPBEXexcBad9 3 6 6" xfId="12388" xr:uid="{00000000-0005-0000-0000-0000D52F0000}"/>
    <cellStyle name="SAPBEXexcBad9 3 6 6 2" xfId="19595" xr:uid="{00000000-0005-0000-0000-0000D62F0000}"/>
    <cellStyle name="SAPBEXexcBad9 3 6 6 3" xfId="24630" xr:uid="{00000000-0005-0000-0000-0000D72F0000}"/>
    <cellStyle name="SAPBEXexcBad9 3 6 7" xfId="13684" xr:uid="{00000000-0005-0000-0000-0000D82F0000}"/>
    <cellStyle name="SAPBEXexcBad9 3 6 8" xfId="14448" xr:uid="{00000000-0005-0000-0000-0000D92F0000}"/>
    <cellStyle name="SAPBEXexcBad9 3 7" xfId="7857" xr:uid="{00000000-0005-0000-0000-0000DA2F0000}"/>
    <cellStyle name="SAPBEXexcBad9 3 7 2" xfId="15070" xr:uid="{00000000-0005-0000-0000-0000DB2F0000}"/>
    <cellStyle name="SAPBEXexcBad9 3 7 3" xfId="20756" xr:uid="{00000000-0005-0000-0000-0000DC2F0000}"/>
    <cellStyle name="SAPBEXexcBad9 3 8" xfId="9406" xr:uid="{00000000-0005-0000-0000-0000DD2F0000}"/>
    <cellStyle name="SAPBEXexcBad9 3 8 2" xfId="16619" xr:uid="{00000000-0005-0000-0000-0000DE2F0000}"/>
    <cellStyle name="SAPBEXexcBad9 3 8 3" xfId="22118" xr:uid="{00000000-0005-0000-0000-0000DF2F0000}"/>
    <cellStyle name="SAPBEXexcBad9 3 9" xfId="9990" xr:uid="{00000000-0005-0000-0000-0000E02F0000}"/>
    <cellStyle name="SAPBEXexcBad9 3 9 2" xfId="17203" xr:uid="{00000000-0005-0000-0000-0000E12F0000}"/>
    <cellStyle name="SAPBEXexcBad9 3 9 3" xfId="22640" xr:uid="{00000000-0005-0000-0000-0000E22F0000}"/>
    <cellStyle name="SAPBEXexcBad9 4" xfId="525" xr:uid="{00000000-0005-0000-0000-0000E32F0000}"/>
    <cellStyle name="SAPBEXexcBad9 4 10" xfId="13398" xr:uid="{00000000-0005-0000-0000-0000E42F0000}"/>
    <cellStyle name="SAPBEXexcBad9 4 2" xfId="602" xr:uid="{00000000-0005-0000-0000-0000E52F0000}"/>
    <cellStyle name="SAPBEXexcBad9 4 2 2" xfId="1058" xr:uid="{00000000-0005-0000-0000-0000E62F0000}"/>
    <cellStyle name="SAPBEXexcBad9 4 2 2 2" xfId="8281" xr:uid="{00000000-0005-0000-0000-0000E72F0000}"/>
    <cellStyle name="SAPBEXexcBad9 4 2 2 2 2" xfId="15494" xr:uid="{00000000-0005-0000-0000-0000E82F0000}"/>
    <cellStyle name="SAPBEXexcBad9 4 2 2 2 3" xfId="21139" xr:uid="{00000000-0005-0000-0000-0000E92F0000}"/>
    <cellStyle name="SAPBEXexcBad9 4 2 2 3" xfId="9015" xr:uid="{00000000-0005-0000-0000-0000EA2F0000}"/>
    <cellStyle name="SAPBEXexcBad9 4 2 2 3 2" xfId="16228" xr:uid="{00000000-0005-0000-0000-0000EB2F0000}"/>
    <cellStyle name="SAPBEXexcBad9 4 2 2 3 3" xfId="21772" xr:uid="{00000000-0005-0000-0000-0000EC2F0000}"/>
    <cellStyle name="SAPBEXexcBad9 4 2 2 4" xfId="10412" xr:uid="{00000000-0005-0000-0000-0000ED2F0000}"/>
    <cellStyle name="SAPBEXexcBad9 4 2 2 4 2" xfId="17625" xr:uid="{00000000-0005-0000-0000-0000EE2F0000}"/>
    <cellStyle name="SAPBEXexcBad9 4 2 2 4 3" xfId="23021" xr:uid="{00000000-0005-0000-0000-0000EF2F0000}"/>
    <cellStyle name="SAPBEXexcBad9 4 2 2 5" xfId="11798" xr:uid="{00000000-0005-0000-0000-0000F02F0000}"/>
    <cellStyle name="SAPBEXexcBad9 4 2 2 5 2" xfId="19005" xr:uid="{00000000-0005-0000-0000-0000F12F0000}"/>
    <cellStyle name="SAPBEXexcBad9 4 2 2 5 3" xfId="24159" xr:uid="{00000000-0005-0000-0000-0000F22F0000}"/>
    <cellStyle name="SAPBEXexcBad9 4 2 2 6" xfId="12225" xr:uid="{00000000-0005-0000-0000-0000F32F0000}"/>
    <cellStyle name="SAPBEXexcBad9 4 2 2 6 2" xfId="19432" xr:uid="{00000000-0005-0000-0000-0000F42F0000}"/>
    <cellStyle name="SAPBEXexcBad9 4 2 2 6 3" xfId="24467" xr:uid="{00000000-0005-0000-0000-0000F52F0000}"/>
    <cellStyle name="SAPBEXexcBad9 4 2 2 7" xfId="13863" xr:uid="{00000000-0005-0000-0000-0000F62F0000}"/>
    <cellStyle name="SAPBEXexcBad9 4 2 2 8" xfId="14288" xr:uid="{00000000-0005-0000-0000-0000F72F0000}"/>
    <cellStyle name="SAPBEXexcBad9 4 2 3" xfId="7863" xr:uid="{00000000-0005-0000-0000-0000F82F0000}"/>
    <cellStyle name="SAPBEXexcBad9 4 2 3 2" xfId="15076" xr:uid="{00000000-0005-0000-0000-0000F92F0000}"/>
    <cellStyle name="SAPBEXexcBad9 4 2 3 3" xfId="20762" xr:uid="{00000000-0005-0000-0000-0000FA2F0000}"/>
    <cellStyle name="SAPBEXexcBad9 4 2 4" xfId="9400" xr:uid="{00000000-0005-0000-0000-0000FB2F0000}"/>
    <cellStyle name="SAPBEXexcBad9 4 2 4 2" xfId="16613" xr:uid="{00000000-0005-0000-0000-0000FC2F0000}"/>
    <cellStyle name="SAPBEXexcBad9 4 2 4 3" xfId="22112" xr:uid="{00000000-0005-0000-0000-0000FD2F0000}"/>
    <cellStyle name="SAPBEXexcBad9 4 2 5" xfId="9996" xr:uid="{00000000-0005-0000-0000-0000FE2F0000}"/>
    <cellStyle name="SAPBEXexcBad9 4 2 5 2" xfId="17209" xr:uid="{00000000-0005-0000-0000-0000FF2F0000}"/>
    <cellStyle name="SAPBEXexcBad9 4 2 5 3" xfId="22646" xr:uid="{00000000-0005-0000-0000-000000300000}"/>
    <cellStyle name="SAPBEXexcBad9 4 2 6" xfId="11385" xr:uid="{00000000-0005-0000-0000-000001300000}"/>
    <cellStyle name="SAPBEXexcBad9 4 2 6 2" xfId="18592" xr:uid="{00000000-0005-0000-0000-000002300000}"/>
    <cellStyle name="SAPBEXexcBad9 4 2 6 3" xfId="23787" xr:uid="{00000000-0005-0000-0000-000003300000}"/>
    <cellStyle name="SAPBEXexcBad9 4 2 7" xfId="12600" xr:uid="{00000000-0005-0000-0000-000004300000}"/>
    <cellStyle name="SAPBEXexcBad9 4 2 7 2" xfId="19807" xr:uid="{00000000-0005-0000-0000-000005300000}"/>
    <cellStyle name="SAPBEXexcBad9 4 2 7 3" xfId="24832" xr:uid="{00000000-0005-0000-0000-000006300000}"/>
    <cellStyle name="SAPBEXexcBad9 4 2 8" xfId="13461" xr:uid="{00000000-0005-0000-0000-000007300000}"/>
    <cellStyle name="SAPBEXexcBad9 4 3" xfId="667" xr:uid="{00000000-0005-0000-0000-000008300000}"/>
    <cellStyle name="SAPBEXexcBad9 4 3 2" xfId="1123" xr:uid="{00000000-0005-0000-0000-000009300000}"/>
    <cellStyle name="SAPBEXexcBad9 4 3 2 2" xfId="8282" xr:uid="{00000000-0005-0000-0000-00000A300000}"/>
    <cellStyle name="SAPBEXexcBad9 4 3 2 2 2" xfId="15495" xr:uid="{00000000-0005-0000-0000-00000B300000}"/>
    <cellStyle name="SAPBEXexcBad9 4 3 2 2 3" xfId="21140" xr:uid="{00000000-0005-0000-0000-00000C300000}"/>
    <cellStyle name="SAPBEXexcBad9 4 3 2 3" xfId="9014" xr:uid="{00000000-0005-0000-0000-00000D300000}"/>
    <cellStyle name="SAPBEXexcBad9 4 3 2 3 2" xfId="16227" xr:uid="{00000000-0005-0000-0000-00000E300000}"/>
    <cellStyle name="SAPBEXexcBad9 4 3 2 3 3" xfId="21771" xr:uid="{00000000-0005-0000-0000-00000F300000}"/>
    <cellStyle name="SAPBEXexcBad9 4 3 2 4" xfId="10413" xr:uid="{00000000-0005-0000-0000-000010300000}"/>
    <cellStyle name="SAPBEXexcBad9 4 3 2 4 2" xfId="17626" xr:uid="{00000000-0005-0000-0000-000011300000}"/>
    <cellStyle name="SAPBEXexcBad9 4 3 2 4 3" xfId="23022" xr:uid="{00000000-0005-0000-0000-000012300000}"/>
    <cellStyle name="SAPBEXexcBad9 4 3 2 5" xfId="11863" xr:uid="{00000000-0005-0000-0000-000013300000}"/>
    <cellStyle name="SAPBEXexcBad9 4 3 2 5 2" xfId="19070" xr:uid="{00000000-0005-0000-0000-000014300000}"/>
    <cellStyle name="SAPBEXexcBad9 4 3 2 5 3" xfId="24224" xr:uid="{00000000-0005-0000-0000-000015300000}"/>
    <cellStyle name="SAPBEXexcBad9 4 3 2 6" xfId="12160" xr:uid="{00000000-0005-0000-0000-000016300000}"/>
    <cellStyle name="SAPBEXexcBad9 4 3 2 6 2" xfId="19367" xr:uid="{00000000-0005-0000-0000-000017300000}"/>
    <cellStyle name="SAPBEXexcBad9 4 3 2 6 3" xfId="24402" xr:uid="{00000000-0005-0000-0000-000018300000}"/>
    <cellStyle name="SAPBEXexcBad9 4 3 2 7" xfId="13928" xr:uid="{00000000-0005-0000-0000-000019300000}"/>
    <cellStyle name="SAPBEXexcBad9 4 3 2 8" xfId="14223" xr:uid="{00000000-0005-0000-0000-00001A300000}"/>
    <cellStyle name="SAPBEXexcBad9 4 3 3" xfId="7864" xr:uid="{00000000-0005-0000-0000-00001B300000}"/>
    <cellStyle name="SAPBEXexcBad9 4 3 3 2" xfId="15077" xr:uid="{00000000-0005-0000-0000-00001C300000}"/>
    <cellStyle name="SAPBEXexcBad9 4 3 3 3" xfId="20763" xr:uid="{00000000-0005-0000-0000-00001D300000}"/>
    <cellStyle name="SAPBEXexcBad9 4 3 4" xfId="9399" xr:uid="{00000000-0005-0000-0000-00001E300000}"/>
    <cellStyle name="SAPBEXexcBad9 4 3 4 2" xfId="16612" xr:uid="{00000000-0005-0000-0000-00001F300000}"/>
    <cellStyle name="SAPBEXexcBad9 4 3 4 3" xfId="22111" xr:uid="{00000000-0005-0000-0000-000020300000}"/>
    <cellStyle name="SAPBEXexcBad9 4 3 5" xfId="9997" xr:uid="{00000000-0005-0000-0000-000021300000}"/>
    <cellStyle name="SAPBEXexcBad9 4 3 5 2" xfId="17210" xr:uid="{00000000-0005-0000-0000-000022300000}"/>
    <cellStyle name="SAPBEXexcBad9 4 3 5 3" xfId="22647" xr:uid="{00000000-0005-0000-0000-000023300000}"/>
    <cellStyle name="SAPBEXexcBad9 4 3 6" xfId="11450" xr:uid="{00000000-0005-0000-0000-000024300000}"/>
    <cellStyle name="SAPBEXexcBad9 4 3 6 2" xfId="18657" xr:uid="{00000000-0005-0000-0000-000025300000}"/>
    <cellStyle name="SAPBEXexcBad9 4 3 6 3" xfId="23852" xr:uid="{00000000-0005-0000-0000-000026300000}"/>
    <cellStyle name="SAPBEXexcBad9 4 3 7" xfId="12535" xr:uid="{00000000-0005-0000-0000-000027300000}"/>
    <cellStyle name="SAPBEXexcBad9 4 3 7 2" xfId="19742" xr:uid="{00000000-0005-0000-0000-000028300000}"/>
    <cellStyle name="SAPBEXexcBad9 4 3 7 3" xfId="24767" xr:uid="{00000000-0005-0000-0000-000029300000}"/>
    <cellStyle name="SAPBEXexcBad9 4 3 8" xfId="13526" xr:uid="{00000000-0005-0000-0000-00002A300000}"/>
    <cellStyle name="SAPBEXexcBad9 4 3 9" xfId="14568" xr:uid="{00000000-0005-0000-0000-00002B300000}"/>
    <cellStyle name="SAPBEXexcBad9 4 4" xfId="722" xr:uid="{00000000-0005-0000-0000-00002C300000}"/>
    <cellStyle name="SAPBEXexcBad9 4 4 2" xfId="1178" xr:uid="{00000000-0005-0000-0000-00002D300000}"/>
    <cellStyle name="SAPBEXexcBad9 4 4 2 2" xfId="8283" xr:uid="{00000000-0005-0000-0000-00002E300000}"/>
    <cellStyle name="SAPBEXexcBad9 4 4 2 2 2" xfId="15496" xr:uid="{00000000-0005-0000-0000-00002F300000}"/>
    <cellStyle name="SAPBEXexcBad9 4 4 2 2 3" xfId="21141" xr:uid="{00000000-0005-0000-0000-000030300000}"/>
    <cellStyle name="SAPBEXexcBad9 4 4 2 3" xfId="9013" xr:uid="{00000000-0005-0000-0000-000031300000}"/>
    <cellStyle name="SAPBEXexcBad9 4 4 2 3 2" xfId="16226" xr:uid="{00000000-0005-0000-0000-000032300000}"/>
    <cellStyle name="SAPBEXexcBad9 4 4 2 3 3" xfId="21770" xr:uid="{00000000-0005-0000-0000-000033300000}"/>
    <cellStyle name="SAPBEXexcBad9 4 4 2 4" xfId="10414" xr:uid="{00000000-0005-0000-0000-000034300000}"/>
    <cellStyle name="SAPBEXexcBad9 4 4 2 4 2" xfId="17627" xr:uid="{00000000-0005-0000-0000-000035300000}"/>
    <cellStyle name="SAPBEXexcBad9 4 4 2 4 3" xfId="23023" xr:uid="{00000000-0005-0000-0000-000036300000}"/>
    <cellStyle name="SAPBEXexcBad9 4 4 2 5" xfId="11918" xr:uid="{00000000-0005-0000-0000-000037300000}"/>
    <cellStyle name="SAPBEXexcBad9 4 4 2 5 2" xfId="19125" xr:uid="{00000000-0005-0000-0000-000038300000}"/>
    <cellStyle name="SAPBEXexcBad9 4 4 2 5 3" xfId="24279" xr:uid="{00000000-0005-0000-0000-000039300000}"/>
    <cellStyle name="SAPBEXexcBad9 4 4 2 6" xfId="12105" xr:uid="{00000000-0005-0000-0000-00003A300000}"/>
    <cellStyle name="SAPBEXexcBad9 4 4 2 6 2" xfId="19312" xr:uid="{00000000-0005-0000-0000-00003B300000}"/>
    <cellStyle name="SAPBEXexcBad9 4 4 2 6 3" xfId="24347" xr:uid="{00000000-0005-0000-0000-00003C300000}"/>
    <cellStyle name="SAPBEXexcBad9 4 4 2 7" xfId="13983" xr:uid="{00000000-0005-0000-0000-00003D300000}"/>
    <cellStyle name="SAPBEXexcBad9 4 4 2 8" xfId="14168" xr:uid="{00000000-0005-0000-0000-00003E300000}"/>
    <cellStyle name="SAPBEXexcBad9 4 4 3" xfId="7865" xr:uid="{00000000-0005-0000-0000-00003F300000}"/>
    <cellStyle name="SAPBEXexcBad9 4 4 3 2" xfId="15078" xr:uid="{00000000-0005-0000-0000-000040300000}"/>
    <cellStyle name="SAPBEXexcBad9 4 4 3 3" xfId="20764" xr:uid="{00000000-0005-0000-0000-000041300000}"/>
    <cellStyle name="SAPBEXexcBad9 4 4 4" xfId="9398" xr:uid="{00000000-0005-0000-0000-000042300000}"/>
    <cellStyle name="SAPBEXexcBad9 4 4 4 2" xfId="16611" xr:uid="{00000000-0005-0000-0000-000043300000}"/>
    <cellStyle name="SAPBEXexcBad9 4 4 4 3" xfId="22110" xr:uid="{00000000-0005-0000-0000-000044300000}"/>
    <cellStyle name="SAPBEXexcBad9 4 4 5" xfId="9998" xr:uid="{00000000-0005-0000-0000-000045300000}"/>
    <cellStyle name="SAPBEXexcBad9 4 4 5 2" xfId="17211" xr:uid="{00000000-0005-0000-0000-000046300000}"/>
    <cellStyle name="SAPBEXexcBad9 4 4 5 3" xfId="22648" xr:uid="{00000000-0005-0000-0000-000047300000}"/>
    <cellStyle name="SAPBEXexcBad9 4 4 6" xfId="11505" xr:uid="{00000000-0005-0000-0000-000048300000}"/>
    <cellStyle name="SAPBEXexcBad9 4 4 6 2" xfId="18712" xr:uid="{00000000-0005-0000-0000-000049300000}"/>
    <cellStyle name="SAPBEXexcBad9 4 4 6 3" xfId="23907" xr:uid="{00000000-0005-0000-0000-00004A300000}"/>
    <cellStyle name="SAPBEXexcBad9 4 4 7" xfId="12475" xr:uid="{00000000-0005-0000-0000-00004B300000}"/>
    <cellStyle name="SAPBEXexcBad9 4 4 7 2" xfId="19682" xr:uid="{00000000-0005-0000-0000-00004C300000}"/>
    <cellStyle name="SAPBEXexcBad9 4 4 7 3" xfId="24715" xr:uid="{00000000-0005-0000-0000-00004D300000}"/>
    <cellStyle name="SAPBEXexcBad9 4 4 8" xfId="13581" xr:uid="{00000000-0005-0000-0000-00004E300000}"/>
    <cellStyle name="SAPBEXexcBad9 4 4 9" xfId="14516" xr:uid="{00000000-0005-0000-0000-00004F300000}"/>
    <cellStyle name="SAPBEXexcBad9 4 5" xfId="7862" xr:uid="{00000000-0005-0000-0000-000050300000}"/>
    <cellStyle name="SAPBEXexcBad9 4 5 2" xfId="15075" xr:uid="{00000000-0005-0000-0000-000051300000}"/>
    <cellStyle name="SAPBEXexcBad9 4 5 3" xfId="20761" xr:uid="{00000000-0005-0000-0000-000052300000}"/>
    <cellStyle name="SAPBEXexcBad9 4 6" xfId="9401" xr:uid="{00000000-0005-0000-0000-000053300000}"/>
    <cellStyle name="SAPBEXexcBad9 4 6 2" xfId="16614" xr:uid="{00000000-0005-0000-0000-000054300000}"/>
    <cellStyle name="SAPBEXexcBad9 4 6 3" xfId="22113" xr:uid="{00000000-0005-0000-0000-000055300000}"/>
    <cellStyle name="SAPBEXexcBad9 4 7" xfId="9995" xr:uid="{00000000-0005-0000-0000-000056300000}"/>
    <cellStyle name="SAPBEXexcBad9 4 7 2" xfId="17208" xr:uid="{00000000-0005-0000-0000-000057300000}"/>
    <cellStyle name="SAPBEXexcBad9 4 7 3" xfId="22645" xr:uid="{00000000-0005-0000-0000-000058300000}"/>
    <cellStyle name="SAPBEXexcBad9 4 8" xfId="11308" xr:uid="{00000000-0005-0000-0000-000059300000}"/>
    <cellStyle name="SAPBEXexcBad9 4 8 2" xfId="18515" xr:uid="{00000000-0005-0000-0000-00005A300000}"/>
    <cellStyle name="SAPBEXexcBad9 4 8 3" xfId="23710" xr:uid="{00000000-0005-0000-0000-00005B300000}"/>
    <cellStyle name="SAPBEXexcBad9 4 9" xfId="12710" xr:uid="{00000000-0005-0000-0000-00005C300000}"/>
    <cellStyle name="SAPBEXexcBad9 4 9 2" xfId="19917" xr:uid="{00000000-0005-0000-0000-00005D300000}"/>
    <cellStyle name="SAPBEXexcBad9 4 9 3" xfId="24908" xr:uid="{00000000-0005-0000-0000-00005E300000}"/>
    <cellStyle name="SAPBEXexcBad9 5" xfId="797" xr:uid="{00000000-0005-0000-0000-00005F300000}"/>
    <cellStyle name="SAPBEXexcBad9 5 2" xfId="8284" xr:uid="{00000000-0005-0000-0000-000060300000}"/>
    <cellStyle name="SAPBEXexcBad9 5 2 2" xfId="15497" xr:uid="{00000000-0005-0000-0000-000061300000}"/>
    <cellStyle name="SAPBEXexcBad9 5 2 3" xfId="21142" xr:uid="{00000000-0005-0000-0000-000062300000}"/>
    <cellStyle name="SAPBEXexcBad9 5 3" xfId="9012" xr:uid="{00000000-0005-0000-0000-000063300000}"/>
    <cellStyle name="SAPBEXexcBad9 5 3 2" xfId="16225" xr:uid="{00000000-0005-0000-0000-000064300000}"/>
    <cellStyle name="SAPBEXexcBad9 5 3 3" xfId="21769" xr:uid="{00000000-0005-0000-0000-000065300000}"/>
    <cellStyle name="SAPBEXexcBad9 5 4" xfId="10415" xr:uid="{00000000-0005-0000-0000-000066300000}"/>
    <cellStyle name="SAPBEXexcBad9 5 4 2" xfId="17628" xr:uid="{00000000-0005-0000-0000-000067300000}"/>
    <cellStyle name="SAPBEXexcBad9 5 4 3" xfId="23024" xr:uid="{00000000-0005-0000-0000-000068300000}"/>
    <cellStyle name="SAPBEXexcBad9 5 5" xfId="11537" xr:uid="{00000000-0005-0000-0000-000069300000}"/>
    <cellStyle name="SAPBEXexcBad9 5 5 2" xfId="18744" xr:uid="{00000000-0005-0000-0000-00006A300000}"/>
    <cellStyle name="SAPBEXexcBad9 5 5 3" xfId="23920" xr:uid="{00000000-0005-0000-0000-00006B300000}"/>
    <cellStyle name="SAPBEXexcBad9 5 6" xfId="12465" xr:uid="{00000000-0005-0000-0000-00006C300000}"/>
    <cellStyle name="SAPBEXexcBad9 5 6 2" xfId="19672" xr:uid="{00000000-0005-0000-0000-00006D300000}"/>
    <cellStyle name="SAPBEXexcBad9 5 6 3" xfId="24706" xr:uid="{00000000-0005-0000-0000-00006E300000}"/>
    <cellStyle name="SAPBEXexcBad9 5 7" xfId="13607" xr:uid="{00000000-0005-0000-0000-00006F300000}"/>
    <cellStyle name="SAPBEXexcBad9 5 8" xfId="14502" xr:uid="{00000000-0005-0000-0000-000070300000}"/>
    <cellStyle name="SAPBEXexcBad9 6" xfId="7251" xr:uid="{00000000-0005-0000-0000-000071300000}"/>
    <cellStyle name="SAPBEXexcBad9 6 2" xfId="9532" xr:uid="{00000000-0005-0000-0000-000072300000}"/>
    <cellStyle name="SAPBEXexcBad9 6 2 2" xfId="16745" xr:uid="{00000000-0005-0000-0000-000073300000}"/>
    <cellStyle name="SAPBEXexcBad9 6 2 3" xfId="22211" xr:uid="{00000000-0005-0000-0000-000074300000}"/>
    <cellStyle name="SAPBEXexcBad9 6 3" xfId="9730" xr:uid="{00000000-0005-0000-0000-000075300000}"/>
    <cellStyle name="SAPBEXexcBad9 6 3 2" xfId="16943" xr:uid="{00000000-0005-0000-0000-000076300000}"/>
    <cellStyle name="SAPBEXexcBad9 6 3 3" xfId="22409" xr:uid="{00000000-0005-0000-0000-000077300000}"/>
    <cellStyle name="SAPBEXexcBad9 6 4" xfId="10934" xr:uid="{00000000-0005-0000-0000-000078300000}"/>
    <cellStyle name="SAPBEXexcBad9 6 4 2" xfId="18147" xr:uid="{00000000-0005-0000-0000-000079300000}"/>
    <cellStyle name="SAPBEXexcBad9 6 4 3" xfId="23364" xr:uid="{00000000-0005-0000-0000-00007A300000}"/>
    <cellStyle name="SAPBEXexcBad9 6 5" xfId="12881" xr:uid="{00000000-0005-0000-0000-00007B300000}"/>
    <cellStyle name="SAPBEXexcBad9 6 5 2" xfId="20088" xr:uid="{00000000-0005-0000-0000-00007C300000}"/>
    <cellStyle name="SAPBEXexcBad9 6 5 3" xfId="25044" xr:uid="{00000000-0005-0000-0000-00007D300000}"/>
    <cellStyle name="SAPBEXexcBad9 6 6" xfId="13070" xr:uid="{00000000-0005-0000-0000-00007E300000}"/>
    <cellStyle name="SAPBEXexcBad9 6 6 2" xfId="20277" xr:uid="{00000000-0005-0000-0000-00007F300000}"/>
    <cellStyle name="SAPBEXexcBad9 6 6 3" xfId="25233" xr:uid="{00000000-0005-0000-0000-000080300000}"/>
    <cellStyle name="SAPBEXexcBad9 6 7" xfId="14742" xr:uid="{00000000-0005-0000-0000-000081300000}"/>
    <cellStyle name="SAPBEXexcBad9 6 8" xfId="20455" xr:uid="{00000000-0005-0000-0000-000082300000}"/>
    <cellStyle name="SAPBEXexcBad9 7" xfId="7695" xr:uid="{00000000-0005-0000-0000-000083300000}"/>
    <cellStyle name="SAPBEXexcBad9 7 2" xfId="14918" xr:uid="{00000000-0005-0000-0000-000084300000}"/>
    <cellStyle name="SAPBEXexcBad9 7 3" xfId="20639" xr:uid="{00000000-0005-0000-0000-000085300000}"/>
    <cellStyle name="SAPBEXexcBad9 8" xfId="9412" xr:uid="{00000000-0005-0000-0000-000086300000}"/>
    <cellStyle name="SAPBEXexcBad9 8 2" xfId="16625" xr:uid="{00000000-0005-0000-0000-000087300000}"/>
    <cellStyle name="SAPBEXexcBad9 8 3" xfId="22124" xr:uid="{00000000-0005-0000-0000-000088300000}"/>
    <cellStyle name="SAPBEXexcBad9 9" xfId="9984" xr:uid="{00000000-0005-0000-0000-000089300000}"/>
    <cellStyle name="SAPBEXexcBad9 9 2" xfId="17197" xr:uid="{00000000-0005-0000-0000-00008A300000}"/>
    <cellStyle name="SAPBEXexcBad9 9 3" xfId="22634" xr:uid="{00000000-0005-0000-0000-00008B300000}"/>
    <cellStyle name="SAPBEXexcCritical4" xfId="84" xr:uid="{00000000-0005-0000-0000-00008C300000}"/>
    <cellStyle name="SAPBEXexcCritical4 10" xfId="13227" xr:uid="{00000000-0005-0000-0000-00008D300000}"/>
    <cellStyle name="SAPBEXexcCritical4 11" xfId="14896" xr:uid="{00000000-0005-0000-0000-00008E300000}"/>
    <cellStyle name="SAPBEXexcCritical4 12" xfId="25435" xr:uid="{00000000-0005-0000-0000-00008F300000}"/>
    <cellStyle name="SAPBEXexcCritical4 2" xfId="357" xr:uid="{00000000-0005-0000-0000-000090300000}"/>
    <cellStyle name="SAPBEXexcCritical4 2 10" xfId="11141" xr:uid="{00000000-0005-0000-0000-000091300000}"/>
    <cellStyle name="SAPBEXexcCritical4 2 10 2" xfId="18348" xr:uid="{00000000-0005-0000-0000-000092300000}"/>
    <cellStyle name="SAPBEXexcCritical4 2 10 3" xfId="23561" xr:uid="{00000000-0005-0000-0000-000093300000}"/>
    <cellStyle name="SAPBEXexcCritical4 2 11" xfId="13258" xr:uid="{00000000-0005-0000-0000-000094300000}"/>
    <cellStyle name="SAPBEXexcCritical4 2 12" xfId="25436" xr:uid="{00000000-0005-0000-0000-000095300000}"/>
    <cellStyle name="SAPBEXexcCritical4 2 2" xfId="456" xr:uid="{00000000-0005-0000-0000-000096300000}"/>
    <cellStyle name="SAPBEXexcCritical4 2 2 2" xfId="933" xr:uid="{00000000-0005-0000-0000-000097300000}"/>
    <cellStyle name="SAPBEXexcCritical4 2 2 2 2" xfId="8285" xr:uid="{00000000-0005-0000-0000-000098300000}"/>
    <cellStyle name="SAPBEXexcCritical4 2 2 2 2 2" xfId="15498" xr:uid="{00000000-0005-0000-0000-000099300000}"/>
    <cellStyle name="SAPBEXexcCritical4 2 2 2 2 3" xfId="21143" xr:uid="{00000000-0005-0000-0000-00009A300000}"/>
    <cellStyle name="SAPBEXexcCritical4 2 2 2 3" xfId="9011" xr:uid="{00000000-0005-0000-0000-00009B300000}"/>
    <cellStyle name="SAPBEXexcCritical4 2 2 2 3 2" xfId="16224" xr:uid="{00000000-0005-0000-0000-00009C300000}"/>
    <cellStyle name="SAPBEXexcCritical4 2 2 2 3 3" xfId="21768" xr:uid="{00000000-0005-0000-0000-00009D300000}"/>
    <cellStyle name="SAPBEXexcCritical4 2 2 2 4" xfId="10416" xr:uid="{00000000-0005-0000-0000-00009E300000}"/>
    <cellStyle name="SAPBEXexcCritical4 2 2 2 4 2" xfId="17629" xr:uid="{00000000-0005-0000-0000-00009F300000}"/>
    <cellStyle name="SAPBEXexcCritical4 2 2 2 4 3" xfId="23025" xr:uid="{00000000-0005-0000-0000-0000A0300000}"/>
    <cellStyle name="SAPBEXexcCritical4 2 2 2 5" xfId="11673" xr:uid="{00000000-0005-0000-0000-0000A1300000}"/>
    <cellStyle name="SAPBEXexcCritical4 2 2 2 5 2" xfId="18880" xr:uid="{00000000-0005-0000-0000-0000A2300000}"/>
    <cellStyle name="SAPBEXexcCritical4 2 2 2 5 3" xfId="24044" xr:uid="{00000000-0005-0000-0000-0000A3300000}"/>
    <cellStyle name="SAPBEXexcCritical4 2 2 2 6" xfId="12340" xr:uid="{00000000-0005-0000-0000-0000A4300000}"/>
    <cellStyle name="SAPBEXexcCritical4 2 2 2 6 2" xfId="19547" xr:uid="{00000000-0005-0000-0000-0000A5300000}"/>
    <cellStyle name="SAPBEXexcCritical4 2 2 2 6 3" xfId="24582" xr:uid="{00000000-0005-0000-0000-0000A6300000}"/>
    <cellStyle name="SAPBEXexcCritical4 2 2 2 7" xfId="13738" xr:uid="{00000000-0005-0000-0000-0000A7300000}"/>
    <cellStyle name="SAPBEXexcCritical4 2 2 2 8" xfId="14403" xr:uid="{00000000-0005-0000-0000-0000A8300000}"/>
    <cellStyle name="SAPBEXexcCritical4 2 2 3" xfId="7867" xr:uid="{00000000-0005-0000-0000-0000A9300000}"/>
    <cellStyle name="SAPBEXexcCritical4 2 2 3 2" xfId="15080" xr:uid="{00000000-0005-0000-0000-0000AA300000}"/>
    <cellStyle name="SAPBEXexcCritical4 2 2 3 3" xfId="20766" xr:uid="{00000000-0005-0000-0000-0000AB300000}"/>
    <cellStyle name="SAPBEXexcCritical4 2 2 4" xfId="9396" xr:uid="{00000000-0005-0000-0000-0000AC300000}"/>
    <cellStyle name="SAPBEXexcCritical4 2 2 4 2" xfId="16609" xr:uid="{00000000-0005-0000-0000-0000AD300000}"/>
    <cellStyle name="SAPBEXexcCritical4 2 2 4 3" xfId="22108" xr:uid="{00000000-0005-0000-0000-0000AE300000}"/>
    <cellStyle name="SAPBEXexcCritical4 2 2 5" xfId="10001" xr:uid="{00000000-0005-0000-0000-0000AF300000}"/>
    <cellStyle name="SAPBEXexcCritical4 2 2 5 2" xfId="17214" xr:uid="{00000000-0005-0000-0000-0000B0300000}"/>
    <cellStyle name="SAPBEXexcCritical4 2 2 5 3" xfId="22651" xr:uid="{00000000-0005-0000-0000-0000B1300000}"/>
    <cellStyle name="SAPBEXexcCritical4 2 2 6" xfId="11239" xr:uid="{00000000-0005-0000-0000-0000B2300000}"/>
    <cellStyle name="SAPBEXexcCritical4 2 2 6 2" xfId="18446" xr:uid="{00000000-0005-0000-0000-0000B3300000}"/>
    <cellStyle name="SAPBEXexcCritical4 2 2 6 3" xfId="23651" xr:uid="{00000000-0005-0000-0000-0000B4300000}"/>
    <cellStyle name="SAPBEXexcCritical4 2 2 7" xfId="12765" xr:uid="{00000000-0005-0000-0000-0000B5300000}"/>
    <cellStyle name="SAPBEXexcCritical4 2 2 7 2" xfId="19972" xr:uid="{00000000-0005-0000-0000-0000B6300000}"/>
    <cellStyle name="SAPBEXexcCritical4 2 2 7 3" xfId="24962" xr:uid="{00000000-0005-0000-0000-0000B7300000}"/>
    <cellStyle name="SAPBEXexcCritical4 2 2 8" xfId="13331" xr:uid="{00000000-0005-0000-0000-0000B8300000}"/>
    <cellStyle name="SAPBEXexcCritical4 2 3" xfId="533" xr:uid="{00000000-0005-0000-0000-0000B9300000}"/>
    <cellStyle name="SAPBEXexcCritical4 2 3 2" xfId="989" xr:uid="{00000000-0005-0000-0000-0000BA300000}"/>
    <cellStyle name="SAPBEXexcCritical4 2 3 2 2" xfId="8286" xr:uid="{00000000-0005-0000-0000-0000BB300000}"/>
    <cellStyle name="SAPBEXexcCritical4 2 3 2 2 2" xfId="15499" xr:uid="{00000000-0005-0000-0000-0000BC300000}"/>
    <cellStyle name="SAPBEXexcCritical4 2 3 2 2 3" xfId="21144" xr:uid="{00000000-0005-0000-0000-0000BD300000}"/>
    <cellStyle name="SAPBEXexcCritical4 2 3 2 3" xfId="9010" xr:uid="{00000000-0005-0000-0000-0000BE300000}"/>
    <cellStyle name="SAPBEXexcCritical4 2 3 2 3 2" xfId="16223" xr:uid="{00000000-0005-0000-0000-0000BF300000}"/>
    <cellStyle name="SAPBEXexcCritical4 2 3 2 3 3" xfId="21767" xr:uid="{00000000-0005-0000-0000-0000C0300000}"/>
    <cellStyle name="SAPBEXexcCritical4 2 3 2 4" xfId="10417" xr:uid="{00000000-0005-0000-0000-0000C1300000}"/>
    <cellStyle name="SAPBEXexcCritical4 2 3 2 4 2" xfId="17630" xr:uid="{00000000-0005-0000-0000-0000C2300000}"/>
    <cellStyle name="SAPBEXexcCritical4 2 3 2 4 3" xfId="23026" xr:uid="{00000000-0005-0000-0000-0000C3300000}"/>
    <cellStyle name="SAPBEXexcCritical4 2 3 2 5" xfId="11729" xr:uid="{00000000-0005-0000-0000-0000C4300000}"/>
    <cellStyle name="SAPBEXexcCritical4 2 3 2 5 2" xfId="18936" xr:uid="{00000000-0005-0000-0000-0000C5300000}"/>
    <cellStyle name="SAPBEXexcCritical4 2 3 2 5 3" xfId="24090" xr:uid="{00000000-0005-0000-0000-0000C6300000}"/>
    <cellStyle name="SAPBEXexcCritical4 2 3 2 6" xfId="12294" xr:uid="{00000000-0005-0000-0000-0000C7300000}"/>
    <cellStyle name="SAPBEXexcCritical4 2 3 2 6 2" xfId="19501" xr:uid="{00000000-0005-0000-0000-0000C8300000}"/>
    <cellStyle name="SAPBEXexcCritical4 2 3 2 6 3" xfId="24536" xr:uid="{00000000-0005-0000-0000-0000C9300000}"/>
    <cellStyle name="SAPBEXexcCritical4 2 3 2 7" xfId="13794" xr:uid="{00000000-0005-0000-0000-0000CA300000}"/>
    <cellStyle name="SAPBEXexcCritical4 2 3 2 8" xfId="14357" xr:uid="{00000000-0005-0000-0000-0000CB300000}"/>
    <cellStyle name="SAPBEXexcCritical4 2 3 3" xfId="7868" xr:uid="{00000000-0005-0000-0000-0000CC300000}"/>
    <cellStyle name="SAPBEXexcCritical4 2 3 3 2" xfId="15081" xr:uid="{00000000-0005-0000-0000-0000CD300000}"/>
    <cellStyle name="SAPBEXexcCritical4 2 3 3 3" xfId="20767" xr:uid="{00000000-0005-0000-0000-0000CE300000}"/>
    <cellStyle name="SAPBEXexcCritical4 2 3 4" xfId="9395" xr:uid="{00000000-0005-0000-0000-0000CF300000}"/>
    <cellStyle name="SAPBEXexcCritical4 2 3 4 2" xfId="16608" xr:uid="{00000000-0005-0000-0000-0000D0300000}"/>
    <cellStyle name="SAPBEXexcCritical4 2 3 4 3" xfId="22107" xr:uid="{00000000-0005-0000-0000-0000D1300000}"/>
    <cellStyle name="SAPBEXexcCritical4 2 3 5" xfId="10002" xr:uid="{00000000-0005-0000-0000-0000D2300000}"/>
    <cellStyle name="SAPBEXexcCritical4 2 3 5 2" xfId="17215" xr:uid="{00000000-0005-0000-0000-0000D3300000}"/>
    <cellStyle name="SAPBEXexcCritical4 2 3 5 3" xfId="22652" xr:uid="{00000000-0005-0000-0000-0000D4300000}"/>
    <cellStyle name="SAPBEXexcCritical4 2 3 6" xfId="11316" xr:uid="{00000000-0005-0000-0000-0000D5300000}"/>
    <cellStyle name="SAPBEXexcCritical4 2 3 6 2" xfId="18523" xr:uid="{00000000-0005-0000-0000-0000D6300000}"/>
    <cellStyle name="SAPBEXexcCritical4 2 3 6 3" xfId="23718" xr:uid="{00000000-0005-0000-0000-0000D7300000}"/>
    <cellStyle name="SAPBEXexcCritical4 2 3 7" xfId="12702" xr:uid="{00000000-0005-0000-0000-0000D8300000}"/>
    <cellStyle name="SAPBEXexcCritical4 2 3 7 2" xfId="19909" xr:uid="{00000000-0005-0000-0000-0000D9300000}"/>
    <cellStyle name="SAPBEXexcCritical4 2 3 7 3" xfId="24900" xr:uid="{00000000-0005-0000-0000-0000DA300000}"/>
    <cellStyle name="SAPBEXexcCritical4 2 3 8" xfId="13404" xr:uid="{00000000-0005-0000-0000-0000DB300000}"/>
    <cellStyle name="SAPBEXexcCritical4 2 4" xfId="608" xr:uid="{00000000-0005-0000-0000-0000DC300000}"/>
    <cellStyle name="SAPBEXexcCritical4 2 4 2" xfId="1064" xr:uid="{00000000-0005-0000-0000-0000DD300000}"/>
    <cellStyle name="SAPBEXexcCritical4 2 4 2 2" xfId="8287" xr:uid="{00000000-0005-0000-0000-0000DE300000}"/>
    <cellStyle name="SAPBEXexcCritical4 2 4 2 2 2" xfId="15500" xr:uid="{00000000-0005-0000-0000-0000DF300000}"/>
    <cellStyle name="SAPBEXexcCritical4 2 4 2 2 3" xfId="21145" xr:uid="{00000000-0005-0000-0000-0000E0300000}"/>
    <cellStyle name="SAPBEXexcCritical4 2 4 2 3" xfId="9009" xr:uid="{00000000-0005-0000-0000-0000E1300000}"/>
    <cellStyle name="SAPBEXexcCritical4 2 4 2 3 2" xfId="16222" xr:uid="{00000000-0005-0000-0000-0000E2300000}"/>
    <cellStyle name="SAPBEXexcCritical4 2 4 2 3 3" xfId="21766" xr:uid="{00000000-0005-0000-0000-0000E3300000}"/>
    <cellStyle name="SAPBEXexcCritical4 2 4 2 4" xfId="10418" xr:uid="{00000000-0005-0000-0000-0000E4300000}"/>
    <cellStyle name="SAPBEXexcCritical4 2 4 2 4 2" xfId="17631" xr:uid="{00000000-0005-0000-0000-0000E5300000}"/>
    <cellStyle name="SAPBEXexcCritical4 2 4 2 4 3" xfId="23027" xr:uid="{00000000-0005-0000-0000-0000E6300000}"/>
    <cellStyle name="SAPBEXexcCritical4 2 4 2 5" xfId="11804" xr:uid="{00000000-0005-0000-0000-0000E7300000}"/>
    <cellStyle name="SAPBEXexcCritical4 2 4 2 5 2" xfId="19011" xr:uid="{00000000-0005-0000-0000-0000E8300000}"/>
    <cellStyle name="SAPBEXexcCritical4 2 4 2 5 3" xfId="24165" xr:uid="{00000000-0005-0000-0000-0000E9300000}"/>
    <cellStyle name="SAPBEXexcCritical4 2 4 2 6" xfId="12219" xr:uid="{00000000-0005-0000-0000-0000EA300000}"/>
    <cellStyle name="SAPBEXexcCritical4 2 4 2 6 2" xfId="19426" xr:uid="{00000000-0005-0000-0000-0000EB300000}"/>
    <cellStyle name="SAPBEXexcCritical4 2 4 2 6 3" xfId="24461" xr:uid="{00000000-0005-0000-0000-0000EC300000}"/>
    <cellStyle name="SAPBEXexcCritical4 2 4 2 7" xfId="13869" xr:uid="{00000000-0005-0000-0000-0000ED300000}"/>
    <cellStyle name="SAPBEXexcCritical4 2 4 2 8" xfId="14282" xr:uid="{00000000-0005-0000-0000-0000EE300000}"/>
    <cellStyle name="SAPBEXexcCritical4 2 4 3" xfId="7869" xr:uid="{00000000-0005-0000-0000-0000EF300000}"/>
    <cellStyle name="SAPBEXexcCritical4 2 4 3 2" xfId="15082" xr:uid="{00000000-0005-0000-0000-0000F0300000}"/>
    <cellStyle name="SAPBEXexcCritical4 2 4 3 3" xfId="20768" xr:uid="{00000000-0005-0000-0000-0000F1300000}"/>
    <cellStyle name="SAPBEXexcCritical4 2 4 4" xfId="9394" xr:uid="{00000000-0005-0000-0000-0000F2300000}"/>
    <cellStyle name="SAPBEXexcCritical4 2 4 4 2" xfId="16607" xr:uid="{00000000-0005-0000-0000-0000F3300000}"/>
    <cellStyle name="SAPBEXexcCritical4 2 4 4 3" xfId="22106" xr:uid="{00000000-0005-0000-0000-0000F4300000}"/>
    <cellStyle name="SAPBEXexcCritical4 2 4 5" xfId="10003" xr:uid="{00000000-0005-0000-0000-0000F5300000}"/>
    <cellStyle name="SAPBEXexcCritical4 2 4 5 2" xfId="17216" xr:uid="{00000000-0005-0000-0000-0000F6300000}"/>
    <cellStyle name="SAPBEXexcCritical4 2 4 5 3" xfId="22653" xr:uid="{00000000-0005-0000-0000-0000F7300000}"/>
    <cellStyle name="SAPBEXexcCritical4 2 4 6" xfId="11391" xr:uid="{00000000-0005-0000-0000-0000F8300000}"/>
    <cellStyle name="SAPBEXexcCritical4 2 4 6 2" xfId="18598" xr:uid="{00000000-0005-0000-0000-0000F9300000}"/>
    <cellStyle name="SAPBEXexcCritical4 2 4 6 3" xfId="23793" xr:uid="{00000000-0005-0000-0000-0000FA300000}"/>
    <cellStyle name="SAPBEXexcCritical4 2 4 7" xfId="12594" xr:uid="{00000000-0005-0000-0000-0000FB300000}"/>
    <cellStyle name="SAPBEXexcCritical4 2 4 7 2" xfId="19801" xr:uid="{00000000-0005-0000-0000-0000FC300000}"/>
    <cellStyle name="SAPBEXexcCritical4 2 4 7 3" xfId="24826" xr:uid="{00000000-0005-0000-0000-0000FD300000}"/>
    <cellStyle name="SAPBEXexcCritical4 2 4 8" xfId="13467" xr:uid="{00000000-0005-0000-0000-0000FE300000}"/>
    <cellStyle name="SAPBEXexcCritical4 2 4 9" xfId="14660" xr:uid="{00000000-0005-0000-0000-0000FF300000}"/>
    <cellStyle name="SAPBEXexcCritical4 2 5" xfId="438" xr:uid="{00000000-0005-0000-0000-000000310000}"/>
    <cellStyle name="SAPBEXexcCritical4 2 5 2" xfId="915" xr:uid="{00000000-0005-0000-0000-000001310000}"/>
    <cellStyle name="SAPBEXexcCritical4 2 5 2 2" xfId="8288" xr:uid="{00000000-0005-0000-0000-000002310000}"/>
    <cellStyle name="SAPBEXexcCritical4 2 5 2 2 2" xfId="15501" xr:uid="{00000000-0005-0000-0000-000003310000}"/>
    <cellStyle name="SAPBEXexcCritical4 2 5 2 2 3" xfId="21146" xr:uid="{00000000-0005-0000-0000-000004310000}"/>
    <cellStyle name="SAPBEXexcCritical4 2 5 2 3" xfId="9008" xr:uid="{00000000-0005-0000-0000-000005310000}"/>
    <cellStyle name="SAPBEXexcCritical4 2 5 2 3 2" xfId="16221" xr:uid="{00000000-0005-0000-0000-000006310000}"/>
    <cellStyle name="SAPBEXexcCritical4 2 5 2 3 3" xfId="21765" xr:uid="{00000000-0005-0000-0000-000007310000}"/>
    <cellStyle name="SAPBEXexcCritical4 2 5 2 4" xfId="10419" xr:uid="{00000000-0005-0000-0000-000008310000}"/>
    <cellStyle name="SAPBEXexcCritical4 2 5 2 4 2" xfId="17632" xr:uid="{00000000-0005-0000-0000-000009310000}"/>
    <cellStyle name="SAPBEXexcCritical4 2 5 2 4 3" xfId="23028" xr:uid="{00000000-0005-0000-0000-00000A310000}"/>
    <cellStyle name="SAPBEXexcCritical4 2 5 2 5" xfId="11655" xr:uid="{00000000-0005-0000-0000-00000B310000}"/>
    <cellStyle name="SAPBEXexcCritical4 2 5 2 5 2" xfId="18862" xr:uid="{00000000-0005-0000-0000-00000C310000}"/>
    <cellStyle name="SAPBEXexcCritical4 2 5 2 5 3" xfId="24028" xr:uid="{00000000-0005-0000-0000-00000D310000}"/>
    <cellStyle name="SAPBEXexcCritical4 2 5 2 6" xfId="12356" xr:uid="{00000000-0005-0000-0000-00000E310000}"/>
    <cellStyle name="SAPBEXexcCritical4 2 5 2 6 2" xfId="19563" xr:uid="{00000000-0005-0000-0000-00000F310000}"/>
    <cellStyle name="SAPBEXexcCritical4 2 5 2 6 3" xfId="24598" xr:uid="{00000000-0005-0000-0000-000010310000}"/>
    <cellStyle name="SAPBEXexcCritical4 2 5 2 7" xfId="13720" xr:uid="{00000000-0005-0000-0000-000011310000}"/>
    <cellStyle name="SAPBEXexcCritical4 2 5 2 8" xfId="14418" xr:uid="{00000000-0005-0000-0000-000012310000}"/>
    <cellStyle name="SAPBEXexcCritical4 2 5 3" xfId="7870" xr:uid="{00000000-0005-0000-0000-000013310000}"/>
    <cellStyle name="SAPBEXexcCritical4 2 5 3 2" xfId="15083" xr:uid="{00000000-0005-0000-0000-000014310000}"/>
    <cellStyle name="SAPBEXexcCritical4 2 5 3 3" xfId="20769" xr:uid="{00000000-0005-0000-0000-000015310000}"/>
    <cellStyle name="SAPBEXexcCritical4 2 5 4" xfId="9393" xr:uid="{00000000-0005-0000-0000-000016310000}"/>
    <cellStyle name="SAPBEXexcCritical4 2 5 4 2" xfId="16606" xr:uid="{00000000-0005-0000-0000-000017310000}"/>
    <cellStyle name="SAPBEXexcCritical4 2 5 4 3" xfId="22105" xr:uid="{00000000-0005-0000-0000-000018310000}"/>
    <cellStyle name="SAPBEXexcCritical4 2 5 5" xfId="10004" xr:uid="{00000000-0005-0000-0000-000019310000}"/>
    <cellStyle name="SAPBEXexcCritical4 2 5 5 2" xfId="17217" xr:uid="{00000000-0005-0000-0000-00001A310000}"/>
    <cellStyle name="SAPBEXexcCritical4 2 5 5 3" xfId="22654" xr:uid="{00000000-0005-0000-0000-00001B310000}"/>
    <cellStyle name="SAPBEXexcCritical4 2 5 6" xfId="11221" xr:uid="{00000000-0005-0000-0000-00001C310000}"/>
    <cellStyle name="SAPBEXexcCritical4 2 5 6 2" xfId="18428" xr:uid="{00000000-0005-0000-0000-00001D310000}"/>
    <cellStyle name="SAPBEXexcCritical4 2 5 6 3" xfId="23635" xr:uid="{00000000-0005-0000-0000-00001E310000}"/>
    <cellStyle name="SAPBEXexcCritical4 2 5 7" xfId="12781" xr:uid="{00000000-0005-0000-0000-00001F310000}"/>
    <cellStyle name="SAPBEXexcCritical4 2 5 7 2" xfId="19988" xr:uid="{00000000-0005-0000-0000-000020310000}"/>
    <cellStyle name="SAPBEXexcCritical4 2 5 7 3" xfId="24978" xr:uid="{00000000-0005-0000-0000-000021310000}"/>
    <cellStyle name="SAPBEXexcCritical4 2 5 8" xfId="13319" xr:uid="{00000000-0005-0000-0000-000022310000}"/>
    <cellStyle name="SAPBEXexcCritical4 2 5 9" xfId="14674" xr:uid="{00000000-0005-0000-0000-000023310000}"/>
    <cellStyle name="SAPBEXexcCritical4 2 6" xfId="836" xr:uid="{00000000-0005-0000-0000-000024310000}"/>
    <cellStyle name="SAPBEXexcCritical4 2 6 2" xfId="8289" xr:uid="{00000000-0005-0000-0000-000025310000}"/>
    <cellStyle name="SAPBEXexcCritical4 2 6 2 2" xfId="15502" xr:uid="{00000000-0005-0000-0000-000026310000}"/>
    <cellStyle name="SAPBEXexcCritical4 2 6 2 3" xfId="21147" xr:uid="{00000000-0005-0000-0000-000027310000}"/>
    <cellStyle name="SAPBEXexcCritical4 2 6 3" xfId="9007" xr:uid="{00000000-0005-0000-0000-000028310000}"/>
    <cellStyle name="SAPBEXexcCritical4 2 6 3 2" xfId="16220" xr:uid="{00000000-0005-0000-0000-000029310000}"/>
    <cellStyle name="SAPBEXexcCritical4 2 6 3 3" xfId="21764" xr:uid="{00000000-0005-0000-0000-00002A310000}"/>
    <cellStyle name="SAPBEXexcCritical4 2 6 4" xfId="10420" xr:uid="{00000000-0005-0000-0000-00002B310000}"/>
    <cellStyle name="SAPBEXexcCritical4 2 6 4 2" xfId="17633" xr:uid="{00000000-0005-0000-0000-00002C310000}"/>
    <cellStyle name="SAPBEXexcCritical4 2 6 4 3" xfId="23029" xr:uid="{00000000-0005-0000-0000-00002D310000}"/>
    <cellStyle name="SAPBEXexcCritical4 2 6 5" xfId="11576" xr:uid="{00000000-0005-0000-0000-00002E310000}"/>
    <cellStyle name="SAPBEXexcCritical4 2 6 5 2" xfId="18783" xr:uid="{00000000-0005-0000-0000-00002F310000}"/>
    <cellStyle name="SAPBEXexcCritical4 2 6 5 3" xfId="23955" xr:uid="{00000000-0005-0000-0000-000030310000}"/>
    <cellStyle name="SAPBEXexcCritical4 2 6 6" xfId="12429" xr:uid="{00000000-0005-0000-0000-000031310000}"/>
    <cellStyle name="SAPBEXexcCritical4 2 6 6 2" xfId="19636" xr:uid="{00000000-0005-0000-0000-000032310000}"/>
    <cellStyle name="SAPBEXexcCritical4 2 6 6 3" xfId="24671" xr:uid="{00000000-0005-0000-0000-000033310000}"/>
    <cellStyle name="SAPBEXexcCritical4 2 6 7" xfId="13641" xr:uid="{00000000-0005-0000-0000-000034310000}"/>
    <cellStyle name="SAPBEXexcCritical4 2 6 8" xfId="14480" xr:uid="{00000000-0005-0000-0000-000035310000}"/>
    <cellStyle name="SAPBEXexcCritical4 2 7" xfId="7866" xr:uid="{00000000-0005-0000-0000-000036310000}"/>
    <cellStyle name="SAPBEXexcCritical4 2 7 2" xfId="15079" xr:uid="{00000000-0005-0000-0000-000037310000}"/>
    <cellStyle name="SAPBEXexcCritical4 2 7 3" xfId="20765" xr:uid="{00000000-0005-0000-0000-000038310000}"/>
    <cellStyle name="SAPBEXexcCritical4 2 8" xfId="9397" xr:uid="{00000000-0005-0000-0000-000039310000}"/>
    <cellStyle name="SAPBEXexcCritical4 2 8 2" xfId="16610" xr:uid="{00000000-0005-0000-0000-00003A310000}"/>
    <cellStyle name="SAPBEXexcCritical4 2 8 3" xfId="22109" xr:uid="{00000000-0005-0000-0000-00003B310000}"/>
    <cellStyle name="SAPBEXexcCritical4 2 9" xfId="10000" xr:uid="{00000000-0005-0000-0000-00003C310000}"/>
    <cellStyle name="SAPBEXexcCritical4 2 9 2" xfId="17213" xr:uid="{00000000-0005-0000-0000-00003D310000}"/>
    <cellStyle name="SAPBEXexcCritical4 2 9 3" xfId="22650" xr:uid="{00000000-0005-0000-0000-00003E310000}"/>
    <cellStyle name="SAPBEXexcCritical4 3" xfId="399" xr:uid="{00000000-0005-0000-0000-00003F310000}"/>
    <cellStyle name="SAPBEXexcCritical4 3 10" xfId="11182" xr:uid="{00000000-0005-0000-0000-000040310000}"/>
    <cellStyle name="SAPBEXexcCritical4 3 10 2" xfId="18389" xr:uid="{00000000-0005-0000-0000-000041310000}"/>
    <cellStyle name="SAPBEXexcCritical4 3 10 3" xfId="23600" xr:uid="{00000000-0005-0000-0000-000042310000}"/>
    <cellStyle name="SAPBEXexcCritical4 3 11" xfId="13291" xr:uid="{00000000-0005-0000-0000-000043310000}"/>
    <cellStyle name="SAPBEXexcCritical4 3 12" xfId="25437" xr:uid="{00000000-0005-0000-0000-000044310000}"/>
    <cellStyle name="SAPBEXexcCritical4 3 2" xfId="489" xr:uid="{00000000-0005-0000-0000-000045310000}"/>
    <cellStyle name="SAPBEXexcCritical4 3 2 2" xfId="966" xr:uid="{00000000-0005-0000-0000-000046310000}"/>
    <cellStyle name="SAPBEXexcCritical4 3 2 2 2" xfId="8290" xr:uid="{00000000-0005-0000-0000-000047310000}"/>
    <cellStyle name="SAPBEXexcCritical4 3 2 2 2 2" xfId="15503" xr:uid="{00000000-0005-0000-0000-000048310000}"/>
    <cellStyle name="SAPBEXexcCritical4 3 2 2 2 3" xfId="21148" xr:uid="{00000000-0005-0000-0000-000049310000}"/>
    <cellStyle name="SAPBEXexcCritical4 3 2 2 3" xfId="9006" xr:uid="{00000000-0005-0000-0000-00004A310000}"/>
    <cellStyle name="SAPBEXexcCritical4 3 2 2 3 2" xfId="16219" xr:uid="{00000000-0005-0000-0000-00004B310000}"/>
    <cellStyle name="SAPBEXexcCritical4 3 2 2 3 3" xfId="21763" xr:uid="{00000000-0005-0000-0000-00004C310000}"/>
    <cellStyle name="SAPBEXexcCritical4 3 2 2 4" xfId="10421" xr:uid="{00000000-0005-0000-0000-00004D310000}"/>
    <cellStyle name="SAPBEXexcCritical4 3 2 2 4 2" xfId="17634" xr:uid="{00000000-0005-0000-0000-00004E310000}"/>
    <cellStyle name="SAPBEXexcCritical4 3 2 2 4 3" xfId="23030" xr:uid="{00000000-0005-0000-0000-00004F310000}"/>
    <cellStyle name="SAPBEXexcCritical4 3 2 2 5" xfId="11706" xr:uid="{00000000-0005-0000-0000-000050310000}"/>
    <cellStyle name="SAPBEXexcCritical4 3 2 2 5 2" xfId="18913" xr:uid="{00000000-0005-0000-0000-000051310000}"/>
    <cellStyle name="SAPBEXexcCritical4 3 2 2 5 3" xfId="24075" xr:uid="{00000000-0005-0000-0000-000052310000}"/>
    <cellStyle name="SAPBEXexcCritical4 3 2 2 6" xfId="12309" xr:uid="{00000000-0005-0000-0000-000053310000}"/>
    <cellStyle name="SAPBEXexcCritical4 3 2 2 6 2" xfId="19516" xr:uid="{00000000-0005-0000-0000-000054310000}"/>
    <cellStyle name="SAPBEXexcCritical4 3 2 2 6 3" xfId="24551" xr:uid="{00000000-0005-0000-0000-000055310000}"/>
    <cellStyle name="SAPBEXexcCritical4 3 2 2 7" xfId="13771" xr:uid="{00000000-0005-0000-0000-000056310000}"/>
    <cellStyle name="SAPBEXexcCritical4 3 2 2 8" xfId="14372" xr:uid="{00000000-0005-0000-0000-000057310000}"/>
    <cellStyle name="SAPBEXexcCritical4 3 2 3" xfId="7872" xr:uid="{00000000-0005-0000-0000-000058310000}"/>
    <cellStyle name="SAPBEXexcCritical4 3 2 3 2" xfId="15085" xr:uid="{00000000-0005-0000-0000-000059310000}"/>
    <cellStyle name="SAPBEXexcCritical4 3 2 3 3" xfId="20771" xr:uid="{00000000-0005-0000-0000-00005A310000}"/>
    <cellStyle name="SAPBEXexcCritical4 3 2 4" xfId="9390" xr:uid="{00000000-0005-0000-0000-00005B310000}"/>
    <cellStyle name="SAPBEXexcCritical4 3 2 4 2" xfId="16603" xr:uid="{00000000-0005-0000-0000-00005C310000}"/>
    <cellStyle name="SAPBEXexcCritical4 3 2 4 3" xfId="22102" xr:uid="{00000000-0005-0000-0000-00005D310000}"/>
    <cellStyle name="SAPBEXexcCritical4 3 2 5" xfId="10006" xr:uid="{00000000-0005-0000-0000-00005E310000}"/>
    <cellStyle name="SAPBEXexcCritical4 3 2 5 2" xfId="17219" xr:uid="{00000000-0005-0000-0000-00005F310000}"/>
    <cellStyle name="SAPBEXexcCritical4 3 2 5 3" xfId="22656" xr:uid="{00000000-0005-0000-0000-000060310000}"/>
    <cellStyle name="SAPBEXexcCritical4 3 2 6" xfId="11272" xr:uid="{00000000-0005-0000-0000-000061310000}"/>
    <cellStyle name="SAPBEXexcCritical4 3 2 6 2" xfId="18479" xr:uid="{00000000-0005-0000-0000-000062310000}"/>
    <cellStyle name="SAPBEXexcCritical4 3 2 6 3" xfId="23682" xr:uid="{00000000-0005-0000-0000-000063310000}"/>
    <cellStyle name="SAPBEXexcCritical4 3 2 7" xfId="12738" xr:uid="{00000000-0005-0000-0000-000064310000}"/>
    <cellStyle name="SAPBEXexcCritical4 3 2 7 2" xfId="19945" xr:uid="{00000000-0005-0000-0000-000065310000}"/>
    <cellStyle name="SAPBEXexcCritical4 3 2 7 3" xfId="24936" xr:uid="{00000000-0005-0000-0000-000066310000}"/>
    <cellStyle name="SAPBEXexcCritical4 3 2 8" xfId="13364" xr:uid="{00000000-0005-0000-0000-000067310000}"/>
    <cellStyle name="SAPBEXexcCritical4 3 3" xfId="573" xr:uid="{00000000-0005-0000-0000-000068310000}"/>
    <cellStyle name="SAPBEXexcCritical4 3 3 2" xfId="1029" xr:uid="{00000000-0005-0000-0000-000069310000}"/>
    <cellStyle name="SAPBEXexcCritical4 3 3 2 2" xfId="8291" xr:uid="{00000000-0005-0000-0000-00006A310000}"/>
    <cellStyle name="SAPBEXexcCritical4 3 3 2 2 2" xfId="15504" xr:uid="{00000000-0005-0000-0000-00006B310000}"/>
    <cellStyle name="SAPBEXexcCritical4 3 3 2 2 3" xfId="21149" xr:uid="{00000000-0005-0000-0000-00006C310000}"/>
    <cellStyle name="SAPBEXexcCritical4 3 3 2 3" xfId="9005" xr:uid="{00000000-0005-0000-0000-00006D310000}"/>
    <cellStyle name="SAPBEXexcCritical4 3 3 2 3 2" xfId="16218" xr:uid="{00000000-0005-0000-0000-00006E310000}"/>
    <cellStyle name="SAPBEXexcCritical4 3 3 2 3 3" xfId="21762" xr:uid="{00000000-0005-0000-0000-00006F310000}"/>
    <cellStyle name="SAPBEXexcCritical4 3 3 2 4" xfId="10422" xr:uid="{00000000-0005-0000-0000-000070310000}"/>
    <cellStyle name="SAPBEXexcCritical4 3 3 2 4 2" xfId="17635" xr:uid="{00000000-0005-0000-0000-000071310000}"/>
    <cellStyle name="SAPBEXexcCritical4 3 3 2 4 3" xfId="23031" xr:uid="{00000000-0005-0000-0000-000072310000}"/>
    <cellStyle name="SAPBEXexcCritical4 3 3 2 5" xfId="11769" xr:uid="{00000000-0005-0000-0000-000073310000}"/>
    <cellStyle name="SAPBEXexcCritical4 3 3 2 5 2" xfId="18976" xr:uid="{00000000-0005-0000-0000-000074310000}"/>
    <cellStyle name="SAPBEXexcCritical4 3 3 2 5 3" xfId="24130" xr:uid="{00000000-0005-0000-0000-000075310000}"/>
    <cellStyle name="SAPBEXexcCritical4 3 3 2 6" xfId="12254" xr:uid="{00000000-0005-0000-0000-000076310000}"/>
    <cellStyle name="SAPBEXexcCritical4 3 3 2 6 2" xfId="19461" xr:uid="{00000000-0005-0000-0000-000077310000}"/>
    <cellStyle name="SAPBEXexcCritical4 3 3 2 6 3" xfId="24496" xr:uid="{00000000-0005-0000-0000-000078310000}"/>
    <cellStyle name="SAPBEXexcCritical4 3 3 2 7" xfId="13834" xr:uid="{00000000-0005-0000-0000-000079310000}"/>
    <cellStyle name="SAPBEXexcCritical4 3 3 2 8" xfId="14317" xr:uid="{00000000-0005-0000-0000-00007A310000}"/>
    <cellStyle name="SAPBEXexcCritical4 3 3 3" xfId="7873" xr:uid="{00000000-0005-0000-0000-00007B310000}"/>
    <cellStyle name="SAPBEXexcCritical4 3 3 3 2" xfId="15086" xr:uid="{00000000-0005-0000-0000-00007C310000}"/>
    <cellStyle name="SAPBEXexcCritical4 3 3 3 3" xfId="20772" xr:uid="{00000000-0005-0000-0000-00007D310000}"/>
    <cellStyle name="SAPBEXexcCritical4 3 3 4" xfId="9389" xr:uid="{00000000-0005-0000-0000-00007E310000}"/>
    <cellStyle name="SAPBEXexcCritical4 3 3 4 2" xfId="16602" xr:uid="{00000000-0005-0000-0000-00007F310000}"/>
    <cellStyle name="SAPBEXexcCritical4 3 3 4 3" xfId="22101" xr:uid="{00000000-0005-0000-0000-000080310000}"/>
    <cellStyle name="SAPBEXexcCritical4 3 3 5" xfId="10007" xr:uid="{00000000-0005-0000-0000-000081310000}"/>
    <cellStyle name="SAPBEXexcCritical4 3 3 5 2" xfId="17220" xr:uid="{00000000-0005-0000-0000-000082310000}"/>
    <cellStyle name="SAPBEXexcCritical4 3 3 5 3" xfId="22657" xr:uid="{00000000-0005-0000-0000-000083310000}"/>
    <cellStyle name="SAPBEXexcCritical4 3 3 6" xfId="11356" xr:uid="{00000000-0005-0000-0000-000084310000}"/>
    <cellStyle name="SAPBEXexcCritical4 3 3 6 2" xfId="18563" xr:uid="{00000000-0005-0000-0000-000085310000}"/>
    <cellStyle name="SAPBEXexcCritical4 3 3 6 3" xfId="23758" xr:uid="{00000000-0005-0000-0000-000086310000}"/>
    <cellStyle name="SAPBEXexcCritical4 3 3 7" xfId="11129" xr:uid="{00000000-0005-0000-0000-000087310000}"/>
    <cellStyle name="SAPBEXexcCritical4 3 3 7 2" xfId="18336" xr:uid="{00000000-0005-0000-0000-000088310000}"/>
    <cellStyle name="SAPBEXexcCritical4 3 3 7 3" xfId="23551" xr:uid="{00000000-0005-0000-0000-000089310000}"/>
    <cellStyle name="SAPBEXexcCritical4 3 3 8" xfId="13435" xr:uid="{00000000-0005-0000-0000-00008A310000}"/>
    <cellStyle name="SAPBEXexcCritical4 3 4" xfId="639" xr:uid="{00000000-0005-0000-0000-00008B310000}"/>
    <cellStyle name="SAPBEXexcCritical4 3 4 2" xfId="1095" xr:uid="{00000000-0005-0000-0000-00008C310000}"/>
    <cellStyle name="SAPBEXexcCritical4 3 4 2 2" xfId="8292" xr:uid="{00000000-0005-0000-0000-00008D310000}"/>
    <cellStyle name="SAPBEXexcCritical4 3 4 2 2 2" xfId="15505" xr:uid="{00000000-0005-0000-0000-00008E310000}"/>
    <cellStyle name="SAPBEXexcCritical4 3 4 2 2 3" xfId="21150" xr:uid="{00000000-0005-0000-0000-00008F310000}"/>
    <cellStyle name="SAPBEXexcCritical4 3 4 2 3" xfId="9004" xr:uid="{00000000-0005-0000-0000-000090310000}"/>
    <cellStyle name="SAPBEXexcCritical4 3 4 2 3 2" xfId="16217" xr:uid="{00000000-0005-0000-0000-000091310000}"/>
    <cellStyle name="SAPBEXexcCritical4 3 4 2 3 3" xfId="21761" xr:uid="{00000000-0005-0000-0000-000092310000}"/>
    <cellStyle name="SAPBEXexcCritical4 3 4 2 4" xfId="10423" xr:uid="{00000000-0005-0000-0000-000093310000}"/>
    <cellStyle name="SAPBEXexcCritical4 3 4 2 4 2" xfId="17636" xr:uid="{00000000-0005-0000-0000-000094310000}"/>
    <cellStyle name="SAPBEXexcCritical4 3 4 2 4 3" xfId="23032" xr:uid="{00000000-0005-0000-0000-000095310000}"/>
    <cellStyle name="SAPBEXexcCritical4 3 4 2 5" xfId="11835" xr:uid="{00000000-0005-0000-0000-000096310000}"/>
    <cellStyle name="SAPBEXexcCritical4 3 4 2 5 2" xfId="19042" xr:uid="{00000000-0005-0000-0000-000097310000}"/>
    <cellStyle name="SAPBEXexcCritical4 3 4 2 5 3" xfId="24196" xr:uid="{00000000-0005-0000-0000-000098310000}"/>
    <cellStyle name="SAPBEXexcCritical4 3 4 2 6" xfId="12188" xr:uid="{00000000-0005-0000-0000-000099310000}"/>
    <cellStyle name="SAPBEXexcCritical4 3 4 2 6 2" xfId="19395" xr:uid="{00000000-0005-0000-0000-00009A310000}"/>
    <cellStyle name="SAPBEXexcCritical4 3 4 2 6 3" xfId="24430" xr:uid="{00000000-0005-0000-0000-00009B310000}"/>
    <cellStyle name="SAPBEXexcCritical4 3 4 2 7" xfId="13900" xr:uid="{00000000-0005-0000-0000-00009C310000}"/>
    <cellStyle name="SAPBEXexcCritical4 3 4 2 8" xfId="14251" xr:uid="{00000000-0005-0000-0000-00009D310000}"/>
    <cellStyle name="SAPBEXexcCritical4 3 4 3" xfId="7874" xr:uid="{00000000-0005-0000-0000-00009E310000}"/>
    <cellStyle name="SAPBEXexcCritical4 3 4 3 2" xfId="15087" xr:uid="{00000000-0005-0000-0000-00009F310000}"/>
    <cellStyle name="SAPBEXexcCritical4 3 4 3 3" xfId="20773" xr:uid="{00000000-0005-0000-0000-0000A0310000}"/>
    <cellStyle name="SAPBEXexcCritical4 3 4 4" xfId="9388" xr:uid="{00000000-0005-0000-0000-0000A1310000}"/>
    <cellStyle name="SAPBEXexcCritical4 3 4 4 2" xfId="16601" xr:uid="{00000000-0005-0000-0000-0000A2310000}"/>
    <cellStyle name="SAPBEXexcCritical4 3 4 4 3" xfId="22100" xr:uid="{00000000-0005-0000-0000-0000A3310000}"/>
    <cellStyle name="SAPBEXexcCritical4 3 4 5" xfId="10008" xr:uid="{00000000-0005-0000-0000-0000A4310000}"/>
    <cellStyle name="SAPBEXexcCritical4 3 4 5 2" xfId="17221" xr:uid="{00000000-0005-0000-0000-0000A5310000}"/>
    <cellStyle name="SAPBEXexcCritical4 3 4 5 3" xfId="22658" xr:uid="{00000000-0005-0000-0000-0000A6310000}"/>
    <cellStyle name="SAPBEXexcCritical4 3 4 6" xfId="11422" xr:uid="{00000000-0005-0000-0000-0000A7310000}"/>
    <cellStyle name="SAPBEXexcCritical4 3 4 6 2" xfId="18629" xr:uid="{00000000-0005-0000-0000-0000A8310000}"/>
    <cellStyle name="SAPBEXexcCritical4 3 4 6 3" xfId="23824" xr:uid="{00000000-0005-0000-0000-0000A9310000}"/>
    <cellStyle name="SAPBEXexcCritical4 3 4 7" xfId="12563" xr:uid="{00000000-0005-0000-0000-0000AA310000}"/>
    <cellStyle name="SAPBEXexcCritical4 3 4 7 2" xfId="19770" xr:uid="{00000000-0005-0000-0000-0000AB310000}"/>
    <cellStyle name="SAPBEXexcCritical4 3 4 7 3" xfId="24795" xr:uid="{00000000-0005-0000-0000-0000AC310000}"/>
    <cellStyle name="SAPBEXexcCritical4 3 4 8" xfId="13498" xr:uid="{00000000-0005-0000-0000-0000AD310000}"/>
    <cellStyle name="SAPBEXexcCritical4 3 4 9" xfId="14598" xr:uid="{00000000-0005-0000-0000-0000AE310000}"/>
    <cellStyle name="SAPBEXexcCritical4 3 5" xfId="693" xr:uid="{00000000-0005-0000-0000-0000AF310000}"/>
    <cellStyle name="SAPBEXexcCritical4 3 5 2" xfId="1149" xr:uid="{00000000-0005-0000-0000-0000B0310000}"/>
    <cellStyle name="SAPBEXexcCritical4 3 5 2 2" xfId="8293" xr:uid="{00000000-0005-0000-0000-0000B1310000}"/>
    <cellStyle name="SAPBEXexcCritical4 3 5 2 2 2" xfId="15506" xr:uid="{00000000-0005-0000-0000-0000B2310000}"/>
    <cellStyle name="SAPBEXexcCritical4 3 5 2 2 3" xfId="21151" xr:uid="{00000000-0005-0000-0000-0000B3310000}"/>
    <cellStyle name="SAPBEXexcCritical4 3 5 2 3" xfId="9003" xr:uid="{00000000-0005-0000-0000-0000B4310000}"/>
    <cellStyle name="SAPBEXexcCritical4 3 5 2 3 2" xfId="16216" xr:uid="{00000000-0005-0000-0000-0000B5310000}"/>
    <cellStyle name="SAPBEXexcCritical4 3 5 2 3 3" xfId="21760" xr:uid="{00000000-0005-0000-0000-0000B6310000}"/>
    <cellStyle name="SAPBEXexcCritical4 3 5 2 4" xfId="10424" xr:uid="{00000000-0005-0000-0000-0000B7310000}"/>
    <cellStyle name="SAPBEXexcCritical4 3 5 2 4 2" xfId="17637" xr:uid="{00000000-0005-0000-0000-0000B8310000}"/>
    <cellStyle name="SAPBEXexcCritical4 3 5 2 4 3" xfId="23033" xr:uid="{00000000-0005-0000-0000-0000B9310000}"/>
    <cellStyle name="SAPBEXexcCritical4 3 5 2 5" xfId="11889" xr:uid="{00000000-0005-0000-0000-0000BA310000}"/>
    <cellStyle name="SAPBEXexcCritical4 3 5 2 5 2" xfId="19096" xr:uid="{00000000-0005-0000-0000-0000BB310000}"/>
    <cellStyle name="SAPBEXexcCritical4 3 5 2 5 3" xfId="24250" xr:uid="{00000000-0005-0000-0000-0000BC310000}"/>
    <cellStyle name="SAPBEXexcCritical4 3 5 2 6" xfId="12134" xr:uid="{00000000-0005-0000-0000-0000BD310000}"/>
    <cellStyle name="SAPBEXexcCritical4 3 5 2 6 2" xfId="19341" xr:uid="{00000000-0005-0000-0000-0000BE310000}"/>
    <cellStyle name="SAPBEXexcCritical4 3 5 2 6 3" xfId="24376" xr:uid="{00000000-0005-0000-0000-0000BF310000}"/>
    <cellStyle name="SAPBEXexcCritical4 3 5 2 7" xfId="13954" xr:uid="{00000000-0005-0000-0000-0000C0310000}"/>
    <cellStyle name="SAPBEXexcCritical4 3 5 2 8" xfId="14197" xr:uid="{00000000-0005-0000-0000-0000C1310000}"/>
    <cellStyle name="SAPBEXexcCritical4 3 5 3" xfId="7875" xr:uid="{00000000-0005-0000-0000-0000C2310000}"/>
    <cellStyle name="SAPBEXexcCritical4 3 5 3 2" xfId="15088" xr:uid="{00000000-0005-0000-0000-0000C3310000}"/>
    <cellStyle name="SAPBEXexcCritical4 3 5 3 3" xfId="20774" xr:uid="{00000000-0005-0000-0000-0000C4310000}"/>
    <cellStyle name="SAPBEXexcCritical4 3 5 4" xfId="9387" xr:uid="{00000000-0005-0000-0000-0000C5310000}"/>
    <cellStyle name="SAPBEXexcCritical4 3 5 4 2" xfId="16600" xr:uid="{00000000-0005-0000-0000-0000C6310000}"/>
    <cellStyle name="SAPBEXexcCritical4 3 5 4 3" xfId="22099" xr:uid="{00000000-0005-0000-0000-0000C7310000}"/>
    <cellStyle name="SAPBEXexcCritical4 3 5 5" xfId="10009" xr:uid="{00000000-0005-0000-0000-0000C8310000}"/>
    <cellStyle name="SAPBEXexcCritical4 3 5 5 2" xfId="17222" xr:uid="{00000000-0005-0000-0000-0000C9310000}"/>
    <cellStyle name="SAPBEXexcCritical4 3 5 5 3" xfId="22659" xr:uid="{00000000-0005-0000-0000-0000CA310000}"/>
    <cellStyle name="SAPBEXexcCritical4 3 5 6" xfId="11476" xr:uid="{00000000-0005-0000-0000-0000CB310000}"/>
    <cellStyle name="SAPBEXexcCritical4 3 5 6 2" xfId="18683" xr:uid="{00000000-0005-0000-0000-0000CC310000}"/>
    <cellStyle name="SAPBEXexcCritical4 3 5 6 3" xfId="23878" xr:uid="{00000000-0005-0000-0000-0000CD310000}"/>
    <cellStyle name="SAPBEXexcCritical4 3 5 7" xfId="12505" xr:uid="{00000000-0005-0000-0000-0000CE310000}"/>
    <cellStyle name="SAPBEXexcCritical4 3 5 7 2" xfId="19712" xr:uid="{00000000-0005-0000-0000-0000CF310000}"/>
    <cellStyle name="SAPBEXexcCritical4 3 5 7 3" xfId="24742" xr:uid="{00000000-0005-0000-0000-0000D0310000}"/>
    <cellStyle name="SAPBEXexcCritical4 3 5 8" xfId="13552" xr:uid="{00000000-0005-0000-0000-0000D1310000}"/>
    <cellStyle name="SAPBEXexcCritical4 3 5 9" xfId="14544" xr:uid="{00000000-0005-0000-0000-0000D2310000}"/>
    <cellStyle name="SAPBEXexcCritical4 3 6" xfId="878" xr:uid="{00000000-0005-0000-0000-0000D3310000}"/>
    <cellStyle name="SAPBEXexcCritical4 3 6 2" xfId="8294" xr:uid="{00000000-0005-0000-0000-0000D4310000}"/>
    <cellStyle name="SAPBEXexcCritical4 3 6 2 2" xfId="15507" xr:uid="{00000000-0005-0000-0000-0000D5310000}"/>
    <cellStyle name="SAPBEXexcCritical4 3 6 2 3" xfId="21152" xr:uid="{00000000-0005-0000-0000-0000D6310000}"/>
    <cellStyle name="SAPBEXexcCritical4 3 6 3" xfId="9002" xr:uid="{00000000-0005-0000-0000-0000D7310000}"/>
    <cellStyle name="SAPBEXexcCritical4 3 6 3 2" xfId="16215" xr:uid="{00000000-0005-0000-0000-0000D8310000}"/>
    <cellStyle name="SAPBEXexcCritical4 3 6 3 3" xfId="21759" xr:uid="{00000000-0005-0000-0000-0000D9310000}"/>
    <cellStyle name="SAPBEXexcCritical4 3 6 4" xfId="10425" xr:uid="{00000000-0005-0000-0000-0000DA310000}"/>
    <cellStyle name="SAPBEXexcCritical4 3 6 4 2" xfId="17638" xr:uid="{00000000-0005-0000-0000-0000DB310000}"/>
    <cellStyle name="SAPBEXexcCritical4 3 6 4 3" xfId="23034" xr:uid="{00000000-0005-0000-0000-0000DC310000}"/>
    <cellStyle name="SAPBEXexcCritical4 3 6 5" xfId="11618" xr:uid="{00000000-0005-0000-0000-0000DD310000}"/>
    <cellStyle name="SAPBEXexcCritical4 3 6 5 2" xfId="18825" xr:uid="{00000000-0005-0000-0000-0000DE310000}"/>
    <cellStyle name="SAPBEXexcCritical4 3 6 5 3" xfId="23995" xr:uid="{00000000-0005-0000-0000-0000DF310000}"/>
    <cellStyle name="SAPBEXexcCritical4 3 6 6" xfId="12389" xr:uid="{00000000-0005-0000-0000-0000E0310000}"/>
    <cellStyle name="SAPBEXexcCritical4 3 6 6 2" xfId="19596" xr:uid="{00000000-0005-0000-0000-0000E1310000}"/>
    <cellStyle name="SAPBEXexcCritical4 3 6 6 3" xfId="24631" xr:uid="{00000000-0005-0000-0000-0000E2310000}"/>
    <cellStyle name="SAPBEXexcCritical4 3 6 7" xfId="13683" xr:uid="{00000000-0005-0000-0000-0000E3310000}"/>
    <cellStyle name="SAPBEXexcCritical4 3 6 8" xfId="14449" xr:uid="{00000000-0005-0000-0000-0000E4310000}"/>
    <cellStyle name="SAPBEXexcCritical4 3 7" xfId="7871" xr:uid="{00000000-0005-0000-0000-0000E5310000}"/>
    <cellStyle name="SAPBEXexcCritical4 3 7 2" xfId="15084" xr:uid="{00000000-0005-0000-0000-0000E6310000}"/>
    <cellStyle name="SAPBEXexcCritical4 3 7 3" xfId="20770" xr:uid="{00000000-0005-0000-0000-0000E7310000}"/>
    <cellStyle name="SAPBEXexcCritical4 3 8" xfId="9392" xr:uid="{00000000-0005-0000-0000-0000E8310000}"/>
    <cellStyle name="SAPBEXexcCritical4 3 8 2" xfId="16605" xr:uid="{00000000-0005-0000-0000-0000E9310000}"/>
    <cellStyle name="SAPBEXexcCritical4 3 8 3" xfId="22104" xr:uid="{00000000-0005-0000-0000-0000EA310000}"/>
    <cellStyle name="SAPBEXexcCritical4 3 9" xfId="10005" xr:uid="{00000000-0005-0000-0000-0000EB310000}"/>
    <cellStyle name="SAPBEXexcCritical4 3 9 2" xfId="17218" xr:uid="{00000000-0005-0000-0000-0000EC310000}"/>
    <cellStyle name="SAPBEXexcCritical4 3 9 3" xfId="22655" xr:uid="{00000000-0005-0000-0000-0000ED310000}"/>
    <cellStyle name="SAPBEXexcCritical4 4" xfId="519" xr:uid="{00000000-0005-0000-0000-0000EE310000}"/>
    <cellStyle name="SAPBEXexcCritical4 4 10" xfId="13392" xr:uid="{00000000-0005-0000-0000-0000EF310000}"/>
    <cellStyle name="SAPBEXexcCritical4 4 11" xfId="25503" xr:uid="{00000000-0005-0000-0000-0000F0310000}"/>
    <cellStyle name="SAPBEXexcCritical4 4 2" xfId="598" xr:uid="{00000000-0005-0000-0000-0000F1310000}"/>
    <cellStyle name="SAPBEXexcCritical4 4 2 2" xfId="1054" xr:uid="{00000000-0005-0000-0000-0000F2310000}"/>
    <cellStyle name="SAPBEXexcCritical4 4 2 2 2" xfId="8295" xr:uid="{00000000-0005-0000-0000-0000F3310000}"/>
    <cellStyle name="SAPBEXexcCritical4 4 2 2 2 2" xfId="15508" xr:uid="{00000000-0005-0000-0000-0000F4310000}"/>
    <cellStyle name="SAPBEXexcCritical4 4 2 2 2 3" xfId="21153" xr:uid="{00000000-0005-0000-0000-0000F5310000}"/>
    <cellStyle name="SAPBEXexcCritical4 4 2 2 3" xfId="9001" xr:uid="{00000000-0005-0000-0000-0000F6310000}"/>
    <cellStyle name="SAPBEXexcCritical4 4 2 2 3 2" xfId="16214" xr:uid="{00000000-0005-0000-0000-0000F7310000}"/>
    <cellStyle name="SAPBEXexcCritical4 4 2 2 3 3" xfId="21758" xr:uid="{00000000-0005-0000-0000-0000F8310000}"/>
    <cellStyle name="SAPBEXexcCritical4 4 2 2 4" xfId="10426" xr:uid="{00000000-0005-0000-0000-0000F9310000}"/>
    <cellStyle name="SAPBEXexcCritical4 4 2 2 4 2" xfId="17639" xr:uid="{00000000-0005-0000-0000-0000FA310000}"/>
    <cellStyle name="SAPBEXexcCritical4 4 2 2 4 3" xfId="23035" xr:uid="{00000000-0005-0000-0000-0000FB310000}"/>
    <cellStyle name="SAPBEXexcCritical4 4 2 2 5" xfId="11794" xr:uid="{00000000-0005-0000-0000-0000FC310000}"/>
    <cellStyle name="SAPBEXexcCritical4 4 2 2 5 2" xfId="19001" xr:uid="{00000000-0005-0000-0000-0000FD310000}"/>
    <cellStyle name="SAPBEXexcCritical4 4 2 2 5 3" xfId="24155" xr:uid="{00000000-0005-0000-0000-0000FE310000}"/>
    <cellStyle name="SAPBEXexcCritical4 4 2 2 6" xfId="12229" xr:uid="{00000000-0005-0000-0000-0000FF310000}"/>
    <cellStyle name="SAPBEXexcCritical4 4 2 2 6 2" xfId="19436" xr:uid="{00000000-0005-0000-0000-000000320000}"/>
    <cellStyle name="SAPBEXexcCritical4 4 2 2 6 3" xfId="24471" xr:uid="{00000000-0005-0000-0000-000001320000}"/>
    <cellStyle name="SAPBEXexcCritical4 4 2 2 7" xfId="13859" xr:uid="{00000000-0005-0000-0000-000002320000}"/>
    <cellStyle name="SAPBEXexcCritical4 4 2 2 8" xfId="14292" xr:uid="{00000000-0005-0000-0000-000003320000}"/>
    <cellStyle name="SAPBEXexcCritical4 4 2 3" xfId="7877" xr:uid="{00000000-0005-0000-0000-000004320000}"/>
    <cellStyle name="SAPBEXexcCritical4 4 2 3 2" xfId="15090" xr:uid="{00000000-0005-0000-0000-000005320000}"/>
    <cellStyle name="SAPBEXexcCritical4 4 2 3 3" xfId="20776" xr:uid="{00000000-0005-0000-0000-000006320000}"/>
    <cellStyle name="SAPBEXexcCritical4 4 2 4" xfId="9385" xr:uid="{00000000-0005-0000-0000-000007320000}"/>
    <cellStyle name="SAPBEXexcCritical4 4 2 4 2" xfId="16598" xr:uid="{00000000-0005-0000-0000-000008320000}"/>
    <cellStyle name="SAPBEXexcCritical4 4 2 4 3" xfId="22097" xr:uid="{00000000-0005-0000-0000-000009320000}"/>
    <cellStyle name="SAPBEXexcCritical4 4 2 5" xfId="10011" xr:uid="{00000000-0005-0000-0000-00000A320000}"/>
    <cellStyle name="SAPBEXexcCritical4 4 2 5 2" xfId="17224" xr:uid="{00000000-0005-0000-0000-00000B320000}"/>
    <cellStyle name="SAPBEXexcCritical4 4 2 5 3" xfId="22661" xr:uid="{00000000-0005-0000-0000-00000C320000}"/>
    <cellStyle name="SAPBEXexcCritical4 4 2 6" xfId="11381" xr:uid="{00000000-0005-0000-0000-00000D320000}"/>
    <cellStyle name="SAPBEXexcCritical4 4 2 6 2" xfId="18588" xr:uid="{00000000-0005-0000-0000-00000E320000}"/>
    <cellStyle name="SAPBEXexcCritical4 4 2 6 3" xfId="23783" xr:uid="{00000000-0005-0000-0000-00000F320000}"/>
    <cellStyle name="SAPBEXexcCritical4 4 2 7" xfId="12606" xr:uid="{00000000-0005-0000-0000-000010320000}"/>
    <cellStyle name="SAPBEXexcCritical4 4 2 7 2" xfId="19813" xr:uid="{00000000-0005-0000-0000-000011320000}"/>
    <cellStyle name="SAPBEXexcCritical4 4 2 7 3" xfId="24836" xr:uid="{00000000-0005-0000-0000-000012320000}"/>
    <cellStyle name="SAPBEXexcCritical4 4 2 8" xfId="13457" xr:uid="{00000000-0005-0000-0000-000013320000}"/>
    <cellStyle name="SAPBEXexcCritical4 4 3" xfId="663" xr:uid="{00000000-0005-0000-0000-000014320000}"/>
    <cellStyle name="SAPBEXexcCritical4 4 3 2" xfId="1119" xr:uid="{00000000-0005-0000-0000-000015320000}"/>
    <cellStyle name="SAPBEXexcCritical4 4 3 2 2" xfId="8296" xr:uid="{00000000-0005-0000-0000-000016320000}"/>
    <cellStyle name="SAPBEXexcCritical4 4 3 2 2 2" xfId="15509" xr:uid="{00000000-0005-0000-0000-000017320000}"/>
    <cellStyle name="SAPBEXexcCritical4 4 3 2 2 3" xfId="21154" xr:uid="{00000000-0005-0000-0000-000018320000}"/>
    <cellStyle name="SAPBEXexcCritical4 4 3 2 3" xfId="9000" xr:uid="{00000000-0005-0000-0000-000019320000}"/>
    <cellStyle name="SAPBEXexcCritical4 4 3 2 3 2" xfId="16213" xr:uid="{00000000-0005-0000-0000-00001A320000}"/>
    <cellStyle name="SAPBEXexcCritical4 4 3 2 3 3" xfId="21757" xr:uid="{00000000-0005-0000-0000-00001B320000}"/>
    <cellStyle name="SAPBEXexcCritical4 4 3 2 4" xfId="10427" xr:uid="{00000000-0005-0000-0000-00001C320000}"/>
    <cellStyle name="SAPBEXexcCritical4 4 3 2 4 2" xfId="17640" xr:uid="{00000000-0005-0000-0000-00001D320000}"/>
    <cellStyle name="SAPBEXexcCritical4 4 3 2 4 3" xfId="23036" xr:uid="{00000000-0005-0000-0000-00001E320000}"/>
    <cellStyle name="SAPBEXexcCritical4 4 3 2 5" xfId="11859" xr:uid="{00000000-0005-0000-0000-00001F320000}"/>
    <cellStyle name="SAPBEXexcCritical4 4 3 2 5 2" xfId="19066" xr:uid="{00000000-0005-0000-0000-000020320000}"/>
    <cellStyle name="SAPBEXexcCritical4 4 3 2 5 3" xfId="24220" xr:uid="{00000000-0005-0000-0000-000021320000}"/>
    <cellStyle name="SAPBEXexcCritical4 4 3 2 6" xfId="12164" xr:uid="{00000000-0005-0000-0000-000022320000}"/>
    <cellStyle name="SAPBEXexcCritical4 4 3 2 6 2" xfId="19371" xr:uid="{00000000-0005-0000-0000-000023320000}"/>
    <cellStyle name="SAPBEXexcCritical4 4 3 2 6 3" xfId="24406" xr:uid="{00000000-0005-0000-0000-000024320000}"/>
    <cellStyle name="SAPBEXexcCritical4 4 3 2 7" xfId="13924" xr:uid="{00000000-0005-0000-0000-000025320000}"/>
    <cellStyle name="SAPBEXexcCritical4 4 3 2 8" xfId="14227" xr:uid="{00000000-0005-0000-0000-000026320000}"/>
    <cellStyle name="SAPBEXexcCritical4 4 3 3" xfId="7878" xr:uid="{00000000-0005-0000-0000-000027320000}"/>
    <cellStyle name="SAPBEXexcCritical4 4 3 3 2" xfId="15091" xr:uid="{00000000-0005-0000-0000-000028320000}"/>
    <cellStyle name="SAPBEXexcCritical4 4 3 3 3" xfId="20777" xr:uid="{00000000-0005-0000-0000-000029320000}"/>
    <cellStyle name="SAPBEXexcCritical4 4 3 4" xfId="9384" xr:uid="{00000000-0005-0000-0000-00002A320000}"/>
    <cellStyle name="SAPBEXexcCritical4 4 3 4 2" xfId="16597" xr:uid="{00000000-0005-0000-0000-00002B320000}"/>
    <cellStyle name="SAPBEXexcCritical4 4 3 4 3" xfId="22096" xr:uid="{00000000-0005-0000-0000-00002C320000}"/>
    <cellStyle name="SAPBEXexcCritical4 4 3 5" xfId="10012" xr:uid="{00000000-0005-0000-0000-00002D320000}"/>
    <cellStyle name="SAPBEXexcCritical4 4 3 5 2" xfId="17225" xr:uid="{00000000-0005-0000-0000-00002E320000}"/>
    <cellStyle name="SAPBEXexcCritical4 4 3 5 3" xfId="22662" xr:uid="{00000000-0005-0000-0000-00002F320000}"/>
    <cellStyle name="SAPBEXexcCritical4 4 3 6" xfId="11446" xr:uid="{00000000-0005-0000-0000-000030320000}"/>
    <cellStyle name="SAPBEXexcCritical4 4 3 6 2" xfId="18653" xr:uid="{00000000-0005-0000-0000-000031320000}"/>
    <cellStyle name="SAPBEXexcCritical4 4 3 6 3" xfId="23848" xr:uid="{00000000-0005-0000-0000-000032320000}"/>
    <cellStyle name="SAPBEXexcCritical4 4 3 7" xfId="12539" xr:uid="{00000000-0005-0000-0000-000033320000}"/>
    <cellStyle name="SAPBEXexcCritical4 4 3 7 2" xfId="19746" xr:uid="{00000000-0005-0000-0000-000034320000}"/>
    <cellStyle name="SAPBEXexcCritical4 4 3 7 3" xfId="24771" xr:uid="{00000000-0005-0000-0000-000035320000}"/>
    <cellStyle name="SAPBEXexcCritical4 4 3 8" xfId="13522" xr:uid="{00000000-0005-0000-0000-000036320000}"/>
    <cellStyle name="SAPBEXexcCritical4 4 3 9" xfId="14573" xr:uid="{00000000-0005-0000-0000-000037320000}"/>
    <cellStyle name="SAPBEXexcCritical4 4 4" xfId="718" xr:uid="{00000000-0005-0000-0000-000038320000}"/>
    <cellStyle name="SAPBEXexcCritical4 4 4 2" xfId="1174" xr:uid="{00000000-0005-0000-0000-000039320000}"/>
    <cellStyle name="SAPBEXexcCritical4 4 4 2 2" xfId="8297" xr:uid="{00000000-0005-0000-0000-00003A320000}"/>
    <cellStyle name="SAPBEXexcCritical4 4 4 2 2 2" xfId="15510" xr:uid="{00000000-0005-0000-0000-00003B320000}"/>
    <cellStyle name="SAPBEXexcCritical4 4 4 2 2 3" xfId="21155" xr:uid="{00000000-0005-0000-0000-00003C320000}"/>
    <cellStyle name="SAPBEXexcCritical4 4 4 2 3" xfId="8999" xr:uid="{00000000-0005-0000-0000-00003D320000}"/>
    <cellStyle name="SAPBEXexcCritical4 4 4 2 3 2" xfId="16212" xr:uid="{00000000-0005-0000-0000-00003E320000}"/>
    <cellStyle name="SAPBEXexcCritical4 4 4 2 3 3" xfId="21756" xr:uid="{00000000-0005-0000-0000-00003F320000}"/>
    <cellStyle name="SAPBEXexcCritical4 4 4 2 4" xfId="10428" xr:uid="{00000000-0005-0000-0000-000040320000}"/>
    <cellStyle name="SAPBEXexcCritical4 4 4 2 4 2" xfId="17641" xr:uid="{00000000-0005-0000-0000-000041320000}"/>
    <cellStyle name="SAPBEXexcCritical4 4 4 2 4 3" xfId="23037" xr:uid="{00000000-0005-0000-0000-000042320000}"/>
    <cellStyle name="SAPBEXexcCritical4 4 4 2 5" xfId="11914" xr:uid="{00000000-0005-0000-0000-000043320000}"/>
    <cellStyle name="SAPBEXexcCritical4 4 4 2 5 2" xfId="19121" xr:uid="{00000000-0005-0000-0000-000044320000}"/>
    <cellStyle name="SAPBEXexcCritical4 4 4 2 5 3" xfId="24275" xr:uid="{00000000-0005-0000-0000-000045320000}"/>
    <cellStyle name="SAPBEXexcCritical4 4 4 2 6" xfId="12109" xr:uid="{00000000-0005-0000-0000-000046320000}"/>
    <cellStyle name="SAPBEXexcCritical4 4 4 2 6 2" xfId="19316" xr:uid="{00000000-0005-0000-0000-000047320000}"/>
    <cellStyle name="SAPBEXexcCritical4 4 4 2 6 3" xfId="24351" xr:uid="{00000000-0005-0000-0000-000048320000}"/>
    <cellStyle name="SAPBEXexcCritical4 4 4 2 7" xfId="13979" xr:uid="{00000000-0005-0000-0000-000049320000}"/>
    <cellStyle name="SAPBEXexcCritical4 4 4 2 8" xfId="14172" xr:uid="{00000000-0005-0000-0000-00004A320000}"/>
    <cellStyle name="SAPBEXexcCritical4 4 4 3" xfId="7879" xr:uid="{00000000-0005-0000-0000-00004B320000}"/>
    <cellStyle name="SAPBEXexcCritical4 4 4 3 2" xfId="15092" xr:uid="{00000000-0005-0000-0000-00004C320000}"/>
    <cellStyle name="SAPBEXexcCritical4 4 4 3 3" xfId="20778" xr:uid="{00000000-0005-0000-0000-00004D320000}"/>
    <cellStyle name="SAPBEXexcCritical4 4 4 4" xfId="9383" xr:uid="{00000000-0005-0000-0000-00004E320000}"/>
    <cellStyle name="SAPBEXexcCritical4 4 4 4 2" xfId="16596" xr:uid="{00000000-0005-0000-0000-00004F320000}"/>
    <cellStyle name="SAPBEXexcCritical4 4 4 4 3" xfId="22095" xr:uid="{00000000-0005-0000-0000-000050320000}"/>
    <cellStyle name="SAPBEXexcCritical4 4 4 5" xfId="10013" xr:uid="{00000000-0005-0000-0000-000051320000}"/>
    <cellStyle name="SAPBEXexcCritical4 4 4 5 2" xfId="17226" xr:uid="{00000000-0005-0000-0000-000052320000}"/>
    <cellStyle name="SAPBEXexcCritical4 4 4 5 3" xfId="22663" xr:uid="{00000000-0005-0000-0000-000053320000}"/>
    <cellStyle name="SAPBEXexcCritical4 4 4 6" xfId="11501" xr:uid="{00000000-0005-0000-0000-000054320000}"/>
    <cellStyle name="SAPBEXexcCritical4 4 4 6 2" xfId="18708" xr:uid="{00000000-0005-0000-0000-000055320000}"/>
    <cellStyle name="SAPBEXexcCritical4 4 4 6 3" xfId="23903" xr:uid="{00000000-0005-0000-0000-000056320000}"/>
    <cellStyle name="SAPBEXexcCritical4 4 4 7" xfId="12479" xr:uid="{00000000-0005-0000-0000-000057320000}"/>
    <cellStyle name="SAPBEXexcCritical4 4 4 7 2" xfId="19686" xr:uid="{00000000-0005-0000-0000-000058320000}"/>
    <cellStyle name="SAPBEXexcCritical4 4 4 7 3" xfId="24719" xr:uid="{00000000-0005-0000-0000-000059320000}"/>
    <cellStyle name="SAPBEXexcCritical4 4 4 8" xfId="13577" xr:uid="{00000000-0005-0000-0000-00005A320000}"/>
    <cellStyle name="SAPBEXexcCritical4 4 4 9" xfId="14520" xr:uid="{00000000-0005-0000-0000-00005B320000}"/>
    <cellStyle name="SAPBEXexcCritical4 4 5" xfId="7876" xr:uid="{00000000-0005-0000-0000-00005C320000}"/>
    <cellStyle name="SAPBEXexcCritical4 4 5 2" xfId="15089" xr:uid="{00000000-0005-0000-0000-00005D320000}"/>
    <cellStyle name="SAPBEXexcCritical4 4 5 3" xfId="20775" xr:uid="{00000000-0005-0000-0000-00005E320000}"/>
    <cellStyle name="SAPBEXexcCritical4 4 6" xfId="9386" xr:uid="{00000000-0005-0000-0000-00005F320000}"/>
    <cellStyle name="SAPBEXexcCritical4 4 6 2" xfId="16599" xr:uid="{00000000-0005-0000-0000-000060320000}"/>
    <cellStyle name="SAPBEXexcCritical4 4 6 3" xfId="22098" xr:uid="{00000000-0005-0000-0000-000061320000}"/>
    <cellStyle name="SAPBEXexcCritical4 4 7" xfId="10010" xr:uid="{00000000-0005-0000-0000-000062320000}"/>
    <cellStyle name="SAPBEXexcCritical4 4 7 2" xfId="17223" xr:uid="{00000000-0005-0000-0000-000063320000}"/>
    <cellStyle name="SAPBEXexcCritical4 4 7 3" xfId="22660" xr:uid="{00000000-0005-0000-0000-000064320000}"/>
    <cellStyle name="SAPBEXexcCritical4 4 8" xfId="11302" xr:uid="{00000000-0005-0000-0000-000065320000}"/>
    <cellStyle name="SAPBEXexcCritical4 4 8 2" xfId="18509" xr:uid="{00000000-0005-0000-0000-000066320000}"/>
    <cellStyle name="SAPBEXexcCritical4 4 8 3" xfId="23706" xr:uid="{00000000-0005-0000-0000-000067320000}"/>
    <cellStyle name="SAPBEXexcCritical4 4 9" xfId="12714" xr:uid="{00000000-0005-0000-0000-000068320000}"/>
    <cellStyle name="SAPBEXexcCritical4 4 9 2" xfId="19921" xr:uid="{00000000-0005-0000-0000-000069320000}"/>
    <cellStyle name="SAPBEXexcCritical4 4 9 3" xfId="24912" xr:uid="{00000000-0005-0000-0000-00006A320000}"/>
    <cellStyle name="SAPBEXexcCritical4 5" xfId="798" xr:uid="{00000000-0005-0000-0000-00006B320000}"/>
    <cellStyle name="SAPBEXexcCritical4 5 2" xfId="8298" xr:uid="{00000000-0005-0000-0000-00006C320000}"/>
    <cellStyle name="SAPBEXexcCritical4 5 2 2" xfId="15511" xr:uid="{00000000-0005-0000-0000-00006D320000}"/>
    <cellStyle name="SAPBEXexcCritical4 5 2 3" xfId="21156" xr:uid="{00000000-0005-0000-0000-00006E320000}"/>
    <cellStyle name="SAPBEXexcCritical4 5 3" xfId="8998" xr:uid="{00000000-0005-0000-0000-00006F320000}"/>
    <cellStyle name="SAPBEXexcCritical4 5 3 2" xfId="16211" xr:uid="{00000000-0005-0000-0000-000070320000}"/>
    <cellStyle name="SAPBEXexcCritical4 5 3 3" xfId="21755" xr:uid="{00000000-0005-0000-0000-000071320000}"/>
    <cellStyle name="SAPBEXexcCritical4 5 4" xfId="10429" xr:uid="{00000000-0005-0000-0000-000072320000}"/>
    <cellStyle name="SAPBEXexcCritical4 5 4 2" xfId="17642" xr:uid="{00000000-0005-0000-0000-000073320000}"/>
    <cellStyle name="SAPBEXexcCritical4 5 4 3" xfId="23038" xr:uid="{00000000-0005-0000-0000-000074320000}"/>
    <cellStyle name="SAPBEXexcCritical4 5 5" xfId="11538" xr:uid="{00000000-0005-0000-0000-000075320000}"/>
    <cellStyle name="SAPBEXexcCritical4 5 5 2" xfId="18745" xr:uid="{00000000-0005-0000-0000-000076320000}"/>
    <cellStyle name="SAPBEXexcCritical4 5 5 3" xfId="23921" xr:uid="{00000000-0005-0000-0000-000077320000}"/>
    <cellStyle name="SAPBEXexcCritical4 5 6" xfId="12464" xr:uid="{00000000-0005-0000-0000-000078320000}"/>
    <cellStyle name="SAPBEXexcCritical4 5 6 2" xfId="19671" xr:uid="{00000000-0005-0000-0000-000079320000}"/>
    <cellStyle name="SAPBEXexcCritical4 5 6 3" xfId="24705" xr:uid="{00000000-0005-0000-0000-00007A320000}"/>
    <cellStyle name="SAPBEXexcCritical4 5 7" xfId="13608" xr:uid="{00000000-0005-0000-0000-00007B320000}"/>
    <cellStyle name="SAPBEXexcCritical4 5 8" xfId="14501" xr:uid="{00000000-0005-0000-0000-00007C320000}"/>
    <cellStyle name="SAPBEXexcCritical4 6" xfId="7252" xr:uid="{00000000-0005-0000-0000-00007D320000}"/>
    <cellStyle name="SAPBEXexcCritical4 6 2" xfId="9533" xr:uid="{00000000-0005-0000-0000-00007E320000}"/>
    <cellStyle name="SAPBEXexcCritical4 6 2 2" xfId="16746" xr:uid="{00000000-0005-0000-0000-00007F320000}"/>
    <cellStyle name="SAPBEXexcCritical4 6 2 3" xfId="22212" xr:uid="{00000000-0005-0000-0000-000080320000}"/>
    <cellStyle name="SAPBEXexcCritical4 6 3" xfId="9731" xr:uid="{00000000-0005-0000-0000-000081320000}"/>
    <cellStyle name="SAPBEXexcCritical4 6 3 2" xfId="16944" xr:uid="{00000000-0005-0000-0000-000082320000}"/>
    <cellStyle name="SAPBEXexcCritical4 6 3 3" xfId="22410" xr:uid="{00000000-0005-0000-0000-000083320000}"/>
    <cellStyle name="SAPBEXexcCritical4 6 4" xfId="10935" xr:uid="{00000000-0005-0000-0000-000084320000}"/>
    <cellStyle name="SAPBEXexcCritical4 6 4 2" xfId="18148" xr:uid="{00000000-0005-0000-0000-000085320000}"/>
    <cellStyle name="SAPBEXexcCritical4 6 4 3" xfId="23365" xr:uid="{00000000-0005-0000-0000-000086320000}"/>
    <cellStyle name="SAPBEXexcCritical4 6 5" xfId="12882" xr:uid="{00000000-0005-0000-0000-000087320000}"/>
    <cellStyle name="SAPBEXexcCritical4 6 5 2" xfId="20089" xr:uid="{00000000-0005-0000-0000-000088320000}"/>
    <cellStyle name="SAPBEXexcCritical4 6 5 3" xfId="25045" xr:uid="{00000000-0005-0000-0000-000089320000}"/>
    <cellStyle name="SAPBEXexcCritical4 6 6" xfId="13071" xr:uid="{00000000-0005-0000-0000-00008A320000}"/>
    <cellStyle name="SAPBEXexcCritical4 6 6 2" xfId="20278" xr:uid="{00000000-0005-0000-0000-00008B320000}"/>
    <cellStyle name="SAPBEXexcCritical4 6 6 3" xfId="25234" xr:uid="{00000000-0005-0000-0000-00008C320000}"/>
    <cellStyle name="SAPBEXexcCritical4 6 7" xfId="14743" xr:uid="{00000000-0005-0000-0000-00008D320000}"/>
    <cellStyle name="SAPBEXexcCritical4 6 8" xfId="20456" xr:uid="{00000000-0005-0000-0000-00008E320000}"/>
    <cellStyle name="SAPBEXexcCritical4 7" xfId="7696" xr:uid="{00000000-0005-0000-0000-00008F320000}"/>
    <cellStyle name="SAPBEXexcCritical4 7 2" xfId="14919" xr:uid="{00000000-0005-0000-0000-000090320000}"/>
    <cellStyle name="SAPBEXexcCritical4 7 3" xfId="20640" xr:uid="{00000000-0005-0000-0000-000091320000}"/>
    <cellStyle name="SAPBEXexcCritical4 8" xfId="7775" xr:uid="{00000000-0005-0000-0000-000092320000}"/>
    <cellStyle name="SAPBEXexcCritical4 8 2" xfId="14988" xr:uid="{00000000-0005-0000-0000-000093320000}"/>
    <cellStyle name="SAPBEXexcCritical4 8 3" xfId="20675" xr:uid="{00000000-0005-0000-0000-000094320000}"/>
    <cellStyle name="SAPBEXexcCritical4 9" xfId="9999" xr:uid="{00000000-0005-0000-0000-000095320000}"/>
    <cellStyle name="SAPBEXexcCritical4 9 2" xfId="17212" xr:uid="{00000000-0005-0000-0000-000096320000}"/>
    <cellStyle name="SAPBEXexcCritical4 9 3" xfId="22649" xr:uid="{00000000-0005-0000-0000-000097320000}"/>
    <cellStyle name="SAPBEXexcCritical5" xfId="85" xr:uid="{00000000-0005-0000-0000-000098320000}"/>
    <cellStyle name="SAPBEXexcCritical5 10" xfId="13228" xr:uid="{00000000-0005-0000-0000-000099320000}"/>
    <cellStyle name="SAPBEXexcCritical5 11" xfId="14895" xr:uid="{00000000-0005-0000-0000-00009A320000}"/>
    <cellStyle name="SAPBEXexcCritical5 12" xfId="25438" xr:uid="{00000000-0005-0000-0000-00009B320000}"/>
    <cellStyle name="SAPBEXexcCritical5 2" xfId="358" xr:uid="{00000000-0005-0000-0000-00009C320000}"/>
    <cellStyle name="SAPBEXexcCritical5 2 10" xfId="11142" xr:uid="{00000000-0005-0000-0000-00009D320000}"/>
    <cellStyle name="SAPBEXexcCritical5 2 10 2" xfId="18349" xr:uid="{00000000-0005-0000-0000-00009E320000}"/>
    <cellStyle name="SAPBEXexcCritical5 2 10 3" xfId="23562" xr:uid="{00000000-0005-0000-0000-00009F320000}"/>
    <cellStyle name="SAPBEXexcCritical5 2 11" xfId="13259" xr:uid="{00000000-0005-0000-0000-0000A0320000}"/>
    <cellStyle name="SAPBEXexcCritical5 2 12" xfId="25439" xr:uid="{00000000-0005-0000-0000-0000A1320000}"/>
    <cellStyle name="SAPBEXexcCritical5 2 2" xfId="457" xr:uid="{00000000-0005-0000-0000-0000A2320000}"/>
    <cellStyle name="SAPBEXexcCritical5 2 2 2" xfId="934" xr:uid="{00000000-0005-0000-0000-0000A3320000}"/>
    <cellStyle name="SAPBEXexcCritical5 2 2 2 2" xfId="8299" xr:uid="{00000000-0005-0000-0000-0000A4320000}"/>
    <cellStyle name="SAPBEXexcCritical5 2 2 2 2 2" xfId="15512" xr:uid="{00000000-0005-0000-0000-0000A5320000}"/>
    <cellStyle name="SAPBEXexcCritical5 2 2 2 2 3" xfId="21157" xr:uid="{00000000-0005-0000-0000-0000A6320000}"/>
    <cellStyle name="SAPBEXexcCritical5 2 2 2 3" xfId="8997" xr:uid="{00000000-0005-0000-0000-0000A7320000}"/>
    <cellStyle name="SAPBEXexcCritical5 2 2 2 3 2" xfId="16210" xr:uid="{00000000-0005-0000-0000-0000A8320000}"/>
    <cellStyle name="SAPBEXexcCritical5 2 2 2 3 3" xfId="21754" xr:uid="{00000000-0005-0000-0000-0000A9320000}"/>
    <cellStyle name="SAPBEXexcCritical5 2 2 2 4" xfId="10430" xr:uid="{00000000-0005-0000-0000-0000AA320000}"/>
    <cellStyle name="SAPBEXexcCritical5 2 2 2 4 2" xfId="17643" xr:uid="{00000000-0005-0000-0000-0000AB320000}"/>
    <cellStyle name="SAPBEXexcCritical5 2 2 2 4 3" xfId="23039" xr:uid="{00000000-0005-0000-0000-0000AC320000}"/>
    <cellStyle name="SAPBEXexcCritical5 2 2 2 5" xfId="11674" xr:uid="{00000000-0005-0000-0000-0000AD320000}"/>
    <cellStyle name="SAPBEXexcCritical5 2 2 2 5 2" xfId="18881" xr:uid="{00000000-0005-0000-0000-0000AE320000}"/>
    <cellStyle name="SAPBEXexcCritical5 2 2 2 5 3" xfId="24045" xr:uid="{00000000-0005-0000-0000-0000AF320000}"/>
    <cellStyle name="SAPBEXexcCritical5 2 2 2 6" xfId="12339" xr:uid="{00000000-0005-0000-0000-0000B0320000}"/>
    <cellStyle name="SAPBEXexcCritical5 2 2 2 6 2" xfId="19546" xr:uid="{00000000-0005-0000-0000-0000B1320000}"/>
    <cellStyle name="SAPBEXexcCritical5 2 2 2 6 3" xfId="24581" xr:uid="{00000000-0005-0000-0000-0000B2320000}"/>
    <cellStyle name="SAPBEXexcCritical5 2 2 2 7" xfId="13739" xr:uid="{00000000-0005-0000-0000-0000B3320000}"/>
    <cellStyle name="SAPBEXexcCritical5 2 2 2 8" xfId="14402" xr:uid="{00000000-0005-0000-0000-0000B4320000}"/>
    <cellStyle name="SAPBEXexcCritical5 2 2 3" xfId="7881" xr:uid="{00000000-0005-0000-0000-0000B5320000}"/>
    <cellStyle name="SAPBEXexcCritical5 2 2 3 2" xfId="15094" xr:uid="{00000000-0005-0000-0000-0000B6320000}"/>
    <cellStyle name="SAPBEXexcCritical5 2 2 3 3" xfId="20780" xr:uid="{00000000-0005-0000-0000-0000B7320000}"/>
    <cellStyle name="SAPBEXexcCritical5 2 2 4" xfId="9380" xr:uid="{00000000-0005-0000-0000-0000B8320000}"/>
    <cellStyle name="SAPBEXexcCritical5 2 2 4 2" xfId="16593" xr:uid="{00000000-0005-0000-0000-0000B9320000}"/>
    <cellStyle name="SAPBEXexcCritical5 2 2 4 3" xfId="22092" xr:uid="{00000000-0005-0000-0000-0000BA320000}"/>
    <cellStyle name="SAPBEXexcCritical5 2 2 5" xfId="10016" xr:uid="{00000000-0005-0000-0000-0000BB320000}"/>
    <cellStyle name="SAPBEXexcCritical5 2 2 5 2" xfId="17229" xr:uid="{00000000-0005-0000-0000-0000BC320000}"/>
    <cellStyle name="SAPBEXexcCritical5 2 2 5 3" xfId="22666" xr:uid="{00000000-0005-0000-0000-0000BD320000}"/>
    <cellStyle name="SAPBEXexcCritical5 2 2 6" xfId="11240" xr:uid="{00000000-0005-0000-0000-0000BE320000}"/>
    <cellStyle name="SAPBEXexcCritical5 2 2 6 2" xfId="18447" xr:uid="{00000000-0005-0000-0000-0000BF320000}"/>
    <cellStyle name="SAPBEXexcCritical5 2 2 6 3" xfId="23652" xr:uid="{00000000-0005-0000-0000-0000C0320000}"/>
    <cellStyle name="SAPBEXexcCritical5 2 2 7" xfId="12764" xr:uid="{00000000-0005-0000-0000-0000C1320000}"/>
    <cellStyle name="SAPBEXexcCritical5 2 2 7 2" xfId="19971" xr:uid="{00000000-0005-0000-0000-0000C2320000}"/>
    <cellStyle name="SAPBEXexcCritical5 2 2 7 3" xfId="24961" xr:uid="{00000000-0005-0000-0000-0000C3320000}"/>
    <cellStyle name="SAPBEXexcCritical5 2 2 8" xfId="13332" xr:uid="{00000000-0005-0000-0000-0000C4320000}"/>
    <cellStyle name="SAPBEXexcCritical5 2 3" xfId="534" xr:uid="{00000000-0005-0000-0000-0000C5320000}"/>
    <cellStyle name="SAPBEXexcCritical5 2 3 2" xfId="990" xr:uid="{00000000-0005-0000-0000-0000C6320000}"/>
    <cellStyle name="SAPBEXexcCritical5 2 3 2 2" xfId="8300" xr:uid="{00000000-0005-0000-0000-0000C7320000}"/>
    <cellStyle name="SAPBEXexcCritical5 2 3 2 2 2" xfId="15513" xr:uid="{00000000-0005-0000-0000-0000C8320000}"/>
    <cellStyle name="SAPBEXexcCritical5 2 3 2 2 3" xfId="21158" xr:uid="{00000000-0005-0000-0000-0000C9320000}"/>
    <cellStyle name="SAPBEXexcCritical5 2 3 2 3" xfId="8996" xr:uid="{00000000-0005-0000-0000-0000CA320000}"/>
    <cellStyle name="SAPBEXexcCritical5 2 3 2 3 2" xfId="16209" xr:uid="{00000000-0005-0000-0000-0000CB320000}"/>
    <cellStyle name="SAPBEXexcCritical5 2 3 2 3 3" xfId="21753" xr:uid="{00000000-0005-0000-0000-0000CC320000}"/>
    <cellStyle name="SAPBEXexcCritical5 2 3 2 4" xfId="10431" xr:uid="{00000000-0005-0000-0000-0000CD320000}"/>
    <cellStyle name="SAPBEXexcCritical5 2 3 2 4 2" xfId="17644" xr:uid="{00000000-0005-0000-0000-0000CE320000}"/>
    <cellStyle name="SAPBEXexcCritical5 2 3 2 4 3" xfId="23040" xr:uid="{00000000-0005-0000-0000-0000CF320000}"/>
    <cellStyle name="SAPBEXexcCritical5 2 3 2 5" xfId="11730" xr:uid="{00000000-0005-0000-0000-0000D0320000}"/>
    <cellStyle name="SAPBEXexcCritical5 2 3 2 5 2" xfId="18937" xr:uid="{00000000-0005-0000-0000-0000D1320000}"/>
    <cellStyle name="SAPBEXexcCritical5 2 3 2 5 3" xfId="24091" xr:uid="{00000000-0005-0000-0000-0000D2320000}"/>
    <cellStyle name="SAPBEXexcCritical5 2 3 2 6" xfId="12293" xr:uid="{00000000-0005-0000-0000-0000D3320000}"/>
    <cellStyle name="SAPBEXexcCritical5 2 3 2 6 2" xfId="19500" xr:uid="{00000000-0005-0000-0000-0000D4320000}"/>
    <cellStyle name="SAPBEXexcCritical5 2 3 2 6 3" xfId="24535" xr:uid="{00000000-0005-0000-0000-0000D5320000}"/>
    <cellStyle name="SAPBEXexcCritical5 2 3 2 7" xfId="13795" xr:uid="{00000000-0005-0000-0000-0000D6320000}"/>
    <cellStyle name="SAPBEXexcCritical5 2 3 2 8" xfId="14356" xr:uid="{00000000-0005-0000-0000-0000D7320000}"/>
    <cellStyle name="SAPBEXexcCritical5 2 3 3" xfId="7882" xr:uid="{00000000-0005-0000-0000-0000D8320000}"/>
    <cellStyle name="SAPBEXexcCritical5 2 3 3 2" xfId="15095" xr:uid="{00000000-0005-0000-0000-0000D9320000}"/>
    <cellStyle name="SAPBEXexcCritical5 2 3 3 3" xfId="20781" xr:uid="{00000000-0005-0000-0000-0000DA320000}"/>
    <cellStyle name="SAPBEXexcCritical5 2 3 4" xfId="9379" xr:uid="{00000000-0005-0000-0000-0000DB320000}"/>
    <cellStyle name="SAPBEXexcCritical5 2 3 4 2" xfId="16592" xr:uid="{00000000-0005-0000-0000-0000DC320000}"/>
    <cellStyle name="SAPBEXexcCritical5 2 3 4 3" xfId="22091" xr:uid="{00000000-0005-0000-0000-0000DD320000}"/>
    <cellStyle name="SAPBEXexcCritical5 2 3 5" xfId="10017" xr:uid="{00000000-0005-0000-0000-0000DE320000}"/>
    <cellStyle name="SAPBEXexcCritical5 2 3 5 2" xfId="17230" xr:uid="{00000000-0005-0000-0000-0000DF320000}"/>
    <cellStyle name="SAPBEXexcCritical5 2 3 5 3" xfId="22667" xr:uid="{00000000-0005-0000-0000-0000E0320000}"/>
    <cellStyle name="SAPBEXexcCritical5 2 3 6" xfId="11317" xr:uid="{00000000-0005-0000-0000-0000E1320000}"/>
    <cellStyle name="SAPBEXexcCritical5 2 3 6 2" xfId="18524" xr:uid="{00000000-0005-0000-0000-0000E2320000}"/>
    <cellStyle name="SAPBEXexcCritical5 2 3 6 3" xfId="23719" xr:uid="{00000000-0005-0000-0000-0000E3320000}"/>
    <cellStyle name="SAPBEXexcCritical5 2 3 7" xfId="12701" xr:uid="{00000000-0005-0000-0000-0000E4320000}"/>
    <cellStyle name="SAPBEXexcCritical5 2 3 7 2" xfId="19908" xr:uid="{00000000-0005-0000-0000-0000E5320000}"/>
    <cellStyle name="SAPBEXexcCritical5 2 3 7 3" xfId="24899" xr:uid="{00000000-0005-0000-0000-0000E6320000}"/>
    <cellStyle name="SAPBEXexcCritical5 2 3 8" xfId="13405" xr:uid="{00000000-0005-0000-0000-0000E7320000}"/>
    <cellStyle name="SAPBEXexcCritical5 2 4" xfId="609" xr:uid="{00000000-0005-0000-0000-0000E8320000}"/>
    <cellStyle name="SAPBEXexcCritical5 2 4 2" xfId="1065" xr:uid="{00000000-0005-0000-0000-0000E9320000}"/>
    <cellStyle name="SAPBEXexcCritical5 2 4 2 2" xfId="8301" xr:uid="{00000000-0005-0000-0000-0000EA320000}"/>
    <cellStyle name="SAPBEXexcCritical5 2 4 2 2 2" xfId="15514" xr:uid="{00000000-0005-0000-0000-0000EB320000}"/>
    <cellStyle name="SAPBEXexcCritical5 2 4 2 2 3" xfId="21159" xr:uid="{00000000-0005-0000-0000-0000EC320000}"/>
    <cellStyle name="SAPBEXexcCritical5 2 4 2 3" xfId="8995" xr:uid="{00000000-0005-0000-0000-0000ED320000}"/>
    <cellStyle name="SAPBEXexcCritical5 2 4 2 3 2" xfId="16208" xr:uid="{00000000-0005-0000-0000-0000EE320000}"/>
    <cellStyle name="SAPBEXexcCritical5 2 4 2 3 3" xfId="21752" xr:uid="{00000000-0005-0000-0000-0000EF320000}"/>
    <cellStyle name="SAPBEXexcCritical5 2 4 2 4" xfId="10432" xr:uid="{00000000-0005-0000-0000-0000F0320000}"/>
    <cellStyle name="SAPBEXexcCritical5 2 4 2 4 2" xfId="17645" xr:uid="{00000000-0005-0000-0000-0000F1320000}"/>
    <cellStyle name="SAPBEXexcCritical5 2 4 2 4 3" xfId="23041" xr:uid="{00000000-0005-0000-0000-0000F2320000}"/>
    <cellStyle name="SAPBEXexcCritical5 2 4 2 5" xfId="11805" xr:uid="{00000000-0005-0000-0000-0000F3320000}"/>
    <cellStyle name="SAPBEXexcCritical5 2 4 2 5 2" xfId="19012" xr:uid="{00000000-0005-0000-0000-0000F4320000}"/>
    <cellStyle name="SAPBEXexcCritical5 2 4 2 5 3" xfId="24166" xr:uid="{00000000-0005-0000-0000-0000F5320000}"/>
    <cellStyle name="SAPBEXexcCritical5 2 4 2 6" xfId="12218" xr:uid="{00000000-0005-0000-0000-0000F6320000}"/>
    <cellStyle name="SAPBEXexcCritical5 2 4 2 6 2" xfId="19425" xr:uid="{00000000-0005-0000-0000-0000F7320000}"/>
    <cellStyle name="SAPBEXexcCritical5 2 4 2 6 3" xfId="24460" xr:uid="{00000000-0005-0000-0000-0000F8320000}"/>
    <cellStyle name="SAPBEXexcCritical5 2 4 2 7" xfId="13870" xr:uid="{00000000-0005-0000-0000-0000F9320000}"/>
    <cellStyle name="SAPBEXexcCritical5 2 4 2 8" xfId="14281" xr:uid="{00000000-0005-0000-0000-0000FA320000}"/>
    <cellStyle name="SAPBEXexcCritical5 2 4 3" xfId="7883" xr:uid="{00000000-0005-0000-0000-0000FB320000}"/>
    <cellStyle name="SAPBEXexcCritical5 2 4 3 2" xfId="15096" xr:uid="{00000000-0005-0000-0000-0000FC320000}"/>
    <cellStyle name="SAPBEXexcCritical5 2 4 3 3" xfId="20782" xr:uid="{00000000-0005-0000-0000-0000FD320000}"/>
    <cellStyle name="SAPBEXexcCritical5 2 4 4" xfId="9378" xr:uid="{00000000-0005-0000-0000-0000FE320000}"/>
    <cellStyle name="SAPBEXexcCritical5 2 4 4 2" xfId="16591" xr:uid="{00000000-0005-0000-0000-0000FF320000}"/>
    <cellStyle name="SAPBEXexcCritical5 2 4 4 3" xfId="22090" xr:uid="{00000000-0005-0000-0000-000000330000}"/>
    <cellStyle name="SAPBEXexcCritical5 2 4 5" xfId="10018" xr:uid="{00000000-0005-0000-0000-000001330000}"/>
    <cellStyle name="SAPBEXexcCritical5 2 4 5 2" xfId="17231" xr:uid="{00000000-0005-0000-0000-000002330000}"/>
    <cellStyle name="SAPBEXexcCritical5 2 4 5 3" xfId="22668" xr:uid="{00000000-0005-0000-0000-000003330000}"/>
    <cellStyle name="SAPBEXexcCritical5 2 4 6" xfId="11392" xr:uid="{00000000-0005-0000-0000-000004330000}"/>
    <cellStyle name="SAPBEXexcCritical5 2 4 6 2" xfId="18599" xr:uid="{00000000-0005-0000-0000-000005330000}"/>
    <cellStyle name="SAPBEXexcCritical5 2 4 6 3" xfId="23794" xr:uid="{00000000-0005-0000-0000-000006330000}"/>
    <cellStyle name="SAPBEXexcCritical5 2 4 7" xfId="12593" xr:uid="{00000000-0005-0000-0000-000007330000}"/>
    <cellStyle name="SAPBEXexcCritical5 2 4 7 2" xfId="19800" xr:uid="{00000000-0005-0000-0000-000008330000}"/>
    <cellStyle name="SAPBEXexcCritical5 2 4 7 3" xfId="24825" xr:uid="{00000000-0005-0000-0000-000009330000}"/>
    <cellStyle name="SAPBEXexcCritical5 2 4 8" xfId="13468" xr:uid="{00000000-0005-0000-0000-00000A330000}"/>
    <cellStyle name="SAPBEXexcCritical5 2 4 9" xfId="14659" xr:uid="{00000000-0005-0000-0000-00000B330000}"/>
    <cellStyle name="SAPBEXexcCritical5 2 5" xfId="437" xr:uid="{00000000-0005-0000-0000-00000C330000}"/>
    <cellStyle name="SAPBEXexcCritical5 2 5 2" xfId="914" xr:uid="{00000000-0005-0000-0000-00000D330000}"/>
    <cellStyle name="SAPBEXexcCritical5 2 5 2 2" xfId="8302" xr:uid="{00000000-0005-0000-0000-00000E330000}"/>
    <cellStyle name="SAPBEXexcCritical5 2 5 2 2 2" xfId="15515" xr:uid="{00000000-0005-0000-0000-00000F330000}"/>
    <cellStyle name="SAPBEXexcCritical5 2 5 2 2 3" xfId="21160" xr:uid="{00000000-0005-0000-0000-000010330000}"/>
    <cellStyle name="SAPBEXexcCritical5 2 5 2 3" xfId="8994" xr:uid="{00000000-0005-0000-0000-000011330000}"/>
    <cellStyle name="SAPBEXexcCritical5 2 5 2 3 2" xfId="16207" xr:uid="{00000000-0005-0000-0000-000012330000}"/>
    <cellStyle name="SAPBEXexcCritical5 2 5 2 3 3" xfId="21751" xr:uid="{00000000-0005-0000-0000-000013330000}"/>
    <cellStyle name="SAPBEXexcCritical5 2 5 2 4" xfId="10433" xr:uid="{00000000-0005-0000-0000-000014330000}"/>
    <cellStyle name="SAPBEXexcCritical5 2 5 2 4 2" xfId="17646" xr:uid="{00000000-0005-0000-0000-000015330000}"/>
    <cellStyle name="SAPBEXexcCritical5 2 5 2 4 3" xfId="23042" xr:uid="{00000000-0005-0000-0000-000016330000}"/>
    <cellStyle name="SAPBEXexcCritical5 2 5 2 5" xfId="11654" xr:uid="{00000000-0005-0000-0000-000017330000}"/>
    <cellStyle name="SAPBEXexcCritical5 2 5 2 5 2" xfId="18861" xr:uid="{00000000-0005-0000-0000-000018330000}"/>
    <cellStyle name="SAPBEXexcCritical5 2 5 2 5 3" xfId="24027" xr:uid="{00000000-0005-0000-0000-000019330000}"/>
    <cellStyle name="SAPBEXexcCritical5 2 5 2 6" xfId="12357" xr:uid="{00000000-0005-0000-0000-00001A330000}"/>
    <cellStyle name="SAPBEXexcCritical5 2 5 2 6 2" xfId="19564" xr:uid="{00000000-0005-0000-0000-00001B330000}"/>
    <cellStyle name="SAPBEXexcCritical5 2 5 2 6 3" xfId="24599" xr:uid="{00000000-0005-0000-0000-00001C330000}"/>
    <cellStyle name="SAPBEXexcCritical5 2 5 2 7" xfId="13719" xr:uid="{00000000-0005-0000-0000-00001D330000}"/>
    <cellStyle name="SAPBEXexcCritical5 2 5 2 8" xfId="14419" xr:uid="{00000000-0005-0000-0000-00001E330000}"/>
    <cellStyle name="SAPBEXexcCritical5 2 5 3" xfId="7884" xr:uid="{00000000-0005-0000-0000-00001F330000}"/>
    <cellStyle name="SAPBEXexcCritical5 2 5 3 2" xfId="15097" xr:uid="{00000000-0005-0000-0000-000020330000}"/>
    <cellStyle name="SAPBEXexcCritical5 2 5 3 3" xfId="20783" xr:uid="{00000000-0005-0000-0000-000021330000}"/>
    <cellStyle name="SAPBEXexcCritical5 2 5 4" xfId="7773" xr:uid="{00000000-0005-0000-0000-000022330000}"/>
    <cellStyle name="SAPBEXexcCritical5 2 5 4 2" xfId="14986" xr:uid="{00000000-0005-0000-0000-000023330000}"/>
    <cellStyle name="SAPBEXexcCritical5 2 5 4 3" xfId="20674" xr:uid="{00000000-0005-0000-0000-000024330000}"/>
    <cellStyle name="SAPBEXexcCritical5 2 5 5" xfId="10019" xr:uid="{00000000-0005-0000-0000-000025330000}"/>
    <cellStyle name="SAPBEXexcCritical5 2 5 5 2" xfId="17232" xr:uid="{00000000-0005-0000-0000-000026330000}"/>
    <cellStyle name="SAPBEXexcCritical5 2 5 5 3" xfId="22669" xr:uid="{00000000-0005-0000-0000-000027330000}"/>
    <cellStyle name="SAPBEXexcCritical5 2 5 6" xfId="11220" xr:uid="{00000000-0005-0000-0000-000028330000}"/>
    <cellStyle name="SAPBEXexcCritical5 2 5 6 2" xfId="18427" xr:uid="{00000000-0005-0000-0000-000029330000}"/>
    <cellStyle name="SAPBEXexcCritical5 2 5 6 3" xfId="23634" xr:uid="{00000000-0005-0000-0000-00002A330000}"/>
    <cellStyle name="SAPBEXexcCritical5 2 5 7" xfId="12782" xr:uid="{00000000-0005-0000-0000-00002B330000}"/>
    <cellStyle name="SAPBEXexcCritical5 2 5 7 2" xfId="19989" xr:uid="{00000000-0005-0000-0000-00002C330000}"/>
    <cellStyle name="SAPBEXexcCritical5 2 5 7 3" xfId="24979" xr:uid="{00000000-0005-0000-0000-00002D330000}"/>
    <cellStyle name="SAPBEXexcCritical5 2 5 8" xfId="13318" xr:uid="{00000000-0005-0000-0000-00002E330000}"/>
    <cellStyle name="SAPBEXexcCritical5 2 5 9" xfId="14675" xr:uid="{00000000-0005-0000-0000-00002F330000}"/>
    <cellStyle name="SAPBEXexcCritical5 2 6" xfId="837" xr:uid="{00000000-0005-0000-0000-000030330000}"/>
    <cellStyle name="SAPBEXexcCritical5 2 6 2" xfId="8303" xr:uid="{00000000-0005-0000-0000-000031330000}"/>
    <cellStyle name="SAPBEXexcCritical5 2 6 2 2" xfId="15516" xr:uid="{00000000-0005-0000-0000-000032330000}"/>
    <cellStyle name="SAPBEXexcCritical5 2 6 2 3" xfId="21161" xr:uid="{00000000-0005-0000-0000-000033330000}"/>
    <cellStyle name="SAPBEXexcCritical5 2 6 3" xfId="8993" xr:uid="{00000000-0005-0000-0000-000034330000}"/>
    <cellStyle name="SAPBEXexcCritical5 2 6 3 2" xfId="16206" xr:uid="{00000000-0005-0000-0000-000035330000}"/>
    <cellStyle name="SAPBEXexcCritical5 2 6 3 3" xfId="21750" xr:uid="{00000000-0005-0000-0000-000036330000}"/>
    <cellStyle name="SAPBEXexcCritical5 2 6 4" xfId="10434" xr:uid="{00000000-0005-0000-0000-000037330000}"/>
    <cellStyle name="SAPBEXexcCritical5 2 6 4 2" xfId="17647" xr:uid="{00000000-0005-0000-0000-000038330000}"/>
    <cellStyle name="SAPBEXexcCritical5 2 6 4 3" xfId="23043" xr:uid="{00000000-0005-0000-0000-000039330000}"/>
    <cellStyle name="SAPBEXexcCritical5 2 6 5" xfId="11577" xr:uid="{00000000-0005-0000-0000-00003A330000}"/>
    <cellStyle name="SAPBEXexcCritical5 2 6 5 2" xfId="18784" xr:uid="{00000000-0005-0000-0000-00003B330000}"/>
    <cellStyle name="SAPBEXexcCritical5 2 6 5 3" xfId="23956" xr:uid="{00000000-0005-0000-0000-00003C330000}"/>
    <cellStyle name="SAPBEXexcCritical5 2 6 6" xfId="12428" xr:uid="{00000000-0005-0000-0000-00003D330000}"/>
    <cellStyle name="SAPBEXexcCritical5 2 6 6 2" xfId="19635" xr:uid="{00000000-0005-0000-0000-00003E330000}"/>
    <cellStyle name="SAPBEXexcCritical5 2 6 6 3" xfId="24670" xr:uid="{00000000-0005-0000-0000-00003F330000}"/>
    <cellStyle name="SAPBEXexcCritical5 2 6 7" xfId="13642" xr:uid="{00000000-0005-0000-0000-000040330000}"/>
    <cellStyle name="SAPBEXexcCritical5 2 6 8" xfId="14479" xr:uid="{00000000-0005-0000-0000-000041330000}"/>
    <cellStyle name="SAPBEXexcCritical5 2 7" xfId="7880" xr:uid="{00000000-0005-0000-0000-000042330000}"/>
    <cellStyle name="SAPBEXexcCritical5 2 7 2" xfId="15093" xr:uid="{00000000-0005-0000-0000-000043330000}"/>
    <cellStyle name="SAPBEXexcCritical5 2 7 3" xfId="20779" xr:uid="{00000000-0005-0000-0000-000044330000}"/>
    <cellStyle name="SAPBEXexcCritical5 2 8" xfId="9381" xr:uid="{00000000-0005-0000-0000-000045330000}"/>
    <cellStyle name="SAPBEXexcCritical5 2 8 2" xfId="16594" xr:uid="{00000000-0005-0000-0000-000046330000}"/>
    <cellStyle name="SAPBEXexcCritical5 2 8 3" xfId="22093" xr:uid="{00000000-0005-0000-0000-000047330000}"/>
    <cellStyle name="SAPBEXexcCritical5 2 9" xfId="10015" xr:uid="{00000000-0005-0000-0000-000048330000}"/>
    <cellStyle name="SAPBEXexcCritical5 2 9 2" xfId="17228" xr:uid="{00000000-0005-0000-0000-000049330000}"/>
    <cellStyle name="SAPBEXexcCritical5 2 9 3" xfId="22665" xr:uid="{00000000-0005-0000-0000-00004A330000}"/>
    <cellStyle name="SAPBEXexcCritical5 3" xfId="398" xr:uid="{00000000-0005-0000-0000-00004B330000}"/>
    <cellStyle name="SAPBEXexcCritical5 3 10" xfId="11181" xr:uid="{00000000-0005-0000-0000-00004C330000}"/>
    <cellStyle name="SAPBEXexcCritical5 3 10 2" xfId="18388" xr:uid="{00000000-0005-0000-0000-00004D330000}"/>
    <cellStyle name="SAPBEXexcCritical5 3 10 3" xfId="23599" xr:uid="{00000000-0005-0000-0000-00004E330000}"/>
    <cellStyle name="SAPBEXexcCritical5 3 11" xfId="13290" xr:uid="{00000000-0005-0000-0000-00004F330000}"/>
    <cellStyle name="SAPBEXexcCritical5 3 12" xfId="25440" xr:uid="{00000000-0005-0000-0000-000050330000}"/>
    <cellStyle name="SAPBEXexcCritical5 3 2" xfId="488" xr:uid="{00000000-0005-0000-0000-000051330000}"/>
    <cellStyle name="SAPBEXexcCritical5 3 2 2" xfId="965" xr:uid="{00000000-0005-0000-0000-000052330000}"/>
    <cellStyle name="SAPBEXexcCritical5 3 2 2 2" xfId="8304" xr:uid="{00000000-0005-0000-0000-000053330000}"/>
    <cellStyle name="SAPBEXexcCritical5 3 2 2 2 2" xfId="15517" xr:uid="{00000000-0005-0000-0000-000054330000}"/>
    <cellStyle name="SAPBEXexcCritical5 3 2 2 2 3" xfId="21162" xr:uid="{00000000-0005-0000-0000-000055330000}"/>
    <cellStyle name="SAPBEXexcCritical5 3 2 2 3" xfId="8992" xr:uid="{00000000-0005-0000-0000-000056330000}"/>
    <cellStyle name="SAPBEXexcCritical5 3 2 2 3 2" xfId="16205" xr:uid="{00000000-0005-0000-0000-000057330000}"/>
    <cellStyle name="SAPBEXexcCritical5 3 2 2 3 3" xfId="21749" xr:uid="{00000000-0005-0000-0000-000058330000}"/>
    <cellStyle name="SAPBEXexcCritical5 3 2 2 4" xfId="10435" xr:uid="{00000000-0005-0000-0000-000059330000}"/>
    <cellStyle name="SAPBEXexcCritical5 3 2 2 4 2" xfId="17648" xr:uid="{00000000-0005-0000-0000-00005A330000}"/>
    <cellStyle name="SAPBEXexcCritical5 3 2 2 4 3" xfId="23044" xr:uid="{00000000-0005-0000-0000-00005B330000}"/>
    <cellStyle name="SAPBEXexcCritical5 3 2 2 5" xfId="11705" xr:uid="{00000000-0005-0000-0000-00005C330000}"/>
    <cellStyle name="SAPBEXexcCritical5 3 2 2 5 2" xfId="18912" xr:uid="{00000000-0005-0000-0000-00005D330000}"/>
    <cellStyle name="SAPBEXexcCritical5 3 2 2 5 3" xfId="24074" xr:uid="{00000000-0005-0000-0000-00005E330000}"/>
    <cellStyle name="SAPBEXexcCritical5 3 2 2 6" xfId="12310" xr:uid="{00000000-0005-0000-0000-00005F330000}"/>
    <cellStyle name="SAPBEXexcCritical5 3 2 2 6 2" xfId="19517" xr:uid="{00000000-0005-0000-0000-000060330000}"/>
    <cellStyle name="SAPBEXexcCritical5 3 2 2 6 3" xfId="24552" xr:uid="{00000000-0005-0000-0000-000061330000}"/>
    <cellStyle name="SAPBEXexcCritical5 3 2 2 7" xfId="13770" xr:uid="{00000000-0005-0000-0000-000062330000}"/>
    <cellStyle name="SAPBEXexcCritical5 3 2 2 8" xfId="14373" xr:uid="{00000000-0005-0000-0000-000063330000}"/>
    <cellStyle name="SAPBEXexcCritical5 3 2 3" xfId="7886" xr:uid="{00000000-0005-0000-0000-000064330000}"/>
    <cellStyle name="SAPBEXexcCritical5 3 2 3 2" xfId="15099" xr:uid="{00000000-0005-0000-0000-000065330000}"/>
    <cellStyle name="SAPBEXexcCritical5 3 2 3 3" xfId="20785" xr:uid="{00000000-0005-0000-0000-000066330000}"/>
    <cellStyle name="SAPBEXexcCritical5 3 2 4" xfId="7772" xr:uid="{00000000-0005-0000-0000-000067330000}"/>
    <cellStyle name="SAPBEXexcCritical5 3 2 4 2" xfId="14985" xr:uid="{00000000-0005-0000-0000-000068330000}"/>
    <cellStyle name="SAPBEXexcCritical5 3 2 4 3" xfId="20673" xr:uid="{00000000-0005-0000-0000-000069330000}"/>
    <cellStyle name="SAPBEXexcCritical5 3 2 5" xfId="10021" xr:uid="{00000000-0005-0000-0000-00006A330000}"/>
    <cellStyle name="SAPBEXexcCritical5 3 2 5 2" xfId="17234" xr:uid="{00000000-0005-0000-0000-00006B330000}"/>
    <cellStyle name="SAPBEXexcCritical5 3 2 5 3" xfId="22671" xr:uid="{00000000-0005-0000-0000-00006C330000}"/>
    <cellStyle name="SAPBEXexcCritical5 3 2 6" xfId="11271" xr:uid="{00000000-0005-0000-0000-00006D330000}"/>
    <cellStyle name="SAPBEXexcCritical5 3 2 6 2" xfId="18478" xr:uid="{00000000-0005-0000-0000-00006E330000}"/>
    <cellStyle name="SAPBEXexcCritical5 3 2 6 3" xfId="23681" xr:uid="{00000000-0005-0000-0000-00006F330000}"/>
    <cellStyle name="SAPBEXexcCritical5 3 2 7" xfId="12739" xr:uid="{00000000-0005-0000-0000-000070330000}"/>
    <cellStyle name="SAPBEXexcCritical5 3 2 7 2" xfId="19946" xr:uid="{00000000-0005-0000-0000-000071330000}"/>
    <cellStyle name="SAPBEXexcCritical5 3 2 7 3" xfId="24937" xr:uid="{00000000-0005-0000-0000-000072330000}"/>
    <cellStyle name="SAPBEXexcCritical5 3 2 8" xfId="13363" xr:uid="{00000000-0005-0000-0000-000073330000}"/>
    <cellStyle name="SAPBEXexcCritical5 3 3" xfId="572" xr:uid="{00000000-0005-0000-0000-000074330000}"/>
    <cellStyle name="SAPBEXexcCritical5 3 3 2" xfId="1028" xr:uid="{00000000-0005-0000-0000-000075330000}"/>
    <cellStyle name="SAPBEXexcCritical5 3 3 2 2" xfId="8305" xr:uid="{00000000-0005-0000-0000-000076330000}"/>
    <cellStyle name="SAPBEXexcCritical5 3 3 2 2 2" xfId="15518" xr:uid="{00000000-0005-0000-0000-000077330000}"/>
    <cellStyle name="SAPBEXexcCritical5 3 3 2 2 3" xfId="21163" xr:uid="{00000000-0005-0000-0000-000078330000}"/>
    <cellStyle name="SAPBEXexcCritical5 3 3 2 3" xfId="8991" xr:uid="{00000000-0005-0000-0000-000079330000}"/>
    <cellStyle name="SAPBEXexcCritical5 3 3 2 3 2" xfId="16204" xr:uid="{00000000-0005-0000-0000-00007A330000}"/>
    <cellStyle name="SAPBEXexcCritical5 3 3 2 3 3" xfId="21748" xr:uid="{00000000-0005-0000-0000-00007B330000}"/>
    <cellStyle name="SAPBEXexcCritical5 3 3 2 4" xfId="10436" xr:uid="{00000000-0005-0000-0000-00007C330000}"/>
    <cellStyle name="SAPBEXexcCritical5 3 3 2 4 2" xfId="17649" xr:uid="{00000000-0005-0000-0000-00007D330000}"/>
    <cellStyle name="SAPBEXexcCritical5 3 3 2 4 3" xfId="23045" xr:uid="{00000000-0005-0000-0000-00007E330000}"/>
    <cellStyle name="SAPBEXexcCritical5 3 3 2 5" xfId="11768" xr:uid="{00000000-0005-0000-0000-00007F330000}"/>
    <cellStyle name="SAPBEXexcCritical5 3 3 2 5 2" xfId="18975" xr:uid="{00000000-0005-0000-0000-000080330000}"/>
    <cellStyle name="SAPBEXexcCritical5 3 3 2 5 3" xfId="24129" xr:uid="{00000000-0005-0000-0000-000081330000}"/>
    <cellStyle name="SAPBEXexcCritical5 3 3 2 6" xfId="12255" xr:uid="{00000000-0005-0000-0000-000082330000}"/>
    <cellStyle name="SAPBEXexcCritical5 3 3 2 6 2" xfId="19462" xr:uid="{00000000-0005-0000-0000-000083330000}"/>
    <cellStyle name="SAPBEXexcCritical5 3 3 2 6 3" xfId="24497" xr:uid="{00000000-0005-0000-0000-000084330000}"/>
    <cellStyle name="SAPBEXexcCritical5 3 3 2 7" xfId="13833" xr:uid="{00000000-0005-0000-0000-000085330000}"/>
    <cellStyle name="SAPBEXexcCritical5 3 3 2 8" xfId="14318" xr:uid="{00000000-0005-0000-0000-000086330000}"/>
    <cellStyle name="SAPBEXexcCritical5 3 3 3" xfId="7887" xr:uid="{00000000-0005-0000-0000-000087330000}"/>
    <cellStyle name="SAPBEXexcCritical5 3 3 3 2" xfId="15100" xr:uid="{00000000-0005-0000-0000-000088330000}"/>
    <cellStyle name="SAPBEXexcCritical5 3 3 3 3" xfId="20786" xr:uid="{00000000-0005-0000-0000-000089330000}"/>
    <cellStyle name="SAPBEXexcCritical5 3 3 4" xfId="7770" xr:uid="{00000000-0005-0000-0000-00008A330000}"/>
    <cellStyle name="SAPBEXexcCritical5 3 3 4 2" xfId="14983" xr:uid="{00000000-0005-0000-0000-00008B330000}"/>
    <cellStyle name="SAPBEXexcCritical5 3 3 4 3" xfId="20672" xr:uid="{00000000-0005-0000-0000-00008C330000}"/>
    <cellStyle name="SAPBEXexcCritical5 3 3 5" xfId="10022" xr:uid="{00000000-0005-0000-0000-00008D330000}"/>
    <cellStyle name="SAPBEXexcCritical5 3 3 5 2" xfId="17235" xr:uid="{00000000-0005-0000-0000-00008E330000}"/>
    <cellStyle name="SAPBEXexcCritical5 3 3 5 3" xfId="22672" xr:uid="{00000000-0005-0000-0000-00008F330000}"/>
    <cellStyle name="SAPBEXexcCritical5 3 3 6" xfId="11355" xr:uid="{00000000-0005-0000-0000-000090330000}"/>
    <cellStyle name="SAPBEXexcCritical5 3 3 6 2" xfId="18562" xr:uid="{00000000-0005-0000-0000-000091330000}"/>
    <cellStyle name="SAPBEXexcCritical5 3 3 6 3" xfId="23757" xr:uid="{00000000-0005-0000-0000-000092330000}"/>
    <cellStyle name="SAPBEXexcCritical5 3 3 7" xfId="12645" xr:uid="{00000000-0005-0000-0000-000093330000}"/>
    <cellStyle name="SAPBEXexcCritical5 3 3 7 2" xfId="19852" xr:uid="{00000000-0005-0000-0000-000094330000}"/>
    <cellStyle name="SAPBEXexcCritical5 3 3 7 3" xfId="24861" xr:uid="{00000000-0005-0000-0000-000095330000}"/>
    <cellStyle name="SAPBEXexcCritical5 3 3 8" xfId="13434" xr:uid="{00000000-0005-0000-0000-000096330000}"/>
    <cellStyle name="SAPBEXexcCritical5 3 4" xfId="638" xr:uid="{00000000-0005-0000-0000-000097330000}"/>
    <cellStyle name="SAPBEXexcCritical5 3 4 2" xfId="1094" xr:uid="{00000000-0005-0000-0000-000098330000}"/>
    <cellStyle name="SAPBEXexcCritical5 3 4 2 2" xfId="8306" xr:uid="{00000000-0005-0000-0000-000099330000}"/>
    <cellStyle name="SAPBEXexcCritical5 3 4 2 2 2" xfId="15519" xr:uid="{00000000-0005-0000-0000-00009A330000}"/>
    <cellStyle name="SAPBEXexcCritical5 3 4 2 2 3" xfId="21164" xr:uid="{00000000-0005-0000-0000-00009B330000}"/>
    <cellStyle name="SAPBEXexcCritical5 3 4 2 3" xfId="8990" xr:uid="{00000000-0005-0000-0000-00009C330000}"/>
    <cellStyle name="SAPBEXexcCritical5 3 4 2 3 2" xfId="16203" xr:uid="{00000000-0005-0000-0000-00009D330000}"/>
    <cellStyle name="SAPBEXexcCritical5 3 4 2 3 3" xfId="21747" xr:uid="{00000000-0005-0000-0000-00009E330000}"/>
    <cellStyle name="SAPBEXexcCritical5 3 4 2 4" xfId="10437" xr:uid="{00000000-0005-0000-0000-00009F330000}"/>
    <cellStyle name="SAPBEXexcCritical5 3 4 2 4 2" xfId="17650" xr:uid="{00000000-0005-0000-0000-0000A0330000}"/>
    <cellStyle name="SAPBEXexcCritical5 3 4 2 4 3" xfId="23046" xr:uid="{00000000-0005-0000-0000-0000A1330000}"/>
    <cellStyle name="SAPBEXexcCritical5 3 4 2 5" xfId="11834" xr:uid="{00000000-0005-0000-0000-0000A2330000}"/>
    <cellStyle name="SAPBEXexcCritical5 3 4 2 5 2" xfId="19041" xr:uid="{00000000-0005-0000-0000-0000A3330000}"/>
    <cellStyle name="SAPBEXexcCritical5 3 4 2 5 3" xfId="24195" xr:uid="{00000000-0005-0000-0000-0000A4330000}"/>
    <cellStyle name="SAPBEXexcCritical5 3 4 2 6" xfId="12189" xr:uid="{00000000-0005-0000-0000-0000A5330000}"/>
    <cellStyle name="SAPBEXexcCritical5 3 4 2 6 2" xfId="19396" xr:uid="{00000000-0005-0000-0000-0000A6330000}"/>
    <cellStyle name="SAPBEXexcCritical5 3 4 2 6 3" xfId="24431" xr:uid="{00000000-0005-0000-0000-0000A7330000}"/>
    <cellStyle name="SAPBEXexcCritical5 3 4 2 7" xfId="13899" xr:uid="{00000000-0005-0000-0000-0000A8330000}"/>
    <cellStyle name="SAPBEXexcCritical5 3 4 2 8" xfId="14252" xr:uid="{00000000-0005-0000-0000-0000A9330000}"/>
    <cellStyle name="SAPBEXexcCritical5 3 4 3" xfId="7888" xr:uid="{00000000-0005-0000-0000-0000AA330000}"/>
    <cellStyle name="SAPBEXexcCritical5 3 4 3 2" xfId="15101" xr:uid="{00000000-0005-0000-0000-0000AB330000}"/>
    <cellStyle name="SAPBEXexcCritical5 3 4 3 3" xfId="20787" xr:uid="{00000000-0005-0000-0000-0000AC330000}"/>
    <cellStyle name="SAPBEXexcCritical5 3 4 4" xfId="9375" xr:uid="{00000000-0005-0000-0000-0000AD330000}"/>
    <cellStyle name="SAPBEXexcCritical5 3 4 4 2" xfId="16588" xr:uid="{00000000-0005-0000-0000-0000AE330000}"/>
    <cellStyle name="SAPBEXexcCritical5 3 4 4 3" xfId="22088" xr:uid="{00000000-0005-0000-0000-0000AF330000}"/>
    <cellStyle name="SAPBEXexcCritical5 3 4 5" xfId="10023" xr:uid="{00000000-0005-0000-0000-0000B0330000}"/>
    <cellStyle name="SAPBEXexcCritical5 3 4 5 2" xfId="17236" xr:uid="{00000000-0005-0000-0000-0000B1330000}"/>
    <cellStyle name="SAPBEXexcCritical5 3 4 5 3" xfId="22673" xr:uid="{00000000-0005-0000-0000-0000B2330000}"/>
    <cellStyle name="SAPBEXexcCritical5 3 4 6" xfId="11421" xr:uid="{00000000-0005-0000-0000-0000B3330000}"/>
    <cellStyle name="SAPBEXexcCritical5 3 4 6 2" xfId="18628" xr:uid="{00000000-0005-0000-0000-0000B4330000}"/>
    <cellStyle name="SAPBEXexcCritical5 3 4 6 3" xfId="23823" xr:uid="{00000000-0005-0000-0000-0000B5330000}"/>
    <cellStyle name="SAPBEXexcCritical5 3 4 7" xfId="12564" xr:uid="{00000000-0005-0000-0000-0000B6330000}"/>
    <cellStyle name="SAPBEXexcCritical5 3 4 7 2" xfId="19771" xr:uid="{00000000-0005-0000-0000-0000B7330000}"/>
    <cellStyle name="SAPBEXexcCritical5 3 4 7 3" xfId="24796" xr:uid="{00000000-0005-0000-0000-0000B8330000}"/>
    <cellStyle name="SAPBEXexcCritical5 3 4 8" xfId="13497" xr:uid="{00000000-0005-0000-0000-0000B9330000}"/>
    <cellStyle name="SAPBEXexcCritical5 3 4 9" xfId="14599" xr:uid="{00000000-0005-0000-0000-0000BA330000}"/>
    <cellStyle name="SAPBEXexcCritical5 3 5" xfId="692" xr:uid="{00000000-0005-0000-0000-0000BB330000}"/>
    <cellStyle name="SAPBEXexcCritical5 3 5 2" xfId="1148" xr:uid="{00000000-0005-0000-0000-0000BC330000}"/>
    <cellStyle name="SAPBEXexcCritical5 3 5 2 2" xfId="8307" xr:uid="{00000000-0005-0000-0000-0000BD330000}"/>
    <cellStyle name="SAPBEXexcCritical5 3 5 2 2 2" xfId="15520" xr:uid="{00000000-0005-0000-0000-0000BE330000}"/>
    <cellStyle name="SAPBEXexcCritical5 3 5 2 2 3" xfId="21165" xr:uid="{00000000-0005-0000-0000-0000BF330000}"/>
    <cellStyle name="SAPBEXexcCritical5 3 5 2 3" xfId="8989" xr:uid="{00000000-0005-0000-0000-0000C0330000}"/>
    <cellStyle name="SAPBEXexcCritical5 3 5 2 3 2" xfId="16202" xr:uid="{00000000-0005-0000-0000-0000C1330000}"/>
    <cellStyle name="SAPBEXexcCritical5 3 5 2 3 3" xfId="21746" xr:uid="{00000000-0005-0000-0000-0000C2330000}"/>
    <cellStyle name="SAPBEXexcCritical5 3 5 2 4" xfId="10438" xr:uid="{00000000-0005-0000-0000-0000C3330000}"/>
    <cellStyle name="SAPBEXexcCritical5 3 5 2 4 2" xfId="17651" xr:uid="{00000000-0005-0000-0000-0000C4330000}"/>
    <cellStyle name="SAPBEXexcCritical5 3 5 2 4 3" xfId="23047" xr:uid="{00000000-0005-0000-0000-0000C5330000}"/>
    <cellStyle name="SAPBEXexcCritical5 3 5 2 5" xfId="11888" xr:uid="{00000000-0005-0000-0000-0000C6330000}"/>
    <cellStyle name="SAPBEXexcCritical5 3 5 2 5 2" xfId="19095" xr:uid="{00000000-0005-0000-0000-0000C7330000}"/>
    <cellStyle name="SAPBEXexcCritical5 3 5 2 5 3" xfId="24249" xr:uid="{00000000-0005-0000-0000-0000C8330000}"/>
    <cellStyle name="SAPBEXexcCritical5 3 5 2 6" xfId="12135" xr:uid="{00000000-0005-0000-0000-0000C9330000}"/>
    <cellStyle name="SAPBEXexcCritical5 3 5 2 6 2" xfId="19342" xr:uid="{00000000-0005-0000-0000-0000CA330000}"/>
    <cellStyle name="SAPBEXexcCritical5 3 5 2 6 3" xfId="24377" xr:uid="{00000000-0005-0000-0000-0000CB330000}"/>
    <cellStyle name="SAPBEXexcCritical5 3 5 2 7" xfId="13953" xr:uid="{00000000-0005-0000-0000-0000CC330000}"/>
    <cellStyle name="SAPBEXexcCritical5 3 5 2 8" xfId="14198" xr:uid="{00000000-0005-0000-0000-0000CD330000}"/>
    <cellStyle name="SAPBEXexcCritical5 3 5 3" xfId="7889" xr:uid="{00000000-0005-0000-0000-0000CE330000}"/>
    <cellStyle name="SAPBEXexcCritical5 3 5 3 2" xfId="15102" xr:uid="{00000000-0005-0000-0000-0000CF330000}"/>
    <cellStyle name="SAPBEXexcCritical5 3 5 3 3" xfId="20788" xr:uid="{00000000-0005-0000-0000-0000D0330000}"/>
    <cellStyle name="SAPBEXexcCritical5 3 5 4" xfId="9374" xr:uid="{00000000-0005-0000-0000-0000D1330000}"/>
    <cellStyle name="SAPBEXexcCritical5 3 5 4 2" xfId="16587" xr:uid="{00000000-0005-0000-0000-0000D2330000}"/>
    <cellStyle name="SAPBEXexcCritical5 3 5 4 3" xfId="22087" xr:uid="{00000000-0005-0000-0000-0000D3330000}"/>
    <cellStyle name="SAPBEXexcCritical5 3 5 5" xfId="10024" xr:uid="{00000000-0005-0000-0000-0000D4330000}"/>
    <cellStyle name="SAPBEXexcCritical5 3 5 5 2" xfId="17237" xr:uid="{00000000-0005-0000-0000-0000D5330000}"/>
    <cellStyle name="SAPBEXexcCritical5 3 5 5 3" xfId="22674" xr:uid="{00000000-0005-0000-0000-0000D6330000}"/>
    <cellStyle name="SAPBEXexcCritical5 3 5 6" xfId="11475" xr:uid="{00000000-0005-0000-0000-0000D7330000}"/>
    <cellStyle name="SAPBEXexcCritical5 3 5 6 2" xfId="18682" xr:uid="{00000000-0005-0000-0000-0000D8330000}"/>
    <cellStyle name="SAPBEXexcCritical5 3 5 6 3" xfId="23877" xr:uid="{00000000-0005-0000-0000-0000D9330000}"/>
    <cellStyle name="SAPBEXexcCritical5 3 5 7" xfId="12506" xr:uid="{00000000-0005-0000-0000-0000DA330000}"/>
    <cellStyle name="SAPBEXexcCritical5 3 5 7 2" xfId="19713" xr:uid="{00000000-0005-0000-0000-0000DB330000}"/>
    <cellStyle name="SAPBEXexcCritical5 3 5 7 3" xfId="24743" xr:uid="{00000000-0005-0000-0000-0000DC330000}"/>
    <cellStyle name="SAPBEXexcCritical5 3 5 8" xfId="13551" xr:uid="{00000000-0005-0000-0000-0000DD330000}"/>
    <cellStyle name="SAPBEXexcCritical5 3 5 9" xfId="14545" xr:uid="{00000000-0005-0000-0000-0000DE330000}"/>
    <cellStyle name="SAPBEXexcCritical5 3 6" xfId="877" xr:uid="{00000000-0005-0000-0000-0000DF330000}"/>
    <cellStyle name="SAPBEXexcCritical5 3 6 2" xfId="8308" xr:uid="{00000000-0005-0000-0000-0000E0330000}"/>
    <cellStyle name="SAPBEXexcCritical5 3 6 2 2" xfId="15521" xr:uid="{00000000-0005-0000-0000-0000E1330000}"/>
    <cellStyle name="SAPBEXexcCritical5 3 6 2 3" xfId="21166" xr:uid="{00000000-0005-0000-0000-0000E2330000}"/>
    <cellStyle name="SAPBEXexcCritical5 3 6 3" xfId="8988" xr:uid="{00000000-0005-0000-0000-0000E3330000}"/>
    <cellStyle name="SAPBEXexcCritical5 3 6 3 2" xfId="16201" xr:uid="{00000000-0005-0000-0000-0000E4330000}"/>
    <cellStyle name="SAPBEXexcCritical5 3 6 3 3" xfId="21745" xr:uid="{00000000-0005-0000-0000-0000E5330000}"/>
    <cellStyle name="SAPBEXexcCritical5 3 6 4" xfId="10439" xr:uid="{00000000-0005-0000-0000-0000E6330000}"/>
    <cellStyle name="SAPBEXexcCritical5 3 6 4 2" xfId="17652" xr:uid="{00000000-0005-0000-0000-0000E7330000}"/>
    <cellStyle name="SAPBEXexcCritical5 3 6 4 3" xfId="23048" xr:uid="{00000000-0005-0000-0000-0000E8330000}"/>
    <cellStyle name="SAPBEXexcCritical5 3 6 5" xfId="11617" xr:uid="{00000000-0005-0000-0000-0000E9330000}"/>
    <cellStyle name="SAPBEXexcCritical5 3 6 5 2" xfId="18824" xr:uid="{00000000-0005-0000-0000-0000EA330000}"/>
    <cellStyle name="SAPBEXexcCritical5 3 6 5 3" xfId="23994" xr:uid="{00000000-0005-0000-0000-0000EB330000}"/>
    <cellStyle name="SAPBEXexcCritical5 3 6 6" xfId="12390" xr:uid="{00000000-0005-0000-0000-0000EC330000}"/>
    <cellStyle name="SAPBEXexcCritical5 3 6 6 2" xfId="19597" xr:uid="{00000000-0005-0000-0000-0000ED330000}"/>
    <cellStyle name="SAPBEXexcCritical5 3 6 6 3" xfId="24632" xr:uid="{00000000-0005-0000-0000-0000EE330000}"/>
    <cellStyle name="SAPBEXexcCritical5 3 6 7" xfId="13682" xr:uid="{00000000-0005-0000-0000-0000EF330000}"/>
    <cellStyle name="SAPBEXexcCritical5 3 6 8" xfId="14450" xr:uid="{00000000-0005-0000-0000-0000F0330000}"/>
    <cellStyle name="SAPBEXexcCritical5 3 7" xfId="7885" xr:uid="{00000000-0005-0000-0000-0000F1330000}"/>
    <cellStyle name="SAPBEXexcCritical5 3 7 2" xfId="15098" xr:uid="{00000000-0005-0000-0000-0000F2330000}"/>
    <cellStyle name="SAPBEXexcCritical5 3 7 3" xfId="20784" xr:uid="{00000000-0005-0000-0000-0000F3330000}"/>
    <cellStyle name="SAPBEXexcCritical5 3 8" xfId="9376" xr:uid="{00000000-0005-0000-0000-0000F4330000}"/>
    <cellStyle name="SAPBEXexcCritical5 3 8 2" xfId="16589" xr:uid="{00000000-0005-0000-0000-0000F5330000}"/>
    <cellStyle name="SAPBEXexcCritical5 3 8 3" xfId="22089" xr:uid="{00000000-0005-0000-0000-0000F6330000}"/>
    <cellStyle name="SAPBEXexcCritical5 3 9" xfId="10020" xr:uid="{00000000-0005-0000-0000-0000F7330000}"/>
    <cellStyle name="SAPBEXexcCritical5 3 9 2" xfId="17233" xr:uid="{00000000-0005-0000-0000-0000F8330000}"/>
    <cellStyle name="SAPBEXexcCritical5 3 9 3" xfId="22670" xr:uid="{00000000-0005-0000-0000-0000F9330000}"/>
    <cellStyle name="SAPBEXexcCritical5 4" xfId="523" xr:uid="{00000000-0005-0000-0000-0000FA330000}"/>
    <cellStyle name="SAPBEXexcCritical5 4 10" xfId="13396" xr:uid="{00000000-0005-0000-0000-0000FB330000}"/>
    <cellStyle name="SAPBEXexcCritical5 4 11" xfId="25504" xr:uid="{00000000-0005-0000-0000-0000FC330000}"/>
    <cellStyle name="SAPBEXexcCritical5 4 2" xfId="600" xr:uid="{00000000-0005-0000-0000-0000FD330000}"/>
    <cellStyle name="SAPBEXexcCritical5 4 2 2" xfId="1056" xr:uid="{00000000-0005-0000-0000-0000FE330000}"/>
    <cellStyle name="SAPBEXexcCritical5 4 2 2 2" xfId="8309" xr:uid="{00000000-0005-0000-0000-0000FF330000}"/>
    <cellStyle name="SAPBEXexcCritical5 4 2 2 2 2" xfId="15522" xr:uid="{00000000-0005-0000-0000-000000340000}"/>
    <cellStyle name="SAPBEXexcCritical5 4 2 2 2 3" xfId="21167" xr:uid="{00000000-0005-0000-0000-000001340000}"/>
    <cellStyle name="SAPBEXexcCritical5 4 2 2 3" xfId="8987" xr:uid="{00000000-0005-0000-0000-000002340000}"/>
    <cellStyle name="SAPBEXexcCritical5 4 2 2 3 2" xfId="16200" xr:uid="{00000000-0005-0000-0000-000003340000}"/>
    <cellStyle name="SAPBEXexcCritical5 4 2 2 3 3" xfId="21744" xr:uid="{00000000-0005-0000-0000-000004340000}"/>
    <cellStyle name="SAPBEXexcCritical5 4 2 2 4" xfId="10440" xr:uid="{00000000-0005-0000-0000-000005340000}"/>
    <cellStyle name="SAPBEXexcCritical5 4 2 2 4 2" xfId="17653" xr:uid="{00000000-0005-0000-0000-000006340000}"/>
    <cellStyle name="SAPBEXexcCritical5 4 2 2 4 3" xfId="23049" xr:uid="{00000000-0005-0000-0000-000007340000}"/>
    <cellStyle name="SAPBEXexcCritical5 4 2 2 5" xfId="11796" xr:uid="{00000000-0005-0000-0000-000008340000}"/>
    <cellStyle name="SAPBEXexcCritical5 4 2 2 5 2" xfId="19003" xr:uid="{00000000-0005-0000-0000-000009340000}"/>
    <cellStyle name="SAPBEXexcCritical5 4 2 2 5 3" xfId="24157" xr:uid="{00000000-0005-0000-0000-00000A340000}"/>
    <cellStyle name="SAPBEXexcCritical5 4 2 2 6" xfId="12227" xr:uid="{00000000-0005-0000-0000-00000B340000}"/>
    <cellStyle name="SAPBEXexcCritical5 4 2 2 6 2" xfId="19434" xr:uid="{00000000-0005-0000-0000-00000C340000}"/>
    <cellStyle name="SAPBEXexcCritical5 4 2 2 6 3" xfId="24469" xr:uid="{00000000-0005-0000-0000-00000D340000}"/>
    <cellStyle name="SAPBEXexcCritical5 4 2 2 7" xfId="13861" xr:uid="{00000000-0005-0000-0000-00000E340000}"/>
    <cellStyle name="SAPBEXexcCritical5 4 2 2 8" xfId="14290" xr:uid="{00000000-0005-0000-0000-00000F340000}"/>
    <cellStyle name="SAPBEXexcCritical5 4 2 3" xfId="7891" xr:uid="{00000000-0005-0000-0000-000010340000}"/>
    <cellStyle name="SAPBEXexcCritical5 4 2 3 2" xfId="15104" xr:uid="{00000000-0005-0000-0000-000011340000}"/>
    <cellStyle name="SAPBEXexcCritical5 4 2 3 3" xfId="20790" xr:uid="{00000000-0005-0000-0000-000012340000}"/>
    <cellStyle name="SAPBEXexcCritical5 4 2 4" xfId="9372" xr:uid="{00000000-0005-0000-0000-000013340000}"/>
    <cellStyle name="SAPBEXexcCritical5 4 2 4 2" xfId="16585" xr:uid="{00000000-0005-0000-0000-000014340000}"/>
    <cellStyle name="SAPBEXexcCritical5 4 2 4 3" xfId="22085" xr:uid="{00000000-0005-0000-0000-000015340000}"/>
    <cellStyle name="SAPBEXexcCritical5 4 2 5" xfId="10026" xr:uid="{00000000-0005-0000-0000-000016340000}"/>
    <cellStyle name="SAPBEXexcCritical5 4 2 5 2" xfId="17239" xr:uid="{00000000-0005-0000-0000-000017340000}"/>
    <cellStyle name="SAPBEXexcCritical5 4 2 5 3" xfId="22676" xr:uid="{00000000-0005-0000-0000-000018340000}"/>
    <cellStyle name="SAPBEXexcCritical5 4 2 6" xfId="11383" xr:uid="{00000000-0005-0000-0000-000019340000}"/>
    <cellStyle name="SAPBEXexcCritical5 4 2 6 2" xfId="18590" xr:uid="{00000000-0005-0000-0000-00001A340000}"/>
    <cellStyle name="SAPBEXexcCritical5 4 2 6 3" xfId="23785" xr:uid="{00000000-0005-0000-0000-00001B340000}"/>
    <cellStyle name="SAPBEXexcCritical5 4 2 7" xfId="12603" xr:uid="{00000000-0005-0000-0000-00001C340000}"/>
    <cellStyle name="SAPBEXexcCritical5 4 2 7 2" xfId="19810" xr:uid="{00000000-0005-0000-0000-00001D340000}"/>
    <cellStyle name="SAPBEXexcCritical5 4 2 7 3" xfId="24834" xr:uid="{00000000-0005-0000-0000-00001E340000}"/>
    <cellStyle name="SAPBEXexcCritical5 4 2 8" xfId="13459" xr:uid="{00000000-0005-0000-0000-00001F340000}"/>
    <cellStyle name="SAPBEXexcCritical5 4 3" xfId="665" xr:uid="{00000000-0005-0000-0000-000020340000}"/>
    <cellStyle name="SAPBEXexcCritical5 4 3 2" xfId="1121" xr:uid="{00000000-0005-0000-0000-000021340000}"/>
    <cellStyle name="SAPBEXexcCritical5 4 3 2 2" xfId="8310" xr:uid="{00000000-0005-0000-0000-000022340000}"/>
    <cellStyle name="SAPBEXexcCritical5 4 3 2 2 2" xfId="15523" xr:uid="{00000000-0005-0000-0000-000023340000}"/>
    <cellStyle name="SAPBEXexcCritical5 4 3 2 2 3" xfId="21168" xr:uid="{00000000-0005-0000-0000-000024340000}"/>
    <cellStyle name="SAPBEXexcCritical5 4 3 2 3" xfId="8986" xr:uid="{00000000-0005-0000-0000-000025340000}"/>
    <cellStyle name="SAPBEXexcCritical5 4 3 2 3 2" xfId="16199" xr:uid="{00000000-0005-0000-0000-000026340000}"/>
    <cellStyle name="SAPBEXexcCritical5 4 3 2 3 3" xfId="21743" xr:uid="{00000000-0005-0000-0000-000027340000}"/>
    <cellStyle name="SAPBEXexcCritical5 4 3 2 4" xfId="10441" xr:uid="{00000000-0005-0000-0000-000028340000}"/>
    <cellStyle name="SAPBEXexcCritical5 4 3 2 4 2" xfId="17654" xr:uid="{00000000-0005-0000-0000-000029340000}"/>
    <cellStyle name="SAPBEXexcCritical5 4 3 2 4 3" xfId="23050" xr:uid="{00000000-0005-0000-0000-00002A340000}"/>
    <cellStyle name="SAPBEXexcCritical5 4 3 2 5" xfId="11861" xr:uid="{00000000-0005-0000-0000-00002B340000}"/>
    <cellStyle name="SAPBEXexcCritical5 4 3 2 5 2" xfId="19068" xr:uid="{00000000-0005-0000-0000-00002C340000}"/>
    <cellStyle name="SAPBEXexcCritical5 4 3 2 5 3" xfId="24222" xr:uid="{00000000-0005-0000-0000-00002D340000}"/>
    <cellStyle name="SAPBEXexcCritical5 4 3 2 6" xfId="12162" xr:uid="{00000000-0005-0000-0000-00002E340000}"/>
    <cellStyle name="SAPBEXexcCritical5 4 3 2 6 2" xfId="19369" xr:uid="{00000000-0005-0000-0000-00002F340000}"/>
    <cellStyle name="SAPBEXexcCritical5 4 3 2 6 3" xfId="24404" xr:uid="{00000000-0005-0000-0000-000030340000}"/>
    <cellStyle name="SAPBEXexcCritical5 4 3 2 7" xfId="13926" xr:uid="{00000000-0005-0000-0000-000031340000}"/>
    <cellStyle name="SAPBEXexcCritical5 4 3 2 8" xfId="14225" xr:uid="{00000000-0005-0000-0000-000032340000}"/>
    <cellStyle name="SAPBEXexcCritical5 4 3 3" xfId="7892" xr:uid="{00000000-0005-0000-0000-000033340000}"/>
    <cellStyle name="SAPBEXexcCritical5 4 3 3 2" xfId="15105" xr:uid="{00000000-0005-0000-0000-000034340000}"/>
    <cellStyle name="SAPBEXexcCritical5 4 3 3 3" xfId="20791" xr:uid="{00000000-0005-0000-0000-000035340000}"/>
    <cellStyle name="SAPBEXexcCritical5 4 3 4" xfId="9371" xr:uid="{00000000-0005-0000-0000-000036340000}"/>
    <cellStyle name="SAPBEXexcCritical5 4 3 4 2" xfId="16584" xr:uid="{00000000-0005-0000-0000-000037340000}"/>
    <cellStyle name="SAPBEXexcCritical5 4 3 4 3" xfId="22084" xr:uid="{00000000-0005-0000-0000-000038340000}"/>
    <cellStyle name="SAPBEXexcCritical5 4 3 5" xfId="10027" xr:uid="{00000000-0005-0000-0000-000039340000}"/>
    <cellStyle name="SAPBEXexcCritical5 4 3 5 2" xfId="17240" xr:uid="{00000000-0005-0000-0000-00003A340000}"/>
    <cellStyle name="SAPBEXexcCritical5 4 3 5 3" xfId="22677" xr:uid="{00000000-0005-0000-0000-00003B340000}"/>
    <cellStyle name="SAPBEXexcCritical5 4 3 6" xfId="11448" xr:uid="{00000000-0005-0000-0000-00003C340000}"/>
    <cellStyle name="SAPBEXexcCritical5 4 3 6 2" xfId="18655" xr:uid="{00000000-0005-0000-0000-00003D340000}"/>
    <cellStyle name="SAPBEXexcCritical5 4 3 6 3" xfId="23850" xr:uid="{00000000-0005-0000-0000-00003E340000}"/>
    <cellStyle name="SAPBEXexcCritical5 4 3 7" xfId="12537" xr:uid="{00000000-0005-0000-0000-00003F340000}"/>
    <cellStyle name="SAPBEXexcCritical5 4 3 7 2" xfId="19744" xr:uid="{00000000-0005-0000-0000-000040340000}"/>
    <cellStyle name="SAPBEXexcCritical5 4 3 7 3" xfId="24769" xr:uid="{00000000-0005-0000-0000-000041340000}"/>
    <cellStyle name="SAPBEXexcCritical5 4 3 8" xfId="13524" xr:uid="{00000000-0005-0000-0000-000042340000}"/>
    <cellStyle name="SAPBEXexcCritical5 4 3 9" xfId="14570" xr:uid="{00000000-0005-0000-0000-000043340000}"/>
    <cellStyle name="SAPBEXexcCritical5 4 4" xfId="720" xr:uid="{00000000-0005-0000-0000-000044340000}"/>
    <cellStyle name="SAPBEXexcCritical5 4 4 2" xfId="1176" xr:uid="{00000000-0005-0000-0000-000045340000}"/>
    <cellStyle name="SAPBEXexcCritical5 4 4 2 2" xfId="8311" xr:uid="{00000000-0005-0000-0000-000046340000}"/>
    <cellStyle name="SAPBEXexcCritical5 4 4 2 2 2" xfId="15524" xr:uid="{00000000-0005-0000-0000-000047340000}"/>
    <cellStyle name="SAPBEXexcCritical5 4 4 2 2 3" xfId="21169" xr:uid="{00000000-0005-0000-0000-000048340000}"/>
    <cellStyle name="SAPBEXexcCritical5 4 4 2 3" xfId="8985" xr:uid="{00000000-0005-0000-0000-000049340000}"/>
    <cellStyle name="SAPBEXexcCritical5 4 4 2 3 2" xfId="16198" xr:uid="{00000000-0005-0000-0000-00004A340000}"/>
    <cellStyle name="SAPBEXexcCritical5 4 4 2 3 3" xfId="21742" xr:uid="{00000000-0005-0000-0000-00004B340000}"/>
    <cellStyle name="SAPBEXexcCritical5 4 4 2 4" xfId="10442" xr:uid="{00000000-0005-0000-0000-00004C340000}"/>
    <cellStyle name="SAPBEXexcCritical5 4 4 2 4 2" xfId="17655" xr:uid="{00000000-0005-0000-0000-00004D340000}"/>
    <cellStyle name="SAPBEXexcCritical5 4 4 2 4 3" xfId="23051" xr:uid="{00000000-0005-0000-0000-00004E340000}"/>
    <cellStyle name="SAPBEXexcCritical5 4 4 2 5" xfId="11916" xr:uid="{00000000-0005-0000-0000-00004F340000}"/>
    <cellStyle name="SAPBEXexcCritical5 4 4 2 5 2" xfId="19123" xr:uid="{00000000-0005-0000-0000-000050340000}"/>
    <cellStyle name="SAPBEXexcCritical5 4 4 2 5 3" xfId="24277" xr:uid="{00000000-0005-0000-0000-000051340000}"/>
    <cellStyle name="SAPBEXexcCritical5 4 4 2 6" xfId="12107" xr:uid="{00000000-0005-0000-0000-000052340000}"/>
    <cellStyle name="SAPBEXexcCritical5 4 4 2 6 2" xfId="19314" xr:uid="{00000000-0005-0000-0000-000053340000}"/>
    <cellStyle name="SAPBEXexcCritical5 4 4 2 6 3" xfId="24349" xr:uid="{00000000-0005-0000-0000-000054340000}"/>
    <cellStyle name="SAPBEXexcCritical5 4 4 2 7" xfId="13981" xr:uid="{00000000-0005-0000-0000-000055340000}"/>
    <cellStyle name="SAPBEXexcCritical5 4 4 2 8" xfId="14170" xr:uid="{00000000-0005-0000-0000-000056340000}"/>
    <cellStyle name="SAPBEXexcCritical5 4 4 3" xfId="7893" xr:uid="{00000000-0005-0000-0000-000057340000}"/>
    <cellStyle name="SAPBEXexcCritical5 4 4 3 2" xfId="15106" xr:uid="{00000000-0005-0000-0000-000058340000}"/>
    <cellStyle name="SAPBEXexcCritical5 4 4 3 3" xfId="20792" xr:uid="{00000000-0005-0000-0000-000059340000}"/>
    <cellStyle name="SAPBEXexcCritical5 4 4 4" xfId="9370" xr:uid="{00000000-0005-0000-0000-00005A340000}"/>
    <cellStyle name="SAPBEXexcCritical5 4 4 4 2" xfId="16583" xr:uid="{00000000-0005-0000-0000-00005B340000}"/>
    <cellStyle name="SAPBEXexcCritical5 4 4 4 3" xfId="22083" xr:uid="{00000000-0005-0000-0000-00005C340000}"/>
    <cellStyle name="SAPBEXexcCritical5 4 4 5" xfId="10028" xr:uid="{00000000-0005-0000-0000-00005D340000}"/>
    <cellStyle name="SAPBEXexcCritical5 4 4 5 2" xfId="17241" xr:uid="{00000000-0005-0000-0000-00005E340000}"/>
    <cellStyle name="SAPBEXexcCritical5 4 4 5 3" xfId="22678" xr:uid="{00000000-0005-0000-0000-00005F340000}"/>
    <cellStyle name="SAPBEXexcCritical5 4 4 6" xfId="11503" xr:uid="{00000000-0005-0000-0000-000060340000}"/>
    <cellStyle name="SAPBEXexcCritical5 4 4 6 2" xfId="18710" xr:uid="{00000000-0005-0000-0000-000061340000}"/>
    <cellStyle name="SAPBEXexcCritical5 4 4 6 3" xfId="23905" xr:uid="{00000000-0005-0000-0000-000062340000}"/>
    <cellStyle name="SAPBEXexcCritical5 4 4 7" xfId="12477" xr:uid="{00000000-0005-0000-0000-000063340000}"/>
    <cellStyle name="SAPBEXexcCritical5 4 4 7 2" xfId="19684" xr:uid="{00000000-0005-0000-0000-000064340000}"/>
    <cellStyle name="SAPBEXexcCritical5 4 4 7 3" xfId="24717" xr:uid="{00000000-0005-0000-0000-000065340000}"/>
    <cellStyle name="SAPBEXexcCritical5 4 4 8" xfId="13579" xr:uid="{00000000-0005-0000-0000-000066340000}"/>
    <cellStyle name="SAPBEXexcCritical5 4 4 9" xfId="14518" xr:uid="{00000000-0005-0000-0000-000067340000}"/>
    <cellStyle name="SAPBEXexcCritical5 4 5" xfId="7890" xr:uid="{00000000-0005-0000-0000-000068340000}"/>
    <cellStyle name="SAPBEXexcCritical5 4 5 2" xfId="15103" xr:uid="{00000000-0005-0000-0000-000069340000}"/>
    <cellStyle name="SAPBEXexcCritical5 4 5 3" xfId="20789" xr:uid="{00000000-0005-0000-0000-00006A340000}"/>
    <cellStyle name="SAPBEXexcCritical5 4 6" xfId="9373" xr:uid="{00000000-0005-0000-0000-00006B340000}"/>
    <cellStyle name="SAPBEXexcCritical5 4 6 2" xfId="16586" xr:uid="{00000000-0005-0000-0000-00006C340000}"/>
    <cellStyle name="SAPBEXexcCritical5 4 6 3" xfId="22086" xr:uid="{00000000-0005-0000-0000-00006D340000}"/>
    <cellStyle name="SAPBEXexcCritical5 4 7" xfId="10025" xr:uid="{00000000-0005-0000-0000-00006E340000}"/>
    <cellStyle name="SAPBEXexcCritical5 4 7 2" xfId="17238" xr:uid="{00000000-0005-0000-0000-00006F340000}"/>
    <cellStyle name="SAPBEXexcCritical5 4 7 3" xfId="22675" xr:uid="{00000000-0005-0000-0000-000070340000}"/>
    <cellStyle name="SAPBEXexcCritical5 4 8" xfId="11306" xr:uid="{00000000-0005-0000-0000-000071340000}"/>
    <cellStyle name="SAPBEXexcCritical5 4 8 2" xfId="18513" xr:uid="{00000000-0005-0000-0000-000072340000}"/>
    <cellStyle name="SAPBEXexcCritical5 4 8 3" xfId="23708" xr:uid="{00000000-0005-0000-0000-000073340000}"/>
    <cellStyle name="SAPBEXexcCritical5 4 9" xfId="12712" xr:uid="{00000000-0005-0000-0000-000074340000}"/>
    <cellStyle name="SAPBEXexcCritical5 4 9 2" xfId="19919" xr:uid="{00000000-0005-0000-0000-000075340000}"/>
    <cellStyle name="SAPBEXexcCritical5 4 9 3" xfId="24910" xr:uid="{00000000-0005-0000-0000-000076340000}"/>
    <cellStyle name="SAPBEXexcCritical5 5" xfId="799" xr:uid="{00000000-0005-0000-0000-000077340000}"/>
    <cellStyle name="SAPBEXexcCritical5 5 2" xfId="8312" xr:uid="{00000000-0005-0000-0000-000078340000}"/>
    <cellStyle name="SAPBEXexcCritical5 5 2 2" xfId="15525" xr:uid="{00000000-0005-0000-0000-000079340000}"/>
    <cellStyle name="SAPBEXexcCritical5 5 2 3" xfId="21170" xr:uid="{00000000-0005-0000-0000-00007A340000}"/>
    <cellStyle name="SAPBEXexcCritical5 5 3" xfId="8984" xr:uid="{00000000-0005-0000-0000-00007B340000}"/>
    <cellStyle name="SAPBEXexcCritical5 5 3 2" xfId="16197" xr:uid="{00000000-0005-0000-0000-00007C340000}"/>
    <cellStyle name="SAPBEXexcCritical5 5 3 3" xfId="21741" xr:uid="{00000000-0005-0000-0000-00007D340000}"/>
    <cellStyle name="SAPBEXexcCritical5 5 4" xfId="10443" xr:uid="{00000000-0005-0000-0000-00007E340000}"/>
    <cellStyle name="SAPBEXexcCritical5 5 4 2" xfId="17656" xr:uid="{00000000-0005-0000-0000-00007F340000}"/>
    <cellStyle name="SAPBEXexcCritical5 5 4 3" xfId="23052" xr:uid="{00000000-0005-0000-0000-000080340000}"/>
    <cellStyle name="SAPBEXexcCritical5 5 5" xfId="11539" xr:uid="{00000000-0005-0000-0000-000081340000}"/>
    <cellStyle name="SAPBEXexcCritical5 5 5 2" xfId="18746" xr:uid="{00000000-0005-0000-0000-000082340000}"/>
    <cellStyle name="SAPBEXexcCritical5 5 5 3" xfId="23922" xr:uid="{00000000-0005-0000-0000-000083340000}"/>
    <cellStyle name="SAPBEXexcCritical5 5 6" xfId="12463" xr:uid="{00000000-0005-0000-0000-000084340000}"/>
    <cellStyle name="SAPBEXexcCritical5 5 6 2" xfId="19670" xr:uid="{00000000-0005-0000-0000-000085340000}"/>
    <cellStyle name="SAPBEXexcCritical5 5 6 3" xfId="24704" xr:uid="{00000000-0005-0000-0000-000086340000}"/>
    <cellStyle name="SAPBEXexcCritical5 5 7" xfId="13609" xr:uid="{00000000-0005-0000-0000-000087340000}"/>
    <cellStyle name="SAPBEXexcCritical5 5 8" xfId="14500" xr:uid="{00000000-0005-0000-0000-000088340000}"/>
    <cellStyle name="SAPBEXexcCritical5 6" xfId="7253" xr:uid="{00000000-0005-0000-0000-000089340000}"/>
    <cellStyle name="SAPBEXexcCritical5 6 2" xfId="9534" xr:uid="{00000000-0005-0000-0000-00008A340000}"/>
    <cellStyle name="SAPBEXexcCritical5 6 2 2" xfId="16747" xr:uid="{00000000-0005-0000-0000-00008B340000}"/>
    <cellStyle name="SAPBEXexcCritical5 6 2 3" xfId="22213" xr:uid="{00000000-0005-0000-0000-00008C340000}"/>
    <cellStyle name="SAPBEXexcCritical5 6 3" xfId="9732" xr:uid="{00000000-0005-0000-0000-00008D340000}"/>
    <cellStyle name="SAPBEXexcCritical5 6 3 2" xfId="16945" xr:uid="{00000000-0005-0000-0000-00008E340000}"/>
    <cellStyle name="SAPBEXexcCritical5 6 3 3" xfId="22411" xr:uid="{00000000-0005-0000-0000-00008F340000}"/>
    <cellStyle name="SAPBEXexcCritical5 6 4" xfId="10936" xr:uid="{00000000-0005-0000-0000-000090340000}"/>
    <cellStyle name="SAPBEXexcCritical5 6 4 2" xfId="18149" xr:uid="{00000000-0005-0000-0000-000091340000}"/>
    <cellStyle name="SAPBEXexcCritical5 6 4 3" xfId="23366" xr:uid="{00000000-0005-0000-0000-000092340000}"/>
    <cellStyle name="SAPBEXexcCritical5 6 5" xfId="12883" xr:uid="{00000000-0005-0000-0000-000093340000}"/>
    <cellStyle name="SAPBEXexcCritical5 6 5 2" xfId="20090" xr:uid="{00000000-0005-0000-0000-000094340000}"/>
    <cellStyle name="SAPBEXexcCritical5 6 5 3" xfId="25046" xr:uid="{00000000-0005-0000-0000-000095340000}"/>
    <cellStyle name="SAPBEXexcCritical5 6 6" xfId="13072" xr:uid="{00000000-0005-0000-0000-000096340000}"/>
    <cellStyle name="SAPBEXexcCritical5 6 6 2" xfId="20279" xr:uid="{00000000-0005-0000-0000-000097340000}"/>
    <cellStyle name="SAPBEXexcCritical5 6 6 3" xfId="25235" xr:uid="{00000000-0005-0000-0000-000098340000}"/>
    <cellStyle name="SAPBEXexcCritical5 6 7" xfId="14744" xr:uid="{00000000-0005-0000-0000-000099340000}"/>
    <cellStyle name="SAPBEXexcCritical5 6 8" xfId="20457" xr:uid="{00000000-0005-0000-0000-00009A340000}"/>
    <cellStyle name="SAPBEXexcCritical5 7" xfId="7697" xr:uid="{00000000-0005-0000-0000-00009B340000}"/>
    <cellStyle name="SAPBEXexcCritical5 7 2" xfId="14920" xr:uid="{00000000-0005-0000-0000-00009C340000}"/>
    <cellStyle name="SAPBEXexcCritical5 7 3" xfId="20641" xr:uid="{00000000-0005-0000-0000-00009D340000}"/>
    <cellStyle name="SAPBEXexcCritical5 8" xfId="9382" xr:uid="{00000000-0005-0000-0000-00009E340000}"/>
    <cellStyle name="SAPBEXexcCritical5 8 2" xfId="16595" xr:uid="{00000000-0005-0000-0000-00009F340000}"/>
    <cellStyle name="SAPBEXexcCritical5 8 3" xfId="22094" xr:uid="{00000000-0005-0000-0000-0000A0340000}"/>
    <cellStyle name="SAPBEXexcCritical5 9" xfId="10014" xr:uid="{00000000-0005-0000-0000-0000A1340000}"/>
    <cellStyle name="SAPBEXexcCritical5 9 2" xfId="17227" xr:uid="{00000000-0005-0000-0000-0000A2340000}"/>
    <cellStyle name="SAPBEXexcCritical5 9 3" xfId="22664" xr:uid="{00000000-0005-0000-0000-0000A3340000}"/>
    <cellStyle name="SAPBEXexcCritical6" xfId="86" xr:uid="{00000000-0005-0000-0000-0000A4340000}"/>
    <cellStyle name="SAPBEXexcCritical6 10" xfId="13229" xr:uid="{00000000-0005-0000-0000-0000A5340000}"/>
    <cellStyle name="SAPBEXexcCritical6 11" xfId="14894" xr:uid="{00000000-0005-0000-0000-0000A6340000}"/>
    <cellStyle name="SAPBEXexcCritical6 12" xfId="25441" xr:uid="{00000000-0005-0000-0000-0000A7340000}"/>
    <cellStyle name="SAPBEXexcCritical6 2" xfId="359" xr:uid="{00000000-0005-0000-0000-0000A8340000}"/>
    <cellStyle name="SAPBEXexcCritical6 2 10" xfId="11143" xr:uid="{00000000-0005-0000-0000-0000A9340000}"/>
    <cellStyle name="SAPBEXexcCritical6 2 10 2" xfId="18350" xr:uid="{00000000-0005-0000-0000-0000AA340000}"/>
    <cellStyle name="SAPBEXexcCritical6 2 10 3" xfId="23563" xr:uid="{00000000-0005-0000-0000-0000AB340000}"/>
    <cellStyle name="SAPBEXexcCritical6 2 11" xfId="13260" xr:uid="{00000000-0005-0000-0000-0000AC340000}"/>
    <cellStyle name="SAPBEXexcCritical6 2 12" xfId="25442" xr:uid="{00000000-0005-0000-0000-0000AD340000}"/>
    <cellStyle name="SAPBEXexcCritical6 2 2" xfId="458" xr:uid="{00000000-0005-0000-0000-0000AE340000}"/>
    <cellStyle name="SAPBEXexcCritical6 2 2 2" xfId="935" xr:uid="{00000000-0005-0000-0000-0000AF340000}"/>
    <cellStyle name="SAPBEXexcCritical6 2 2 2 2" xfId="8313" xr:uid="{00000000-0005-0000-0000-0000B0340000}"/>
    <cellStyle name="SAPBEXexcCritical6 2 2 2 2 2" xfId="15526" xr:uid="{00000000-0005-0000-0000-0000B1340000}"/>
    <cellStyle name="SAPBEXexcCritical6 2 2 2 2 3" xfId="21171" xr:uid="{00000000-0005-0000-0000-0000B2340000}"/>
    <cellStyle name="SAPBEXexcCritical6 2 2 2 3" xfId="8983" xr:uid="{00000000-0005-0000-0000-0000B3340000}"/>
    <cellStyle name="SAPBEXexcCritical6 2 2 2 3 2" xfId="16196" xr:uid="{00000000-0005-0000-0000-0000B4340000}"/>
    <cellStyle name="SAPBEXexcCritical6 2 2 2 3 3" xfId="21740" xr:uid="{00000000-0005-0000-0000-0000B5340000}"/>
    <cellStyle name="SAPBEXexcCritical6 2 2 2 4" xfId="10444" xr:uid="{00000000-0005-0000-0000-0000B6340000}"/>
    <cellStyle name="SAPBEXexcCritical6 2 2 2 4 2" xfId="17657" xr:uid="{00000000-0005-0000-0000-0000B7340000}"/>
    <cellStyle name="SAPBEXexcCritical6 2 2 2 4 3" xfId="23053" xr:uid="{00000000-0005-0000-0000-0000B8340000}"/>
    <cellStyle name="SAPBEXexcCritical6 2 2 2 5" xfId="11675" xr:uid="{00000000-0005-0000-0000-0000B9340000}"/>
    <cellStyle name="SAPBEXexcCritical6 2 2 2 5 2" xfId="18882" xr:uid="{00000000-0005-0000-0000-0000BA340000}"/>
    <cellStyle name="SAPBEXexcCritical6 2 2 2 5 3" xfId="24046" xr:uid="{00000000-0005-0000-0000-0000BB340000}"/>
    <cellStyle name="SAPBEXexcCritical6 2 2 2 6" xfId="12338" xr:uid="{00000000-0005-0000-0000-0000BC340000}"/>
    <cellStyle name="SAPBEXexcCritical6 2 2 2 6 2" xfId="19545" xr:uid="{00000000-0005-0000-0000-0000BD340000}"/>
    <cellStyle name="SAPBEXexcCritical6 2 2 2 6 3" xfId="24580" xr:uid="{00000000-0005-0000-0000-0000BE340000}"/>
    <cellStyle name="SAPBEXexcCritical6 2 2 2 7" xfId="13740" xr:uid="{00000000-0005-0000-0000-0000BF340000}"/>
    <cellStyle name="SAPBEXexcCritical6 2 2 2 8" xfId="14401" xr:uid="{00000000-0005-0000-0000-0000C0340000}"/>
    <cellStyle name="SAPBEXexcCritical6 2 2 3" xfId="7895" xr:uid="{00000000-0005-0000-0000-0000C1340000}"/>
    <cellStyle name="SAPBEXexcCritical6 2 2 3 2" xfId="15108" xr:uid="{00000000-0005-0000-0000-0000C2340000}"/>
    <cellStyle name="SAPBEXexcCritical6 2 2 3 3" xfId="20794" xr:uid="{00000000-0005-0000-0000-0000C3340000}"/>
    <cellStyle name="SAPBEXexcCritical6 2 2 4" xfId="9367" xr:uid="{00000000-0005-0000-0000-0000C4340000}"/>
    <cellStyle name="SAPBEXexcCritical6 2 2 4 2" xfId="16580" xr:uid="{00000000-0005-0000-0000-0000C5340000}"/>
    <cellStyle name="SAPBEXexcCritical6 2 2 4 3" xfId="22080" xr:uid="{00000000-0005-0000-0000-0000C6340000}"/>
    <cellStyle name="SAPBEXexcCritical6 2 2 5" xfId="10031" xr:uid="{00000000-0005-0000-0000-0000C7340000}"/>
    <cellStyle name="SAPBEXexcCritical6 2 2 5 2" xfId="17244" xr:uid="{00000000-0005-0000-0000-0000C8340000}"/>
    <cellStyle name="SAPBEXexcCritical6 2 2 5 3" xfId="22681" xr:uid="{00000000-0005-0000-0000-0000C9340000}"/>
    <cellStyle name="SAPBEXexcCritical6 2 2 6" xfId="11241" xr:uid="{00000000-0005-0000-0000-0000CA340000}"/>
    <cellStyle name="SAPBEXexcCritical6 2 2 6 2" xfId="18448" xr:uid="{00000000-0005-0000-0000-0000CB340000}"/>
    <cellStyle name="SAPBEXexcCritical6 2 2 6 3" xfId="23653" xr:uid="{00000000-0005-0000-0000-0000CC340000}"/>
    <cellStyle name="SAPBEXexcCritical6 2 2 7" xfId="12763" xr:uid="{00000000-0005-0000-0000-0000CD340000}"/>
    <cellStyle name="SAPBEXexcCritical6 2 2 7 2" xfId="19970" xr:uid="{00000000-0005-0000-0000-0000CE340000}"/>
    <cellStyle name="SAPBEXexcCritical6 2 2 7 3" xfId="24960" xr:uid="{00000000-0005-0000-0000-0000CF340000}"/>
    <cellStyle name="SAPBEXexcCritical6 2 2 8" xfId="13333" xr:uid="{00000000-0005-0000-0000-0000D0340000}"/>
    <cellStyle name="SAPBEXexcCritical6 2 3" xfId="535" xr:uid="{00000000-0005-0000-0000-0000D1340000}"/>
    <cellStyle name="SAPBEXexcCritical6 2 3 2" xfId="991" xr:uid="{00000000-0005-0000-0000-0000D2340000}"/>
    <cellStyle name="SAPBEXexcCritical6 2 3 2 2" xfId="8314" xr:uid="{00000000-0005-0000-0000-0000D3340000}"/>
    <cellStyle name="SAPBEXexcCritical6 2 3 2 2 2" xfId="15527" xr:uid="{00000000-0005-0000-0000-0000D4340000}"/>
    <cellStyle name="SAPBEXexcCritical6 2 3 2 2 3" xfId="21172" xr:uid="{00000000-0005-0000-0000-0000D5340000}"/>
    <cellStyle name="SAPBEXexcCritical6 2 3 2 3" xfId="8982" xr:uid="{00000000-0005-0000-0000-0000D6340000}"/>
    <cellStyle name="SAPBEXexcCritical6 2 3 2 3 2" xfId="16195" xr:uid="{00000000-0005-0000-0000-0000D7340000}"/>
    <cellStyle name="SAPBEXexcCritical6 2 3 2 3 3" xfId="21739" xr:uid="{00000000-0005-0000-0000-0000D8340000}"/>
    <cellStyle name="SAPBEXexcCritical6 2 3 2 4" xfId="10445" xr:uid="{00000000-0005-0000-0000-0000D9340000}"/>
    <cellStyle name="SAPBEXexcCritical6 2 3 2 4 2" xfId="17658" xr:uid="{00000000-0005-0000-0000-0000DA340000}"/>
    <cellStyle name="SAPBEXexcCritical6 2 3 2 4 3" xfId="23054" xr:uid="{00000000-0005-0000-0000-0000DB340000}"/>
    <cellStyle name="SAPBEXexcCritical6 2 3 2 5" xfId="11731" xr:uid="{00000000-0005-0000-0000-0000DC340000}"/>
    <cellStyle name="SAPBEXexcCritical6 2 3 2 5 2" xfId="18938" xr:uid="{00000000-0005-0000-0000-0000DD340000}"/>
    <cellStyle name="SAPBEXexcCritical6 2 3 2 5 3" xfId="24092" xr:uid="{00000000-0005-0000-0000-0000DE340000}"/>
    <cellStyle name="SAPBEXexcCritical6 2 3 2 6" xfId="12292" xr:uid="{00000000-0005-0000-0000-0000DF340000}"/>
    <cellStyle name="SAPBEXexcCritical6 2 3 2 6 2" xfId="19499" xr:uid="{00000000-0005-0000-0000-0000E0340000}"/>
    <cellStyle name="SAPBEXexcCritical6 2 3 2 6 3" xfId="24534" xr:uid="{00000000-0005-0000-0000-0000E1340000}"/>
    <cellStyle name="SAPBEXexcCritical6 2 3 2 7" xfId="13796" xr:uid="{00000000-0005-0000-0000-0000E2340000}"/>
    <cellStyle name="SAPBEXexcCritical6 2 3 2 8" xfId="14355" xr:uid="{00000000-0005-0000-0000-0000E3340000}"/>
    <cellStyle name="SAPBEXexcCritical6 2 3 3" xfId="7896" xr:uid="{00000000-0005-0000-0000-0000E4340000}"/>
    <cellStyle name="SAPBEXexcCritical6 2 3 3 2" xfId="15109" xr:uid="{00000000-0005-0000-0000-0000E5340000}"/>
    <cellStyle name="SAPBEXexcCritical6 2 3 3 3" xfId="20795" xr:uid="{00000000-0005-0000-0000-0000E6340000}"/>
    <cellStyle name="SAPBEXexcCritical6 2 3 4" xfId="9366" xr:uid="{00000000-0005-0000-0000-0000E7340000}"/>
    <cellStyle name="SAPBEXexcCritical6 2 3 4 2" xfId="16579" xr:uid="{00000000-0005-0000-0000-0000E8340000}"/>
    <cellStyle name="SAPBEXexcCritical6 2 3 4 3" xfId="22079" xr:uid="{00000000-0005-0000-0000-0000E9340000}"/>
    <cellStyle name="SAPBEXexcCritical6 2 3 5" xfId="10032" xr:uid="{00000000-0005-0000-0000-0000EA340000}"/>
    <cellStyle name="SAPBEXexcCritical6 2 3 5 2" xfId="17245" xr:uid="{00000000-0005-0000-0000-0000EB340000}"/>
    <cellStyle name="SAPBEXexcCritical6 2 3 5 3" xfId="22682" xr:uid="{00000000-0005-0000-0000-0000EC340000}"/>
    <cellStyle name="SAPBEXexcCritical6 2 3 6" xfId="11318" xr:uid="{00000000-0005-0000-0000-0000ED340000}"/>
    <cellStyle name="SAPBEXexcCritical6 2 3 6 2" xfId="18525" xr:uid="{00000000-0005-0000-0000-0000EE340000}"/>
    <cellStyle name="SAPBEXexcCritical6 2 3 6 3" xfId="23720" xr:uid="{00000000-0005-0000-0000-0000EF340000}"/>
    <cellStyle name="SAPBEXexcCritical6 2 3 7" xfId="12700" xr:uid="{00000000-0005-0000-0000-0000F0340000}"/>
    <cellStyle name="SAPBEXexcCritical6 2 3 7 2" xfId="19907" xr:uid="{00000000-0005-0000-0000-0000F1340000}"/>
    <cellStyle name="SAPBEXexcCritical6 2 3 7 3" xfId="24898" xr:uid="{00000000-0005-0000-0000-0000F2340000}"/>
    <cellStyle name="SAPBEXexcCritical6 2 3 8" xfId="13406" xr:uid="{00000000-0005-0000-0000-0000F3340000}"/>
    <cellStyle name="SAPBEXexcCritical6 2 4" xfId="610" xr:uid="{00000000-0005-0000-0000-0000F4340000}"/>
    <cellStyle name="SAPBEXexcCritical6 2 4 2" xfId="1066" xr:uid="{00000000-0005-0000-0000-0000F5340000}"/>
    <cellStyle name="SAPBEXexcCritical6 2 4 2 2" xfId="8315" xr:uid="{00000000-0005-0000-0000-0000F6340000}"/>
    <cellStyle name="SAPBEXexcCritical6 2 4 2 2 2" xfId="15528" xr:uid="{00000000-0005-0000-0000-0000F7340000}"/>
    <cellStyle name="SAPBEXexcCritical6 2 4 2 2 3" xfId="21173" xr:uid="{00000000-0005-0000-0000-0000F8340000}"/>
    <cellStyle name="SAPBEXexcCritical6 2 4 2 3" xfId="8981" xr:uid="{00000000-0005-0000-0000-0000F9340000}"/>
    <cellStyle name="SAPBEXexcCritical6 2 4 2 3 2" xfId="16194" xr:uid="{00000000-0005-0000-0000-0000FA340000}"/>
    <cellStyle name="SAPBEXexcCritical6 2 4 2 3 3" xfId="21738" xr:uid="{00000000-0005-0000-0000-0000FB340000}"/>
    <cellStyle name="SAPBEXexcCritical6 2 4 2 4" xfId="10446" xr:uid="{00000000-0005-0000-0000-0000FC340000}"/>
    <cellStyle name="SAPBEXexcCritical6 2 4 2 4 2" xfId="17659" xr:uid="{00000000-0005-0000-0000-0000FD340000}"/>
    <cellStyle name="SAPBEXexcCritical6 2 4 2 4 3" xfId="23055" xr:uid="{00000000-0005-0000-0000-0000FE340000}"/>
    <cellStyle name="SAPBEXexcCritical6 2 4 2 5" xfId="11806" xr:uid="{00000000-0005-0000-0000-0000FF340000}"/>
    <cellStyle name="SAPBEXexcCritical6 2 4 2 5 2" xfId="19013" xr:uid="{00000000-0005-0000-0000-000000350000}"/>
    <cellStyle name="SAPBEXexcCritical6 2 4 2 5 3" xfId="24167" xr:uid="{00000000-0005-0000-0000-000001350000}"/>
    <cellStyle name="SAPBEXexcCritical6 2 4 2 6" xfId="12217" xr:uid="{00000000-0005-0000-0000-000002350000}"/>
    <cellStyle name="SAPBEXexcCritical6 2 4 2 6 2" xfId="19424" xr:uid="{00000000-0005-0000-0000-000003350000}"/>
    <cellStyle name="SAPBEXexcCritical6 2 4 2 6 3" xfId="24459" xr:uid="{00000000-0005-0000-0000-000004350000}"/>
    <cellStyle name="SAPBEXexcCritical6 2 4 2 7" xfId="13871" xr:uid="{00000000-0005-0000-0000-000005350000}"/>
    <cellStyle name="SAPBEXexcCritical6 2 4 2 8" xfId="14280" xr:uid="{00000000-0005-0000-0000-000006350000}"/>
    <cellStyle name="SAPBEXexcCritical6 2 4 3" xfId="7897" xr:uid="{00000000-0005-0000-0000-000007350000}"/>
    <cellStyle name="SAPBEXexcCritical6 2 4 3 2" xfId="15110" xr:uid="{00000000-0005-0000-0000-000008350000}"/>
    <cellStyle name="SAPBEXexcCritical6 2 4 3 3" xfId="20796" xr:uid="{00000000-0005-0000-0000-000009350000}"/>
    <cellStyle name="SAPBEXexcCritical6 2 4 4" xfId="7764" xr:uid="{00000000-0005-0000-0000-00000A350000}"/>
    <cellStyle name="SAPBEXexcCritical6 2 4 4 2" xfId="14977" xr:uid="{00000000-0005-0000-0000-00000B350000}"/>
    <cellStyle name="SAPBEXexcCritical6 2 4 4 3" xfId="20671" xr:uid="{00000000-0005-0000-0000-00000C350000}"/>
    <cellStyle name="SAPBEXexcCritical6 2 4 5" xfId="10033" xr:uid="{00000000-0005-0000-0000-00000D350000}"/>
    <cellStyle name="SAPBEXexcCritical6 2 4 5 2" xfId="17246" xr:uid="{00000000-0005-0000-0000-00000E350000}"/>
    <cellStyle name="SAPBEXexcCritical6 2 4 5 3" xfId="22683" xr:uid="{00000000-0005-0000-0000-00000F350000}"/>
    <cellStyle name="SAPBEXexcCritical6 2 4 6" xfId="11393" xr:uid="{00000000-0005-0000-0000-000010350000}"/>
    <cellStyle name="SAPBEXexcCritical6 2 4 6 2" xfId="18600" xr:uid="{00000000-0005-0000-0000-000011350000}"/>
    <cellStyle name="SAPBEXexcCritical6 2 4 6 3" xfId="23795" xr:uid="{00000000-0005-0000-0000-000012350000}"/>
    <cellStyle name="SAPBEXexcCritical6 2 4 7" xfId="12592" xr:uid="{00000000-0005-0000-0000-000013350000}"/>
    <cellStyle name="SAPBEXexcCritical6 2 4 7 2" xfId="19799" xr:uid="{00000000-0005-0000-0000-000014350000}"/>
    <cellStyle name="SAPBEXexcCritical6 2 4 7 3" xfId="24824" xr:uid="{00000000-0005-0000-0000-000015350000}"/>
    <cellStyle name="SAPBEXexcCritical6 2 4 8" xfId="13469" xr:uid="{00000000-0005-0000-0000-000016350000}"/>
    <cellStyle name="SAPBEXexcCritical6 2 4 9" xfId="14658" xr:uid="{00000000-0005-0000-0000-000017350000}"/>
    <cellStyle name="SAPBEXexcCritical6 2 5" xfId="436" xr:uid="{00000000-0005-0000-0000-000018350000}"/>
    <cellStyle name="SAPBEXexcCritical6 2 5 2" xfId="913" xr:uid="{00000000-0005-0000-0000-000019350000}"/>
    <cellStyle name="SAPBEXexcCritical6 2 5 2 2" xfId="8316" xr:uid="{00000000-0005-0000-0000-00001A350000}"/>
    <cellStyle name="SAPBEXexcCritical6 2 5 2 2 2" xfId="15529" xr:uid="{00000000-0005-0000-0000-00001B350000}"/>
    <cellStyle name="SAPBEXexcCritical6 2 5 2 2 3" xfId="21174" xr:uid="{00000000-0005-0000-0000-00001C350000}"/>
    <cellStyle name="SAPBEXexcCritical6 2 5 2 3" xfId="8980" xr:uid="{00000000-0005-0000-0000-00001D350000}"/>
    <cellStyle name="SAPBEXexcCritical6 2 5 2 3 2" xfId="16193" xr:uid="{00000000-0005-0000-0000-00001E350000}"/>
    <cellStyle name="SAPBEXexcCritical6 2 5 2 3 3" xfId="21737" xr:uid="{00000000-0005-0000-0000-00001F350000}"/>
    <cellStyle name="SAPBEXexcCritical6 2 5 2 4" xfId="10447" xr:uid="{00000000-0005-0000-0000-000020350000}"/>
    <cellStyle name="SAPBEXexcCritical6 2 5 2 4 2" xfId="17660" xr:uid="{00000000-0005-0000-0000-000021350000}"/>
    <cellStyle name="SAPBEXexcCritical6 2 5 2 4 3" xfId="23056" xr:uid="{00000000-0005-0000-0000-000022350000}"/>
    <cellStyle name="SAPBEXexcCritical6 2 5 2 5" xfId="11653" xr:uid="{00000000-0005-0000-0000-000023350000}"/>
    <cellStyle name="SAPBEXexcCritical6 2 5 2 5 2" xfId="18860" xr:uid="{00000000-0005-0000-0000-000024350000}"/>
    <cellStyle name="SAPBEXexcCritical6 2 5 2 5 3" xfId="24026" xr:uid="{00000000-0005-0000-0000-000025350000}"/>
    <cellStyle name="SAPBEXexcCritical6 2 5 2 6" xfId="12358" xr:uid="{00000000-0005-0000-0000-000026350000}"/>
    <cellStyle name="SAPBEXexcCritical6 2 5 2 6 2" xfId="19565" xr:uid="{00000000-0005-0000-0000-000027350000}"/>
    <cellStyle name="SAPBEXexcCritical6 2 5 2 6 3" xfId="24600" xr:uid="{00000000-0005-0000-0000-000028350000}"/>
    <cellStyle name="SAPBEXexcCritical6 2 5 2 7" xfId="13718" xr:uid="{00000000-0005-0000-0000-000029350000}"/>
    <cellStyle name="SAPBEXexcCritical6 2 5 2 8" xfId="14420" xr:uid="{00000000-0005-0000-0000-00002A350000}"/>
    <cellStyle name="SAPBEXexcCritical6 2 5 3" xfId="7898" xr:uid="{00000000-0005-0000-0000-00002B350000}"/>
    <cellStyle name="SAPBEXexcCritical6 2 5 3 2" xfId="15111" xr:uid="{00000000-0005-0000-0000-00002C350000}"/>
    <cellStyle name="SAPBEXexcCritical6 2 5 3 3" xfId="20797" xr:uid="{00000000-0005-0000-0000-00002D350000}"/>
    <cellStyle name="SAPBEXexcCritical6 2 5 4" xfId="9365" xr:uid="{00000000-0005-0000-0000-00002E350000}"/>
    <cellStyle name="SAPBEXexcCritical6 2 5 4 2" xfId="16578" xr:uid="{00000000-0005-0000-0000-00002F350000}"/>
    <cellStyle name="SAPBEXexcCritical6 2 5 4 3" xfId="22078" xr:uid="{00000000-0005-0000-0000-000030350000}"/>
    <cellStyle name="SAPBEXexcCritical6 2 5 5" xfId="10034" xr:uid="{00000000-0005-0000-0000-000031350000}"/>
    <cellStyle name="SAPBEXexcCritical6 2 5 5 2" xfId="17247" xr:uid="{00000000-0005-0000-0000-000032350000}"/>
    <cellStyle name="SAPBEXexcCritical6 2 5 5 3" xfId="22684" xr:uid="{00000000-0005-0000-0000-000033350000}"/>
    <cellStyle name="SAPBEXexcCritical6 2 5 6" xfId="11219" xr:uid="{00000000-0005-0000-0000-000034350000}"/>
    <cellStyle name="SAPBEXexcCritical6 2 5 6 2" xfId="18426" xr:uid="{00000000-0005-0000-0000-000035350000}"/>
    <cellStyle name="SAPBEXexcCritical6 2 5 6 3" xfId="23633" xr:uid="{00000000-0005-0000-0000-000036350000}"/>
    <cellStyle name="SAPBEXexcCritical6 2 5 7" xfId="12783" xr:uid="{00000000-0005-0000-0000-000037350000}"/>
    <cellStyle name="SAPBEXexcCritical6 2 5 7 2" xfId="19990" xr:uid="{00000000-0005-0000-0000-000038350000}"/>
    <cellStyle name="SAPBEXexcCritical6 2 5 7 3" xfId="24980" xr:uid="{00000000-0005-0000-0000-000039350000}"/>
    <cellStyle name="SAPBEXexcCritical6 2 5 8" xfId="13317" xr:uid="{00000000-0005-0000-0000-00003A350000}"/>
    <cellStyle name="SAPBEXexcCritical6 2 5 9" xfId="14676" xr:uid="{00000000-0005-0000-0000-00003B350000}"/>
    <cellStyle name="SAPBEXexcCritical6 2 6" xfId="838" xr:uid="{00000000-0005-0000-0000-00003C350000}"/>
    <cellStyle name="SAPBEXexcCritical6 2 6 2" xfId="8317" xr:uid="{00000000-0005-0000-0000-00003D350000}"/>
    <cellStyle name="SAPBEXexcCritical6 2 6 2 2" xfId="15530" xr:uid="{00000000-0005-0000-0000-00003E350000}"/>
    <cellStyle name="SAPBEXexcCritical6 2 6 2 3" xfId="21175" xr:uid="{00000000-0005-0000-0000-00003F350000}"/>
    <cellStyle name="SAPBEXexcCritical6 2 6 3" xfId="8979" xr:uid="{00000000-0005-0000-0000-000040350000}"/>
    <cellStyle name="SAPBEXexcCritical6 2 6 3 2" xfId="16192" xr:uid="{00000000-0005-0000-0000-000041350000}"/>
    <cellStyle name="SAPBEXexcCritical6 2 6 3 3" xfId="21736" xr:uid="{00000000-0005-0000-0000-000042350000}"/>
    <cellStyle name="SAPBEXexcCritical6 2 6 4" xfId="10448" xr:uid="{00000000-0005-0000-0000-000043350000}"/>
    <cellStyle name="SAPBEXexcCritical6 2 6 4 2" xfId="17661" xr:uid="{00000000-0005-0000-0000-000044350000}"/>
    <cellStyle name="SAPBEXexcCritical6 2 6 4 3" xfId="23057" xr:uid="{00000000-0005-0000-0000-000045350000}"/>
    <cellStyle name="SAPBEXexcCritical6 2 6 5" xfId="11578" xr:uid="{00000000-0005-0000-0000-000046350000}"/>
    <cellStyle name="SAPBEXexcCritical6 2 6 5 2" xfId="18785" xr:uid="{00000000-0005-0000-0000-000047350000}"/>
    <cellStyle name="SAPBEXexcCritical6 2 6 5 3" xfId="23957" xr:uid="{00000000-0005-0000-0000-000048350000}"/>
    <cellStyle name="SAPBEXexcCritical6 2 6 6" xfId="12427" xr:uid="{00000000-0005-0000-0000-000049350000}"/>
    <cellStyle name="SAPBEXexcCritical6 2 6 6 2" xfId="19634" xr:uid="{00000000-0005-0000-0000-00004A350000}"/>
    <cellStyle name="SAPBEXexcCritical6 2 6 6 3" xfId="24669" xr:uid="{00000000-0005-0000-0000-00004B350000}"/>
    <cellStyle name="SAPBEXexcCritical6 2 6 7" xfId="13643" xr:uid="{00000000-0005-0000-0000-00004C350000}"/>
    <cellStyle name="SAPBEXexcCritical6 2 6 8" xfId="14478" xr:uid="{00000000-0005-0000-0000-00004D350000}"/>
    <cellStyle name="SAPBEXexcCritical6 2 7" xfId="7894" xr:uid="{00000000-0005-0000-0000-00004E350000}"/>
    <cellStyle name="SAPBEXexcCritical6 2 7 2" xfId="15107" xr:uid="{00000000-0005-0000-0000-00004F350000}"/>
    <cellStyle name="SAPBEXexcCritical6 2 7 3" xfId="20793" xr:uid="{00000000-0005-0000-0000-000050350000}"/>
    <cellStyle name="SAPBEXexcCritical6 2 8" xfId="9368" xr:uid="{00000000-0005-0000-0000-000051350000}"/>
    <cellStyle name="SAPBEXexcCritical6 2 8 2" xfId="16581" xr:uid="{00000000-0005-0000-0000-000052350000}"/>
    <cellStyle name="SAPBEXexcCritical6 2 8 3" xfId="22081" xr:uid="{00000000-0005-0000-0000-000053350000}"/>
    <cellStyle name="SAPBEXexcCritical6 2 9" xfId="10030" xr:uid="{00000000-0005-0000-0000-000054350000}"/>
    <cellStyle name="SAPBEXexcCritical6 2 9 2" xfId="17243" xr:uid="{00000000-0005-0000-0000-000055350000}"/>
    <cellStyle name="SAPBEXexcCritical6 2 9 3" xfId="22680" xr:uid="{00000000-0005-0000-0000-000056350000}"/>
    <cellStyle name="SAPBEXexcCritical6 3" xfId="397" xr:uid="{00000000-0005-0000-0000-000057350000}"/>
    <cellStyle name="SAPBEXexcCritical6 3 10" xfId="11180" xr:uid="{00000000-0005-0000-0000-000058350000}"/>
    <cellStyle name="SAPBEXexcCritical6 3 10 2" xfId="18387" xr:uid="{00000000-0005-0000-0000-000059350000}"/>
    <cellStyle name="SAPBEXexcCritical6 3 10 3" xfId="23598" xr:uid="{00000000-0005-0000-0000-00005A350000}"/>
    <cellStyle name="SAPBEXexcCritical6 3 11" xfId="13289" xr:uid="{00000000-0005-0000-0000-00005B350000}"/>
    <cellStyle name="SAPBEXexcCritical6 3 12" xfId="25443" xr:uid="{00000000-0005-0000-0000-00005C350000}"/>
    <cellStyle name="SAPBEXexcCritical6 3 2" xfId="487" xr:uid="{00000000-0005-0000-0000-00005D350000}"/>
    <cellStyle name="SAPBEXexcCritical6 3 2 2" xfId="964" xr:uid="{00000000-0005-0000-0000-00005E350000}"/>
    <cellStyle name="SAPBEXexcCritical6 3 2 2 2" xfId="8318" xr:uid="{00000000-0005-0000-0000-00005F350000}"/>
    <cellStyle name="SAPBEXexcCritical6 3 2 2 2 2" xfId="15531" xr:uid="{00000000-0005-0000-0000-000060350000}"/>
    <cellStyle name="SAPBEXexcCritical6 3 2 2 2 3" xfId="21176" xr:uid="{00000000-0005-0000-0000-000061350000}"/>
    <cellStyle name="SAPBEXexcCritical6 3 2 2 3" xfId="8978" xr:uid="{00000000-0005-0000-0000-000062350000}"/>
    <cellStyle name="SAPBEXexcCritical6 3 2 2 3 2" xfId="16191" xr:uid="{00000000-0005-0000-0000-000063350000}"/>
    <cellStyle name="SAPBEXexcCritical6 3 2 2 3 3" xfId="21735" xr:uid="{00000000-0005-0000-0000-000064350000}"/>
    <cellStyle name="SAPBEXexcCritical6 3 2 2 4" xfId="10449" xr:uid="{00000000-0005-0000-0000-000065350000}"/>
    <cellStyle name="SAPBEXexcCritical6 3 2 2 4 2" xfId="17662" xr:uid="{00000000-0005-0000-0000-000066350000}"/>
    <cellStyle name="SAPBEXexcCritical6 3 2 2 4 3" xfId="23058" xr:uid="{00000000-0005-0000-0000-000067350000}"/>
    <cellStyle name="SAPBEXexcCritical6 3 2 2 5" xfId="11704" xr:uid="{00000000-0005-0000-0000-000068350000}"/>
    <cellStyle name="SAPBEXexcCritical6 3 2 2 5 2" xfId="18911" xr:uid="{00000000-0005-0000-0000-000069350000}"/>
    <cellStyle name="SAPBEXexcCritical6 3 2 2 5 3" xfId="24073" xr:uid="{00000000-0005-0000-0000-00006A350000}"/>
    <cellStyle name="SAPBEXexcCritical6 3 2 2 6" xfId="12311" xr:uid="{00000000-0005-0000-0000-00006B350000}"/>
    <cellStyle name="SAPBEXexcCritical6 3 2 2 6 2" xfId="19518" xr:uid="{00000000-0005-0000-0000-00006C350000}"/>
    <cellStyle name="SAPBEXexcCritical6 3 2 2 6 3" xfId="24553" xr:uid="{00000000-0005-0000-0000-00006D350000}"/>
    <cellStyle name="SAPBEXexcCritical6 3 2 2 7" xfId="13769" xr:uid="{00000000-0005-0000-0000-00006E350000}"/>
    <cellStyle name="SAPBEXexcCritical6 3 2 2 8" xfId="14374" xr:uid="{00000000-0005-0000-0000-00006F350000}"/>
    <cellStyle name="SAPBEXexcCritical6 3 2 3" xfId="7900" xr:uid="{00000000-0005-0000-0000-000070350000}"/>
    <cellStyle name="SAPBEXexcCritical6 3 2 3 2" xfId="15113" xr:uid="{00000000-0005-0000-0000-000071350000}"/>
    <cellStyle name="SAPBEXexcCritical6 3 2 3 3" xfId="20799" xr:uid="{00000000-0005-0000-0000-000072350000}"/>
    <cellStyle name="SAPBEXexcCritical6 3 2 4" xfId="9363" xr:uid="{00000000-0005-0000-0000-000073350000}"/>
    <cellStyle name="SAPBEXexcCritical6 3 2 4 2" xfId="16576" xr:uid="{00000000-0005-0000-0000-000074350000}"/>
    <cellStyle name="SAPBEXexcCritical6 3 2 4 3" xfId="22076" xr:uid="{00000000-0005-0000-0000-000075350000}"/>
    <cellStyle name="SAPBEXexcCritical6 3 2 5" xfId="10036" xr:uid="{00000000-0005-0000-0000-000076350000}"/>
    <cellStyle name="SAPBEXexcCritical6 3 2 5 2" xfId="17249" xr:uid="{00000000-0005-0000-0000-000077350000}"/>
    <cellStyle name="SAPBEXexcCritical6 3 2 5 3" xfId="22686" xr:uid="{00000000-0005-0000-0000-000078350000}"/>
    <cellStyle name="SAPBEXexcCritical6 3 2 6" xfId="11270" xr:uid="{00000000-0005-0000-0000-000079350000}"/>
    <cellStyle name="SAPBEXexcCritical6 3 2 6 2" xfId="18477" xr:uid="{00000000-0005-0000-0000-00007A350000}"/>
    <cellStyle name="SAPBEXexcCritical6 3 2 6 3" xfId="23680" xr:uid="{00000000-0005-0000-0000-00007B350000}"/>
    <cellStyle name="SAPBEXexcCritical6 3 2 7" xfId="12740" xr:uid="{00000000-0005-0000-0000-00007C350000}"/>
    <cellStyle name="SAPBEXexcCritical6 3 2 7 2" xfId="19947" xr:uid="{00000000-0005-0000-0000-00007D350000}"/>
    <cellStyle name="SAPBEXexcCritical6 3 2 7 3" xfId="24938" xr:uid="{00000000-0005-0000-0000-00007E350000}"/>
    <cellStyle name="SAPBEXexcCritical6 3 2 8" xfId="13362" xr:uid="{00000000-0005-0000-0000-00007F350000}"/>
    <cellStyle name="SAPBEXexcCritical6 3 3" xfId="571" xr:uid="{00000000-0005-0000-0000-000080350000}"/>
    <cellStyle name="SAPBEXexcCritical6 3 3 2" xfId="1027" xr:uid="{00000000-0005-0000-0000-000081350000}"/>
    <cellStyle name="SAPBEXexcCritical6 3 3 2 2" xfId="8319" xr:uid="{00000000-0005-0000-0000-000082350000}"/>
    <cellStyle name="SAPBEXexcCritical6 3 3 2 2 2" xfId="15532" xr:uid="{00000000-0005-0000-0000-000083350000}"/>
    <cellStyle name="SAPBEXexcCritical6 3 3 2 2 3" xfId="21177" xr:uid="{00000000-0005-0000-0000-000084350000}"/>
    <cellStyle name="SAPBEXexcCritical6 3 3 2 3" xfId="8977" xr:uid="{00000000-0005-0000-0000-000085350000}"/>
    <cellStyle name="SAPBEXexcCritical6 3 3 2 3 2" xfId="16190" xr:uid="{00000000-0005-0000-0000-000086350000}"/>
    <cellStyle name="SAPBEXexcCritical6 3 3 2 3 3" xfId="21734" xr:uid="{00000000-0005-0000-0000-000087350000}"/>
    <cellStyle name="SAPBEXexcCritical6 3 3 2 4" xfId="10450" xr:uid="{00000000-0005-0000-0000-000088350000}"/>
    <cellStyle name="SAPBEXexcCritical6 3 3 2 4 2" xfId="17663" xr:uid="{00000000-0005-0000-0000-000089350000}"/>
    <cellStyle name="SAPBEXexcCritical6 3 3 2 4 3" xfId="23059" xr:uid="{00000000-0005-0000-0000-00008A350000}"/>
    <cellStyle name="SAPBEXexcCritical6 3 3 2 5" xfId="11767" xr:uid="{00000000-0005-0000-0000-00008B350000}"/>
    <cellStyle name="SAPBEXexcCritical6 3 3 2 5 2" xfId="18974" xr:uid="{00000000-0005-0000-0000-00008C350000}"/>
    <cellStyle name="SAPBEXexcCritical6 3 3 2 5 3" xfId="24128" xr:uid="{00000000-0005-0000-0000-00008D350000}"/>
    <cellStyle name="SAPBEXexcCritical6 3 3 2 6" xfId="12256" xr:uid="{00000000-0005-0000-0000-00008E350000}"/>
    <cellStyle name="SAPBEXexcCritical6 3 3 2 6 2" xfId="19463" xr:uid="{00000000-0005-0000-0000-00008F350000}"/>
    <cellStyle name="SAPBEXexcCritical6 3 3 2 6 3" xfId="24498" xr:uid="{00000000-0005-0000-0000-000090350000}"/>
    <cellStyle name="SAPBEXexcCritical6 3 3 2 7" xfId="13832" xr:uid="{00000000-0005-0000-0000-000091350000}"/>
    <cellStyle name="SAPBEXexcCritical6 3 3 2 8" xfId="14319" xr:uid="{00000000-0005-0000-0000-000092350000}"/>
    <cellStyle name="SAPBEXexcCritical6 3 3 3" xfId="7901" xr:uid="{00000000-0005-0000-0000-000093350000}"/>
    <cellStyle name="SAPBEXexcCritical6 3 3 3 2" xfId="15114" xr:uid="{00000000-0005-0000-0000-000094350000}"/>
    <cellStyle name="SAPBEXexcCritical6 3 3 3 3" xfId="20800" xr:uid="{00000000-0005-0000-0000-000095350000}"/>
    <cellStyle name="SAPBEXexcCritical6 3 3 4" xfId="9362" xr:uid="{00000000-0005-0000-0000-000096350000}"/>
    <cellStyle name="SAPBEXexcCritical6 3 3 4 2" xfId="16575" xr:uid="{00000000-0005-0000-0000-000097350000}"/>
    <cellStyle name="SAPBEXexcCritical6 3 3 4 3" xfId="22075" xr:uid="{00000000-0005-0000-0000-000098350000}"/>
    <cellStyle name="SAPBEXexcCritical6 3 3 5" xfId="10037" xr:uid="{00000000-0005-0000-0000-000099350000}"/>
    <cellStyle name="SAPBEXexcCritical6 3 3 5 2" xfId="17250" xr:uid="{00000000-0005-0000-0000-00009A350000}"/>
    <cellStyle name="SAPBEXexcCritical6 3 3 5 3" xfId="22687" xr:uid="{00000000-0005-0000-0000-00009B350000}"/>
    <cellStyle name="SAPBEXexcCritical6 3 3 6" xfId="11354" xr:uid="{00000000-0005-0000-0000-00009C350000}"/>
    <cellStyle name="SAPBEXexcCritical6 3 3 6 2" xfId="18561" xr:uid="{00000000-0005-0000-0000-00009D350000}"/>
    <cellStyle name="SAPBEXexcCritical6 3 3 6 3" xfId="23756" xr:uid="{00000000-0005-0000-0000-00009E350000}"/>
    <cellStyle name="SAPBEXexcCritical6 3 3 7" xfId="12646" xr:uid="{00000000-0005-0000-0000-00009F350000}"/>
    <cellStyle name="SAPBEXexcCritical6 3 3 7 2" xfId="19853" xr:uid="{00000000-0005-0000-0000-0000A0350000}"/>
    <cellStyle name="SAPBEXexcCritical6 3 3 7 3" xfId="24862" xr:uid="{00000000-0005-0000-0000-0000A1350000}"/>
    <cellStyle name="SAPBEXexcCritical6 3 3 8" xfId="13433" xr:uid="{00000000-0005-0000-0000-0000A2350000}"/>
    <cellStyle name="SAPBEXexcCritical6 3 4" xfId="637" xr:uid="{00000000-0005-0000-0000-0000A3350000}"/>
    <cellStyle name="SAPBEXexcCritical6 3 4 2" xfId="1093" xr:uid="{00000000-0005-0000-0000-0000A4350000}"/>
    <cellStyle name="SAPBEXexcCritical6 3 4 2 2" xfId="8320" xr:uid="{00000000-0005-0000-0000-0000A5350000}"/>
    <cellStyle name="SAPBEXexcCritical6 3 4 2 2 2" xfId="15533" xr:uid="{00000000-0005-0000-0000-0000A6350000}"/>
    <cellStyle name="SAPBEXexcCritical6 3 4 2 2 3" xfId="21178" xr:uid="{00000000-0005-0000-0000-0000A7350000}"/>
    <cellStyle name="SAPBEXexcCritical6 3 4 2 3" xfId="8976" xr:uid="{00000000-0005-0000-0000-0000A8350000}"/>
    <cellStyle name="SAPBEXexcCritical6 3 4 2 3 2" xfId="16189" xr:uid="{00000000-0005-0000-0000-0000A9350000}"/>
    <cellStyle name="SAPBEXexcCritical6 3 4 2 3 3" xfId="21733" xr:uid="{00000000-0005-0000-0000-0000AA350000}"/>
    <cellStyle name="SAPBEXexcCritical6 3 4 2 4" xfId="10451" xr:uid="{00000000-0005-0000-0000-0000AB350000}"/>
    <cellStyle name="SAPBEXexcCritical6 3 4 2 4 2" xfId="17664" xr:uid="{00000000-0005-0000-0000-0000AC350000}"/>
    <cellStyle name="SAPBEXexcCritical6 3 4 2 4 3" xfId="23060" xr:uid="{00000000-0005-0000-0000-0000AD350000}"/>
    <cellStyle name="SAPBEXexcCritical6 3 4 2 5" xfId="11833" xr:uid="{00000000-0005-0000-0000-0000AE350000}"/>
    <cellStyle name="SAPBEXexcCritical6 3 4 2 5 2" xfId="19040" xr:uid="{00000000-0005-0000-0000-0000AF350000}"/>
    <cellStyle name="SAPBEXexcCritical6 3 4 2 5 3" xfId="24194" xr:uid="{00000000-0005-0000-0000-0000B0350000}"/>
    <cellStyle name="SAPBEXexcCritical6 3 4 2 6" xfId="12190" xr:uid="{00000000-0005-0000-0000-0000B1350000}"/>
    <cellStyle name="SAPBEXexcCritical6 3 4 2 6 2" xfId="19397" xr:uid="{00000000-0005-0000-0000-0000B2350000}"/>
    <cellStyle name="SAPBEXexcCritical6 3 4 2 6 3" xfId="24432" xr:uid="{00000000-0005-0000-0000-0000B3350000}"/>
    <cellStyle name="SAPBEXexcCritical6 3 4 2 7" xfId="13898" xr:uid="{00000000-0005-0000-0000-0000B4350000}"/>
    <cellStyle name="SAPBEXexcCritical6 3 4 2 8" xfId="14253" xr:uid="{00000000-0005-0000-0000-0000B5350000}"/>
    <cellStyle name="SAPBEXexcCritical6 3 4 3" xfId="7902" xr:uid="{00000000-0005-0000-0000-0000B6350000}"/>
    <cellStyle name="SAPBEXexcCritical6 3 4 3 2" xfId="15115" xr:uid="{00000000-0005-0000-0000-0000B7350000}"/>
    <cellStyle name="SAPBEXexcCritical6 3 4 3 3" xfId="20801" xr:uid="{00000000-0005-0000-0000-0000B8350000}"/>
    <cellStyle name="SAPBEXexcCritical6 3 4 4" xfId="9361" xr:uid="{00000000-0005-0000-0000-0000B9350000}"/>
    <cellStyle name="SAPBEXexcCritical6 3 4 4 2" xfId="16574" xr:uid="{00000000-0005-0000-0000-0000BA350000}"/>
    <cellStyle name="SAPBEXexcCritical6 3 4 4 3" xfId="22074" xr:uid="{00000000-0005-0000-0000-0000BB350000}"/>
    <cellStyle name="SAPBEXexcCritical6 3 4 5" xfId="10038" xr:uid="{00000000-0005-0000-0000-0000BC350000}"/>
    <cellStyle name="SAPBEXexcCritical6 3 4 5 2" xfId="17251" xr:uid="{00000000-0005-0000-0000-0000BD350000}"/>
    <cellStyle name="SAPBEXexcCritical6 3 4 5 3" xfId="22688" xr:uid="{00000000-0005-0000-0000-0000BE350000}"/>
    <cellStyle name="SAPBEXexcCritical6 3 4 6" xfId="11420" xr:uid="{00000000-0005-0000-0000-0000BF350000}"/>
    <cellStyle name="SAPBEXexcCritical6 3 4 6 2" xfId="18627" xr:uid="{00000000-0005-0000-0000-0000C0350000}"/>
    <cellStyle name="SAPBEXexcCritical6 3 4 6 3" xfId="23822" xr:uid="{00000000-0005-0000-0000-0000C1350000}"/>
    <cellStyle name="SAPBEXexcCritical6 3 4 7" xfId="12565" xr:uid="{00000000-0005-0000-0000-0000C2350000}"/>
    <cellStyle name="SAPBEXexcCritical6 3 4 7 2" xfId="19772" xr:uid="{00000000-0005-0000-0000-0000C3350000}"/>
    <cellStyle name="SAPBEXexcCritical6 3 4 7 3" xfId="24797" xr:uid="{00000000-0005-0000-0000-0000C4350000}"/>
    <cellStyle name="SAPBEXexcCritical6 3 4 8" xfId="13496" xr:uid="{00000000-0005-0000-0000-0000C5350000}"/>
    <cellStyle name="SAPBEXexcCritical6 3 4 9" xfId="14600" xr:uid="{00000000-0005-0000-0000-0000C6350000}"/>
    <cellStyle name="SAPBEXexcCritical6 3 5" xfId="691" xr:uid="{00000000-0005-0000-0000-0000C7350000}"/>
    <cellStyle name="SAPBEXexcCritical6 3 5 2" xfId="1147" xr:uid="{00000000-0005-0000-0000-0000C8350000}"/>
    <cellStyle name="SAPBEXexcCritical6 3 5 2 2" xfId="8321" xr:uid="{00000000-0005-0000-0000-0000C9350000}"/>
    <cellStyle name="SAPBEXexcCritical6 3 5 2 2 2" xfId="15534" xr:uid="{00000000-0005-0000-0000-0000CA350000}"/>
    <cellStyle name="SAPBEXexcCritical6 3 5 2 2 3" xfId="21179" xr:uid="{00000000-0005-0000-0000-0000CB350000}"/>
    <cellStyle name="SAPBEXexcCritical6 3 5 2 3" xfId="8975" xr:uid="{00000000-0005-0000-0000-0000CC350000}"/>
    <cellStyle name="SAPBEXexcCritical6 3 5 2 3 2" xfId="16188" xr:uid="{00000000-0005-0000-0000-0000CD350000}"/>
    <cellStyle name="SAPBEXexcCritical6 3 5 2 3 3" xfId="21732" xr:uid="{00000000-0005-0000-0000-0000CE350000}"/>
    <cellStyle name="SAPBEXexcCritical6 3 5 2 4" xfId="10452" xr:uid="{00000000-0005-0000-0000-0000CF350000}"/>
    <cellStyle name="SAPBEXexcCritical6 3 5 2 4 2" xfId="17665" xr:uid="{00000000-0005-0000-0000-0000D0350000}"/>
    <cellStyle name="SAPBEXexcCritical6 3 5 2 4 3" xfId="23061" xr:uid="{00000000-0005-0000-0000-0000D1350000}"/>
    <cellStyle name="SAPBEXexcCritical6 3 5 2 5" xfId="11887" xr:uid="{00000000-0005-0000-0000-0000D2350000}"/>
    <cellStyle name="SAPBEXexcCritical6 3 5 2 5 2" xfId="19094" xr:uid="{00000000-0005-0000-0000-0000D3350000}"/>
    <cellStyle name="SAPBEXexcCritical6 3 5 2 5 3" xfId="24248" xr:uid="{00000000-0005-0000-0000-0000D4350000}"/>
    <cellStyle name="SAPBEXexcCritical6 3 5 2 6" xfId="12136" xr:uid="{00000000-0005-0000-0000-0000D5350000}"/>
    <cellStyle name="SAPBEXexcCritical6 3 5 2 6 2" xfId="19343" xr:uid="{00000000-0005-0000-0000-0000D6350000}"/>
    <cellStyle name="SAPBEXexcCritical6 3 5 2 6 3" xfId="24378" xr:uid="{00000000-0005-0000-0000-0000D7350000}"/>
    <cellStyle name="SAPBEXexcCritical6 3 5 2 7" xfId="13952" xr:uid="{00000000-0005-0000-0000-0000D8350000}"/>
    <cellStyle name="SAPBEXexcCritical6 3 5 2 8" xfId="14199" xr:uid="{00000000-0005-0000-0000-0000D9350000}"/>
    <cellStyle name="SAPBEXexcCritical6 3 5 3" xfId="7903" xr:uid="{00000000-0005-0000-0000-0000DA350000}"/>
    <cellStyle name="SAPBEXexcCritical6 3 5 3 2" xfId="15116" xr:uid="{00000000-0005-0000-0000-0000DB350000}"/>
    <cellStyle name="SAPBEXexcCritical6 3 5 3 3" xfId="20802" xr:uid="{00000000-0005-0000-0000-0000DC350000}"/>
    <cellStyle name="SAPBEXexcCritical6 3 5 4" xfId="9360" xr:uid="{00000000-0005-0000-0000-0000DD350000}"/>
    <cellStyle name="SAPBEXexcCritical6 3 5 4 2" xfId="16573" xr:uid="{00000000-0005-0000-0000-0000DE350000}"/>
    <cellStyle name="SAPBEXexcCritical6 3 5 4 3" xfId="22073" xr:uid="{00000000-0005-0000-0000-0000DF350000}"/>
    <cellStyle name="SAPBEXexcCritical6 3 5 5" xfId="10039" xr:uid="{00000000-0005-0000-0000-0000E0350000}"/>
    <cellStyle name="SAPBEXexcCritical6 3 5 5 2" xfId="17252" xr:uid="{00000000-0005-0000-0000-0000E1350000}"/>
    <cellStyle name="SAPBEXexcCritical6 3 5 5 3" xfId="22689" xr:uid="{00000000-0005-0000-0000-0000E2350000}"/>
    <cellStyle name="SAPBEXexcCritical6 3 5 6" xfId="11474" xr:uid="{00000000-0005-0000-0000-0000E3350000}"/>
    <cellStyle name="SAPBEXexcCritical6 3 5 6 2" xfId="18681" xr:uid="{00000000-0005-0000-0000-0000E4350000}"/>
    <cellStyle name="SAPBEXexcCritical6 3 5 6 3" xfId="23876" xr:uid="{00000000-0005-0000-0000-0000E5350000}"/>
    <cellStyle name="SAPBEXexcCritical6 3 5 7" xfId="12507" xr:uid="{00000000-0005-0000-0000-0000E6350000}"/>
    <cellStyle name="SAPBEXexcCritical6 3 5 7 2" xfId="19714" xr:uid="{00000000-0005-0000-0000-0000E7350000}"/>
    <cellStyle name="SAPBEXexcCritical6 3 5 7 3" xfId="24744" xr:uid="{00000000-0005-0000-0000-0000E8350000}"/>
    <cellStyle name="SAPBEXexcCritical6 3 5 8" xfId="13550" xr:uid="{00000000-0005-0000-0000-0000E9350000}"/>
    <cellStyle name="SAPBEXexcCritical6 3 5 9" xfId="14546" xr:uid="{00000000-0005-0000-0000-0000EA350000}"/>
    <cellStyle name="SAPBEXexcCritical6 3 6" xfId="876" xr:uid="{00000000-0005-0000-0000-0000EB350000}"/>
    <cellStyle name="SAPBEXexcCritical6 3 6 2" xfId="8322" xr:uid="{00000000-0005-0000-0000-0000EC350000}"/>
    <cellStyle name="SAPBEXexcCritical6 3 6 2 2" xfId="15535" xr:uid="{00000000-0005-0000-0000-0000ED350000}"/>
    <cellStyle name="SAPBEXexcCritical6 3 6 2 3" xfId="21180" xr:uid="{00000000-0005-0000-0000-0000EE350000}"/>
    <cellStyle name="SAPBEXexcCritical6 3 6 3" xfId="8974" xr:uid="{00000000-0005-0000-0000-0000EF350000}"/>
    <cellStyle name="SAPBEXexcCritical6 3 6 3 2" xfId="16187" xr:uid="{00000000-0005-0000-0000-0000F0350000}"/>
    <cellStyle name="SAPBEXexcCritical6 3 6 3 3" xfId="21731" xr:uid="{00000000-0005-0000-0000-0000F1350000}"/>
    <cellStyle name="SAPBEXexcCritical6 3 6 4" xfId="10453" xr:uid="{00000000-0005-0000-0000-0000F2350000}"/>
    <cellStyle name="SAPBEXexcCritical6 3 6 4 2" xfId="17666" xr:uid="{00000000-0005-0000-0000-0000F3350000}"/>
    <cellStyle name="SAPBEXexcCritical6 3 6 4 3" xfId="23062" xr:uid="{00000000-0005-0000-0000-0000F4350000}"/>
    <cellStyle name="SAPBEXexcCritical6 3 6 5" xfId="11616" xr:uid="{00000000-0005-0000-0000-0000F5350000}"/>
    <cellStyle name="SAPBEXexcCritical6 3 6 5 2" xfId="18823" xr:uid="{00000000-0005-0000-0000-0000F6350000}"/>
    <cellStyle name="SAPBEXexcCritical6 3 6 5 3" xfId="23993" xr:uid="{00000000-0005-0000-0000-0000F7350000}"/>
    <cellStyle name="SAPBEXexcCritical6 3 6 6" xfId="12391" xr:uid="{00000000-0005-0000-0000-0000F8350000}"/>
    <cellStyle name="SAPBEXexcCritical6 3 6 6 2" xfId="19598" xr:uid="{00000000-0005-0000-0000-0000F9350000}"/>
    <cellStyle name="SAPBEXexcCritical6 3 6 6 3" xfId="24633" xr:uid="{00000000-0005-0000-0000-0000FA350000}"/>
    <cellStyle name="SAPBEXexcCritical6 3 6 7" xfId="13681" xr:uid="{00000000-0005-0000-0000-0000FB350000}"/>
    <cellStyle name="SAPBEXexcCritical6 3 6 8" xfId="14451" xr:uid="{00000000-0005-0000-0000-0000FC350000}"/>
    <cellStyle name="SAPBEXexcCritical6 3 7" xfId="7899" xr:uid="{00000000-0005-0000-0000-0000FD350000}"/>
    <cellStyle name="SAPBEXexcCritical6 3 7 2" xfId="15112" xr:uid="{00000000-0005-0000-0000-0000FE350000}"/>
    <cellStyle name="SAPBEXexcCritical6 3 7 3" xfId="20798" xr:uid="{00000000-0005-0000-0000-0000FF350000}"/>
    <cellStyle name="SAPBEXexcCritical6 3 8" xfId="9364" xr:uid="{00000000-0005-0000-0000-000000360000}"/>
    <cellStyle name="SAPBEXexcCritical6 3 8 2" xfId="16577" xr:uid="{00000000-0005-0000-0000-000001360000}"/>
    <cellStyle name="SAPBEXexcCritical6 3 8 3" xfId="22077" xr:uid="{00000000-0005-0000-0000-000002360000}"/>
    <cellStyle name="SAPBEXexcCritical6 3 9" xfId="10035" xr:uid="{00000000-0005-0000-0000-000003360000}"/>
    <cellStyle name="SAPBEXexcCritical6 3 9 2" xfId="17248" xr:uid="{00000000-0005-0000-0000-000004360000}"/>
    <cellStyle name="SAPBEXexcCritical6 3 9 3" xfId="22685" xr:uid="{00000000-0005-0000-0000-000005360000}"/>
    <cellStyle name="SAPBEXexcCritical6 4" xfId="517" xr:uid="{00000000-0005-0000-0000-000006360000}"/>
    <cellStyle name="SAPBEXexcCritical6 4 10" xfId="13390" xr:uid="{00000000-0005-0000-0000-000007360000}"/>
    <cellStyle name="SAPBEXexcCritical6 4 2" xfId="596" xr:uid="{00000000-0005-0000-0000-000008360000}"/>
    <cellStyle name="SAPBEXexcCritical6 4 2 2" xfId="1052" xr:uid="{00000000-0005-0000-0000-000009360000}"/>
    <cellStyle name="SAPBEXexcCritical6 4 2 2 2" xfId="8323" xr:uid="{00000000-0005-0000-0000-00000A360000}"/>
    <cellStyle name="SAPBEXexcCritical6 4 2 2 2 2" xfId="15536" xr:uid="{00000000-0005-0000-0000-00000B360000}"/>
    <cellStyle name="SAPBEXexcCritical6 4 2 2 2 3" xfId="21181" xr:uid="{00000000-0005-0000-0000-00000C360000}"/>
    <cellStyle name="SAPBEXexcCritical6 4 2 2 3" xfId="8973" xr:uid="{00000000-0005-0000-0000-00000D360000}"/>
    <cellStyle name="SAPBEXexcCritical6 4 2 2 3 2" xfId="16186" xr:uid="{00000000-0005-0000-0000-00000E360000}"/>
    <cellStyle name="SAPBEXexcCritical6 4 2 2 3 3" xfId="21730" xr:uid="{00000000-0005-0000-0000-00000F360000}"/>
    <cellStyle name="SAPBEXexcCritical6 4 2 2 4" xfId="10454" xr:uid="{00000000-0005-0000-0000-000010360000}"/>
    <cellStyle name="SAPBEXexcCritical6 4 2 2 4 2" xfId="17667" xr:uid="{00000000-0005-0000-0000-000011360000}"/>
    <cellStyle name="SAPBEXexcCritical6 4 2 2 4 3" xfId="23063" xr:uid="{00000000-0005-0000-0000-000012360000}"/>
    <cellStyle name="SAPBEXexcCritical6 4 2 2 5" xfId="11792" xr:uid="{00000000-0005-0000-0000-000013360000}"/>
    <cellStyle name="SAPBEXexcCritical6 4 2 2 5 2" xfId="18999" xr:uid="{00000000-0005-0000-0000-000014360000}"/>
    <cellStyle name="SAPBEXexcCritical6 4 2 2 5 3" xfId="24153" xr:uid="{00000000-0005-0000-0000-000015360000}"/>
    <cellStyle name="SAPBEXexcCritical6 4 2 2 6" xfId="12231" xr:uid="{00000000-0005-0000-0000-000016360000}"/>
    <cellStyle name="SAPBEXexcCritical6 4 2 2 6 2" xfId="19438" xr:uid="{00000000-0005-0000-0000-000017360000}"/>
    <cellStyle name="SAPBEXexcCritical6 4 2 2 6 3" xfId="24473" xr:uid="{00000000-0005-0000-0000-000018360000}"/>
    <cellStyle name="SAPBEXexcCritical6 4 2 2 7" xfId="13857" xr:uid="{00000000-0005-0000-0000-000019360000}"/>
    <cellStyle name="SAPBEXexcCritical6 4 2 2 8" xfId="14294" xr:uid="{00000000-0005-0000-0000-00001A360000}"/>
    <cellStyle name="SAPBEXexcCritical6 4 2 3" xfId="7905" xr:uid="{00000000-0005-0000-0000-00001B360000}"/>
    <cellStyle name="SAPBEXexcCritical6 4 2 3 2" xfId="15118" xr:uid="{00000000-0005-0000-0000-00001C360000}"/>
    <cellStyle name="SAPBEXexcCritical6 4 2 3 3" xfId="20804" xr:uid="{00000000-0005-0000-0000-00001D360000}"/>
    <cellStyle name="SAPBEXexcCritical6 4 2 4" xfId="9358" xr:uid="{00000000-0005-0000-0000-00001E360000}"/>
    <cellStyle name="SAPBEXexcCritical6 4 2 4 2" xfId="16571" xr:uid="{00000000-0005-0000-0000-00001F360000}"/>
    <cellStyle name="SAPBEXexcCritical6 4 2 4 3" xfId="22071" xr:uid="{00000000-0005-0000-0000-000020360000}"/>
    <cellStyle name="SAPBEXexcCritical6 4 2 5" xfId="10041" xr:uid="{00000000-0005-0000-0000-000021360000}"/>
    <cellStyle name="SAPBEXexcCritical6 4 2 5 2" xfId="17254" xr:uid="{00000000-0005-0000-0000-000022360000}"/>
    <cellStyle name="SAPBEXexcCritical6 4 2 5 3" xfId="22691" xr:uid="{00000000-0005-0000-0000-000023360000}"/>
    <cellStyle name="SAPBEXexcCritical6 4 2 6" xfId="11379" xr:uid="{00000000-0005-0000-0000-000024360000}"/>
    <cellStyle name="SAPBEXexcCritical6 4 2 6 2" xfId="18586" xr:uid="{00000000-0005-0000-0000-000025360000}"/>
    <cellStyle name="SAPBEXexcCritical6 4 2 6 3" xfId="23781" xr:uid="{00000000-0005-0000-0000-000026360000}"/>
    <cellStyle name="SAPBEXexcCritical6 4 2 7" xfId="12608" xr:uid="{00000000-0005-0000-0000-000027360000}"/>
    <cellStyle name="SAPBEXexcCritical6 4 2 7 2" xfId="19815" xr:uid="{00000000-0005-0000-0000-000028360000}"/>
    <cellStyle name="SAPBEXexcCritical6 4 2 7 3" xfId="24838" xr:uid="{00000000-0005-0000-0000-000029360000}"/>
    <cellStyle name="SAPBEXexcCritical6 4 2 8" xfId="13455" xr:uid="{00000000-0005-0000-0000-00002A360000}"/>
    <cellStyle name="SAPBEXexcCritical6 4 3" xfId="661" xr:uid="{00000000-0005-0000-0000-00002B360000}"/>
    <cellStyle name="SAPBEXexcCritical6 4 3 2" xfId="1117" xr:uid="{00000000-0005-0000-0000-00002C360000}"/>
    <cellStyle name="SAPBEXexcCritical6 4 3 2 2" xfId="8324" xr:uid="{00000000-0005-0000-0000-00002D360000}"/>
    <cellStyle name="SAPBEXexcCritical6 4 3 2 2 2" xfId="15537" xr:uid="{00000000-0005-0000-0000-00002E360000}"/>
    <cellStyle name="SAPBEXexcCritical6 4 3 2 2 3" xfId="21182" xr:uid="{00000000-0005-0000-0000-00002F360000}"/>
    <cellStyle name="SAPBEXexcCritical6 4 3 2 3" xfId="8972" xr:uid="{00000000-0005-0000-0000-000030360000}"/>
    <cellStyle name="SAPBEXexcCritical6 4 3 2 3 2" xfId="16185" xr:uid="{00000000-0005-0000-0000-000031360000}"/>
    <cellStyle name="SAPBEXexcCritical6 4 3 2 3 3" xfId="21729" xr:uid="{00000000-0005-0000-0000-000032360000}"/>
    <cellStyle name="SAPBEXexcCritical6 4 3 2 4" xfId="10455" xr:uid="{00000000-0005-0000-0000-000033360000}"/>
    <cellStyle name="SAPBEXexcCritical6 4 3 2 4 2" xfId="17668" xr:uid="{00000000-0005-0000-0000-000034360000}"/>
    <cellStyle name="SAPBEXexcCritical6 4 3 2 4 3" xfId="23064" xr:uid="{00000000-0005-0000-0000-000035360000}"/>
    <cellStyle name="SAPBEXexcCritical6 4 3 2 5" xfId="11857" xr:uid="{00000000-0005-0000-0000-000036360000}"/>
    <cellStyle name="SAPBEXexcCritical6 4 3 2 5 2" xfId="19064" xr:uid="{00000000-0005-0000-0000-000037360000}"/>
    <cellStyle name="SAPBEXexcCritical6 4 3 2 5 3" xfId="24218" xr:uid="{00000000-0005-0000-0000-000038360000}"/>
    <cellStyle name="SAPBEXexcCritical6 4 3 2 6" xfId="12166" xr:uid="{00000000-0005-0000-0000-000039360000}"/>
    <cellStyle name="SAPBEXexcCritical6 4 3 2 6 2" xfId="19373" xr:uid="{00000000-0005-0000-0000-00003A360000}"/>
    <cellStyle name="SAPBEXexcCritical6 4 3 2 6 3" xfId="24408" xr:uid="{00000000-0005-0000-0000-00003B360000}"/>
    <cellStyle name="SAPBEXexcCritical6 4 3 2 7" xfId="13922" xr:uid="{00000000-0005-0000-0000-00003C360000}"/>
    <cellStyle name="SAPBEXexcCritical6 4 3 2 8" xfId="14229" xr:uid="{00000000-0005-0000-0000-00003D360000}"/>
    <cellStyle name="SAPBEXexcCritical6 4 3 3" xfId="7906" xr:uid="{00000000-0005-0000-0000-00003E360000}"/>
    <cellStyle name="SAPBEXexcCritical6 4 3 3 2" xfId="15119" xr:uid="{00000000-0005-0000-0000-00003F360000}"/>
    <cellStyle name="SAPBEXexcCritical6 4 3 3 3" xfId="20805" xr:uid="{00000000-0005-0000-0000-000040360000}"/>
    <cellStyle name="SAPBEXexcCritical6 4 3 4" xfId="9357" xr:uid="{00000000-0005-0000-0000-000041360000}"/>
    <cellStyle name="SAPBEXexcCritical6 4 3 4 2" xfId="16570" xr:uid="{00000000-0005-0000-0000-000042360000}"/>
    <cellStyle name="SAPBEXexcCritical6 4 3 4 3" xfId="22070" xr:uid="{00000000-0005-0000-0000-000043360000}"/>
    <cellStyle name="SAPBEXexcCritical6 4 3 5" xfId="10042" xr:uid="{00000000-0005-0000-0000-000044360000}"/>
    <cellStyle name="SAPBEXexcCritical6 4 3 5 2" xfId="17255" xr:uid="{00000000-0005-0000-0000-000045360000}"/>
    <cellStyle name="SAPBEXexcCritical6 4 3 5 3" xfId="22692" xr:uid="{00000000-0005-0000-0000-000046360000}"/>
    <cellStyle name="SAPBEXexcCritical6 4 3 6" xfId="11444" xr:uid="{00000000-0005-0000-0000-000047360000}"/>
    <cellStyle name="SAPBEXexcCritical6 4 3 6 2" xfId="18651" xr:uid="{00000000-0005-0000-0000-000048360000}"/>
    <cellStyle name="SAPBEXexcCritical6 4 3 6 3" xfId="23846" xr:uid="{00000000-0005-0000-0000-000049360000}"/>
    <cellStyle name="SAPBEXexcCritical6 4 3 7" xfId="12541" xr:uid="{00000000-0005-0000-0000-00004A360000}"/>
    <cellStyle name="SAPBEXexcCritical6 4 3 7 2" xfId="19748" xr:uid="{00000000-0005-0000-0000-00004B360000}"/>
    <cellStyle name="SAPBEXexcCritical6 4 3 7 3" xfId="24773" xr:uid="{00000000-0005-0000-0000-00004C360000}"/>
    <cellStyle name="SAPBEXexcCritical6 4 3 8" xfId="13520" xr:uid="{00000000-0005-0000-0000-00004D360000}"/>
    <cellStyle name="SAPBEXexcCritical6 4 3 9" xfId="14576" xr:uid="{00000000-0005-0000-0000-00004E360000}"/>
    <cellStyle name="SAPBEXexcCritical6 4 4" xfId="716" xr:uid="{00000000-0005-0000-0000-00004F360000}"/>
    <cellStyle name="SAPBEXexcCritical6 4 4 2" xfId="1172" xr:uid="{00000000-0005-0000-0000-000050360000}"/>
    <cellStyle name="SAPBEXexcCritical6 4 4 2 2" xfId="8325" xr:uid="{00000000-0005-0000-0000-000051360000}"/>
    <cellStyle name="SAPBEXexcCritical6 4 4 2 2 2" xfId="15538" xr:uid="{00000000-0005-0000-0000-000052360000}"/>
    <cellStyle name="SAPBEXexcCritical6 4 4 2 2 3" xfId="21183" xr:uid="{00000000-0005-0000-0000-000053360000}"/>
    <cellStyle name="SAPBEXexcCritical6 4 4 2 3" xfId="8971" xr:uid="{00000000-0005-0000-0000-000054360000}"/>
    <cellStyle name="SAPBEXexcCritical6 4 4 2 3 2" xfId="16184" xr:uid="{00000000-0005-0000-0000-000055360000}"/>
    <cellStyle name="SAPBEXexcCritical6 4 4 2 3 3" xfId="21728" xr:uid="{00000000-0005-0000-0000-000056360000}"/>
    <cellStyle name="SAPBEXexcCritical6 4 4 2 4" xfId="10456" xr:uid="{00000000-0005-0000-0000-000057360000}"/>
    <cellStyle name="SAPBEXexcCritical6 4 4 2 4 2" xfId="17669" xr:uid="{00000000-0005-0000-0000-000058360000}"/>
    <cellStyle name="SAPBEXexcCritical6 4 4 2 4 3" xfId="23065" xr:uid="{00000000-0005-0000-0000-000059360000}"/>
    <cellStyle name="SAPBEXexcCritical6 4 4 2 5" xfId="11912" xr:uid="{00000000-0005-0000-0000-00005A360000}"/>
    <cellStyle name="SAPBEXexcCritical6 4 4 2 5 2" xfId="19119" xr:uid="{00000000-0005-0000-0000-00005B360000}"/>
    <cellStyle name="SAPBEXexcCritical6 4 4 2 5 3" xfId="24273" xr:uid="{00000000-0005-0000-0000-00005C360000}"/>
    <cellStyle name="SAPBEXexcCritical6 4 4 2 6" xfId="12111" xr:uid="{00000000-0005-0000-0000-00005D360000}"/>
    <cellStyle name="SAPBEXexcCritical6 4 4 2 6 2" xfId="19318" xr:uid="{00000000-0005-0000-0000-00005E360000}"/>
    <cellStyle name="SAPBEXexcCritical6 4 4 2 6 3" xfId="24353" xr:uid="{00000000-0005-0000-0000-00005F360000}"/>
    <cellStyle name="SAPBEXexcCritical6 4 4 2 7" xfId="13977" xr:uid="{00000000-0005-0000-0000-000060360000}"/>
    <cellStyle name="SAPBEXexcCritical6 4 4 2 8" xfId="14174" xr:uid="{00000000-0005-0000-0000-000061360000}"/>
    <cellStyle name="SAPBEXexcCritical6 4 4 3" xfId="7907" xr:uid="{00000000-0005-0000-0000-000062360000}"/>
    <cellStyle name="SAPBEXexcCritical6 4 4 3 2" xfId="15120" xr:uid="{00000000-0005-0000-0000-000063360000}"/>
    <cellStyle name="SAPBEXexcCritical6 4 4 3 3" xfId="20806" xr:uid="{00000000-0005-0000-0000-000064360000}"/>
    <cellStyle name="SAPBEXexcCritical6 4 4 4" xfId="9356" xr:uid="{00000000-0005-0000-0000-000065360000}"/>
    <cellStyle name="SAPBEXexcCritical6 4 4 4 2" xfId="16569" xr:uid="{00000000-0005-0000-0000-000066360000}"/>
    <cellStyle name="SAPBEXexcCritical6 4 4 4 3" xfId="22069" xr:uid="{00000000-0005-0000-0000-000067360000}"/>
    <cellStyle name="SAPBEXexcCritical6 4 4 5" xfId="10043" xr:uid="{00000000-0005-0000-0000-000068360000}"/>
    <cellStyle name="SAPBEXexcCritical6 4 4 5 2" xfId="17256" xr:uid="{00000000-0005-0000-0000-000069360000}"/>
    <cellStyle name="SAPBEXexcCritical6 4 4 5 3" xfId="22693" xr:uid="{00000000-0005-0000-0000-00006A360000}"/>
    <cellStyle name="SAPBEXexcCritical6 4 4 6" xfId="11499" xr:uid="{00000000-0005-0000-0000-00006B360000}"/>
    <cellStyle name="SAPBEXexcCritical6 4 4 6 2" xfId="18706" xr:uid="{00000000-0005-0000-0000-00006C360000}"/>
    <cellStyle name="SAPBEXexcCritical6 4 4 6 3" xfId="23901" xr:uid="{00000000-0005-0000-0000-00006D360000}"/>
    <cellStyle name="SAPBEXexcCritical6 4 4 7" xfId="12481" xr:uid="{00000000-0005-0000-0000-00006E360000}"/>
    <cellStyle name="SAPBEXexcCritical6 4 4 7 2" xfId="19688" xr:uid="{00000000-0005-0000-0000-00006F360000}"/>
    <cellStyle name="SAPBEXexcCritical6 4 4 7 3" xfId="24721" xr:uid="{00000000-0005-0000-0000-000070360000}"/>
    <cellStyle name="SAPBEXexcCritical6 4 4 8" xfId="13575" xr:uid="{00000000-0005-0000-0000-000071360000}"/>
    <cellStyle name="SAPBEXexcCritical6 4 4 9" xfId="14522" xr:uid="{00000000-0005-0000-0000-000072360000}"/>
    <cellStyle name="SAPBEXexcCritical6 4 5" xfId="7904" xr:uid="{00000000-0005-0000-0000-000073360000}"/>
    <cellStyle name="SAPBEXexcCritical6 4 5 2" xfId="15117" xr:uid="{00000000-0005-0000-0000-000074360000}"/>
    <cellStyle name="SAPBEXexcCritical6 4 5 3" xfId="20803" xr:uid="{00000000-0005-0000-0000-000075360000}"/>
    <cellStyle name="SAPBEXexcCritical6 4 6" xfId="9359" xr:uid="{00000000-0005-0000-0000-000076360000}"/>
    <cellStyle name="SAPBEXexcCritical6 4 6 2" xfId="16572" xr:uid="{00000000-0005-0000-0000-000077360000}"/>
    <cellStyle name="SAPBEXexcCritical6 4 6 3" xfId="22072" xr:uid="{00000000-0005-0000-0000-000078360000}"/>
    <cellStyle name="SAPBEXexcCritical6 4 7" xfId="10040" xr:uid="{00000000-0005-0000-0000-000079360000}"/>
    <cellStyle name="SAPBEXexcCritical6 4 7 2" xfId="17253" xr:uid="{00000000-0005-0000-0000-00007A360000}"/>
    <cellStyle name="SAPBEXexcCritical6 4 7 3" xfId="22690" xr:uid="{00000000-0005-0000-0000-00007B360000}"/>
    <cellStyle name="SAPBEXexcCritical6 4 8" xfId="11300" xr:uid="{00000000-0005-0000-0000-00007C360000}"/>
    <cellStyle name="SAPBEXexcCritical6 4 8 2" xfId="18507" xr:uid="{00000000-0005-0000-0000-00007D360000}"/>
    <cellStyle name="SAPBEXexcCritical6 4 8 3" xfId="23704" xr:uid="{00000000-0005-0000-0000-00007E360000}"/>
    <cellStyle name="SAPBEXexcCritical6 4 9" xfId="12716" xr:uid="{00000000-0005-0000-0000-00007F360000}"/>
    <cellStyle name="SAPBEXexcCritical6 4 9 2" xfId="19923" xr:uid="{00000000-0005-0000-0000-000080360000}"/>
    <cellStyle name="SAPBEXexcCritical6 4 9 3" xfId="24914" xr:uid="{00000000-0005-0000-0000-000081360000}"/>
    <cellStyle name="SAPBEXexcCritical6 5" xfId="800" xr:uid="{00000000-0005-0000-0000-000082360000}"/>
    <cellStyle name="SAPBEXexcCritical6 5 2" xfId="8326" xr:uid="{00000000-0005-0000-0000-000083360000}"/>
    <cellStyle name="SAPBEXexcCritical6 5 2 2" xfId="15539" xr:uid="{00000000-0005-0000-0000-000084360000}"/>
    <cellStyle name="SAPBEXexcCritical6 5 2 3" xfId="21184" xr:uid="{00000000-0005-0000-0000-000085360000}"/>
    <cellStyle name="SAPBEXexcCritical6 5 3" xfId="8970" xr:uid="{00000000-0005-0000-0000-000086360000}"/>
    <cellStyle name="SAPBEXexcCritical6 5 3 2" xfId="16183" xr:uid="{00000000-0005-0000-0000-000087360000}"/>
    <cellStyle name="SAPBEXexcCritical6 5 3 3" xfId="21727" xr:uid="{00000000-0005-0000-0000-000088360000}"/>
    <cellStyle name="SAPBEXexcCritical6 5 4" xfId="10457" xr:uid="{00000000-0005-0000-0000-000089360000}"/>
    <cellStyle name="SAPBEXexcCritical6 5 4 2" xfId="17670" xr:uid="{00000000-0005-0000-0000-00008A360000}"/>
    <cellStyle name="SAPBEXexcCritical6 5 4 3" xfId="23066" xr:uid="{00000000-0005-0000-0000-00008B360000}"/>
    <cellStyle name="SAPBEXexcCritical6 5 5" xfId="11540" xr:uid="{00000000-0005-0000-0000-00008C360000}"/>
    <cellStyle name="SAPBEXexcCritical6 5 5 2" xfId="18747" xr:uid="{00000000-0005-0000-0000-00008D360000}"/>
    <cellStyle name="SAPBEXexcCritical6 5 5 3" xfId="23923" xr:uid="{00000000-0005-0000-0000-00008E360000}"/>
    <cellStyle name="SAPBEXexcCritical6 5 6" xfId="12462" xr:uid="{00000000-0005-0000-0000-00008F360000}"/>
    <cellStyle name="SAPBEXexcCritical6 5 6 2" xfId="19669" xr:uid="{00000000-0005-0000-0000-000090360000}"/>
    <cellStyle name="SAPBEXexcCritical6 5 6 3" xfId="24703" xr:uid="{00000000-0005-0000-0000-000091360000}"/>
    <cellStyle name="SAPBEXexcCritical6 5 7" xfId="13610" xr:uid="{00000000-0005-0000-0000-000092360000}"/>
    <cellStyle name="SAPBEXexcCritical6 5 8" xfId="14499" xr:uid="{00000000-0005-0000-0000-000093360000}"/>
    <cellStyle name="SAPBEXexcCritical6 6" xfId="7254" xr:uid="{00000000-0005-0000-0000-000094360000}"/>
    <cellStyle name="SAPBEXexcCritical6 6 2" xfId="9535" xr:uid="{00000000-0005-0000-0000-000095360000}"/>
    <cellStyle name="SAPBEXexcCritical6 6 2 2" xfId="16748" xr:uid="{00000000-0005-0000-0000-000096360000}"/>
    <cellStyle name="SAPBEXexcCritical6 6 2 3" xfId="22214" xr:uid="{00000000-0005-0000-0000-000097360000}"/>
    <cellStyle name="SAPBEXexcCritical6 6 3" xfId="9733" xr:uid="{00000000-0005-0000-0000-000098360000}"/>
    <cellStyle name="SAPBEXexcCritical6 6 3 2" xfId="16946" xr:uid="{00000000-0005-0000-0000-000099360000}"/>
    <cellStyle name="SAPBEXexcCritical6 6 3 3" xfId="22412" xr:uid="{00000000-0005-0000-0000-00009A360000}"/>
    <cellStyle name="SAPBEXexcCritical6 6 4" xfId="10937" xr:uid="{00000000-0005-0000-0000-00009B360000}"/>
    <cellStyle name="SAPBEXexcCritical6 6 4 2" xfId="18150" xr:uid="{00000000-0005-0000-0000-00009C360000}"/>
    <cellStyle name="SAPBEXexcCritical6 6 4 3" xfId="23367" xr:uid="{00000000-0005-0000-0000-00009D360000}"/>
    <cellStyle name="SAPBEXexcCritical6 6 5" xfId="12884" xr:uid="{00000000-0005-0000-0000-00009E360000}"/>
    <cellStyle name="SAPBEXexcCritical6 6 5 2" xfId="20091" xr:uid="{00000000-0005-0000-0000-00009F360000}"/>
    <cellStyle name="SAPBEXexcCritical6 6 5 3" xfId="25047" xr:uid="{00000000-0005-0000-0000-0000A0360000}"/>
    <cellStyle name="SAPBEXexcCritical6 6 6" xfId="13073" xr:uid="{00000000-0005-0000-0000-0000A1360000}"/>
    <cellStyle name="SAPBEXexcCritical6 6 6 2" xfId="20280" xr:uid="{00000000-0005-0000-0000-0000A2360000}"/>
    <cellStyle name="SAPBEXexcCritical6 6 6 3" xfId="25236" xr:uid="{00000000-0005-0000-0000-0000A3360000}"/>
    <cellStyle name="SAPBEXexcCritical6 6 7" xfId="14745" xr:uid="{00000000-0005-0000-0000-0000A4360000}"/>
    <cellStyle name="SAPBEXexcCritical6 6 8" xfId="20458" xr:uid="{00000000-0005-0000-0000-0000A5360000}"/>
    <cellStyle name="SAPBEXexcCritical6 7" xfId="7698" xr:uid="{00000000-0005-0000-0000-0000A6360000}"/>
    <cellStyle name="SAPBEXexcCritical6 7 2" xfId="14921" xr:uid="{00000000-0005-0000-0000-0000A7360000}"/>
    <cellStyle name="SAPBEXexcCritical6 7 3" xfId="20642" xr:uid="{00000000-0005-0000-0000-0000A8360000}"/>
    <cellStyle name="SAPBEXexcCritical6 8" xfId="9369" xr:uid="{00000000-0005-0000-0000-0000A9360000}"/>
    <cellStyle name="SAPBEXexcCritical6 8 2" xfId="16582" xr:uid="{00000000-0005-0000-0000-0000AA360000}"/>
    <cellStyle name="SAPBEXexcCritical6 8 3" xfId="22082" xr:uid="{00000000-0005-0000-0000-0000AB360000}"/>
    <cellStyle name="SAPBEXexcCritical6 9" xfId="10029" xr:uid="{00000000-0005-0000-0000-0000AC360000}"/>
    <cellStyle name="SAPBEXexcCritical6 9 2" xfId="17242" xr:uid="{00000000-0005-0000-0000-0000AD360000}"/>
    <cellStyle name="SAPBEXexcCritical6 9 3" xfId="22679" xr:uid="{00000000-0005-0000-0000-0000AE360000}"/>
    <cellStyle name="SAPBEXexcGood1" xfId="87" xr:uid="{00000000-0005-0000-0000-0000AF360000}"/>
    <cellStyle name="SAPBEXexcGood1 10" xfId="13230" xr:uid="{00000000-0005-0000-0000-0000B0360000}"/>
    <cellStyle name="SAPBEXexcGood1 11" xfId="14893" xr:uid="{00000000-0005-0000-0000-0000B1360000}"/>
    <cellStyle name="SAPBEXexcGood1 12" xfId="25444" xr:uid="{00000000-0005-0000-0000-0000B2360000}"/>
    <cellStyle name="SAPBEXexcGood1 2" xfId="360" xr:uid="{00000000-0005-0000-0000-0000B3360000}"/>
    <cellStyle name="SAPBEXexcGood1 2 10" xfId="11144" xr:uid="{00000000-0005-0000-0000-0000B4360000}"/>
    <cellStyle name="SAPBEXexcGood1 2 10 2" xfId="18351" xr:uid="{00000000-0005-0000-0000-0000B5360000}"/>
    <cellStyle name="SAPBEXexcGood1 2 10 3" xfId="23564" xr:uid="{00000000-0005-0000-0000-0000B6360000}"/>
    <cellStyle name="SAPBEXexcGood1 2 11" xfId="13261" xr:uid="{00000000-0005-0000-0000-0000B7360000}"/>
    <cellStyle name="SAPBEXexcGood1 2 12" xfId="25445" xr:uid="{00000000-0005-0000-0000-0000B8360000}"/>
    <cellStyle name="SAPBEXexcGood1 2 2" xfId="459" xr:uid="{00000000-0005-0000-0000-0000B9360000}"/>
    <cellStyle name="SAPBEXexcGood1 2 2 2" xfId="936" xr:uid="{00000000-0005-0000-0000-0000BA360000}"/>
    <cellStyle name="SAPBEXexcGood1 2 2 2 2" xfId="8327" xr:uid="{00000000-0005-0000-0000-0000BB360000}"/>
    <cellStyle name="SAPBEXexcGood1 2 2 2 2 2" xfId="15540" xr:uid="{00000000-0005-0000-0000-0000BC360000}"/>
    <cellStyle name="SAPBEXexcGood1 2 2 2 2 3" xfId="21185" xr:uid="{00000000-0005-0000-0000-0000BD360000}"/>
    <cellStyle name="SAPBEXexcGood1 2 2 2 3" xfId="8969" xr:uid="{00000000-0005-0000-0000-0000BE360000}"/>
    <cellStyle name="SAPBEXexcGood1 2 2 2 3 2" xfId="16182" xr:uid="{00000000-0005-0000-0000-0000BF360000}"/>
    <cellStyle name="SAPBEXexcGood1 2 2 2 3 3" xfId="21726" xr:uid="{00000000-0005-0000-0000-0000C0360000}"/>
    <cellStyle name="SAPBEXexcGood1 2 2 2 4" xfId="10458" xr:uid="{00000000-0005-0000-0000-0000C1360000}"/>
    <cellStyle name="SAPBEXexcGood1 2 2 2 4 2" xfId="17671" xr:uid="{00000000-0005-0000-0000-0000C2360000}"/>
    <cellStyle name="SAPBEXexcGood1 2 2 2 4 3" xfId="23067" xr:uid="{00000000-0005-0000-0000-0000C3360000}"/>
    <cellStyle name="SAPBEXexcGood1 2 2 2 5" xfId="11676" xr:uid="{00000000-0005-0000-0000-0000C4360000}"/>
    <cellStyle name="SAPBEXexcGood1 2 2 2 5 2" xfId="18883" xr:uid="{00000000-0005-0000-0000-0000C5360000}"/>
    <cellStyle name="SAPBEXexcGood1 2 2 2 5 3" xfId="24047" xr:uid="{00000000-0005-0000-0000-0000C6360000}"/>
    <cellStyle name="SAPBEXexcGood1 2 2 2 6" xfId="12337" xr:uid="{00000000-0005-0000-0000-0000C7360000}"/>
    <cellStyle name="SAPBEXexcGood1 2 2 2 6 2" xfId="19544" xr:uid="{00000000-0005-0000-0000-0000C8360000}"/>
    <cellStyle name="SAPBEXexcGood1 2 2 2 6 3" xfId="24579" xr:uid="{00000000-0005-0000-0000-0000C9360000}"/>
    <cellStyle name="SAPBEXexcGood1 2 2 2 7" xfId="13741" xr:uid="{00000000-0005-0000-0000-0000CA360000}"/>
    <cellStyle name="SAPBEXexcGood1 2 2 2 8" xfId="14400" xr:uid="{00000000-0005-0000-0000-0000CB360000}"/>
    <cellStyle name="SAPBEXexcGood1 2 2 3" xfId="7909" xr:uid="{00000000-0005-0000-0000-0000CC360000}"/>
    <cellStyle name="SAPBEXexcGood1 2 2 3 2" xfId="15122" xr:uid="{00000000-0005-0000-0000-0000CD360000}"/>
    <cellStyle name="SAPBEXexcGood1 2 2 3 3" xfId="20808" xr:uid="{00000000-0005-0000-0000-0000CE360000}"/>
    <cellStyle name="SAPBEXexcGood1 2 2 4" xfId="9353" xr:uid="{00000000-0005-0000-0000-0000CF360000}"/>
    <cellStyle name="SAPBEXexcGood1 2 2 4 2" xfId="16566" xr:uid="{00000000-0005-0000-0000-0000D0360000}"/>
    <cellStyle name="SAPBEXexcGood1 2 2 4 3" xfId="22066" xr:uid="{00000000-0005-0000-0000-0000D1360000}"/>
    <cellStyle name="SAPBEXexcGood1 2 2 5" xfId="10046" xr:uid="{00000000-0005-0000-0000-0000D2360000}"/>
    <cellStyle name="SAPBEXexcGood1 2 2 5 2" xfId="17259" xr:uid="{00000000-0005-0000-0000-0000D3360000}"/>
    <cellStyle name="SAPBEXexcGood1 2 2 5 3" xfId="22696" xr:uid="{00000000-0005-0000-0000-0000D4360000}"/>
    <cellStyle name="SAPBEXexcGood1 2 2 6" xfId="11242" xr:uid="{00000000-0005-0000-0000-0000D5360000}"/>
    <cellStyle name="SAPBEXexcGood1 2 2 6 2" xfId="18449" xr:uid="{00000000-0005-0000-0000-0000D6360000}"/>
    <cellStyle name="SAPBEXexcGood1 2 2 6 3" xfId="23654" xr:uid="{00000000-0005-0000-0000-0000D7360000}"/>
    <cellStyle name="SAPBEXexcGood1 2 2 7" xfId="12762" xr:uid="{00000000-0005-0000-0000-0000D8360000}"/>
    <cellStyle name="SAPBEXexcGood1 2 2 7 2" xfId="19969" xr:uid="{00000000-0005-0000-0000-0000D9360000}"/>
    <cellStyle name="SAPBEXexcGood1 2 2 7 3" xfId="24959" xr:uid="{00000000-0005-0000-0000-0000DA360000}"/>
    <cellStyle name="SAPBEXexcGood1 2 2 8" xfId="13334" xr:uid="{00000000-0005-0000-0000-0000DB360000}"/>
    <cellStyle name="SAPBEXexcGood1 2 3" xfId="536" xr:uid="{00000000-0005-0000-0000-0000DC360000}"/>
    <cellStyle name="SAPBEXexcGood1 2 3 2" xfId="992" xr:uid="{00000000-0005-0000-0000-0000DD360000}"/>
    <cellStyle name="SAPBEXexcGood1 2 3 2 2" xfId="8328" xr:uid="{00000000-0005-0000-0000-0000DE360000}"/>
    <cellStyle name="SAPBEXexcGood1 2 3 2 2 2" xfId="15541" xr:uid="{00000000-0005-0000-0000-0000DF360000}"/>
    <cellStyle name="SAPBEXexcGood1 2 3 2 2 3" xfId="21186" xr:uid="{00000000-0005-0000-0000-0000E0360000}"/>
    <cellStyle name="SAPBEXexcGood1 2 3 2 3" xfId="8968" xr:uid="{00000000-0005-0000-0000-0000E1360000}"/>
    <cellStyle name="SAPBEXexcGood1 2 3 2 3 2" xfId="16181" xr:uid="{00000000-0005-0000-0000-0000E2360000}"/>
    <cellStyle name="SAPBEXexcGood1 2 3 2 3 3" xfId="21725" xr:uid="{00000000-0005-0000-0000-0000E3360000}"/>
    <cellStyle name="SAPBEXexcGood1 2 3 2 4" xfId="10459" xr:uid="{00000000-0005-0000-0000-0000E4360000}"/>
    <cellStyle name="SAPBEXexcGood1 2 3 2 4 2" xfId="17672" xr:uid="{00000000-0005-0000-0000-0000E5360000}"/>
    <cellStyle name="SAPBEXexcGood1 2 3 2 4 3" xfId="23068" xr:uid="{00000000-0005-0000-0000-0000E6360000}"/>
    <cellStyle name="SAPBEXexcGood1 2 3 2 5" xfId="11732" xr:uid="{00000000-0005-0000-0000-0000E7360000}"/>
    <cellStyle name="SAPBEXexcGood1 2 3 2 5 2" xfId="18939" xr:uid="{00000000-0005-0000-0000-0000E8360000}"/>
    <cellStyle name="SAPBEXexcGood1 2 3 2 5 3" xfId="24093" xr:uid="{00000000-0005-0000-0000-0000E9360000}"/>
    <cellStyle name="SAPBEXexcGood1 2 3 2 6" xfId="12291" xr:uid="{00000000-0005-0000-0000-0000EA360000}"/>
    <cellStyle name="SAPBEXexcGood1 2 3 2 6 2" xfId="19498" xr:uid="{00000000-0005-0000-0000-0000EB360000}"/>
    <cellStyle name="SAPBEXexcGood1 2 3 2 6 3" xfId="24533" xr:uid="{00000000-0005-0000-0000-0000EC360000}"/>
    <cellStyle name="SAPBEXexcGood1 2 3 2 7" xfId="13797" xr:uid="{00000000-0005-0000-0000-0000ED360000}"/>
    <cellStyle name="SAPBEXexcGood1 2 3 2 8" xfId="14354" xr:uid="{00000000-0005-0000-0000-0000EE360000}"/>
    <cellStyle name="SAPBEXexcGood1 2 3 3" xfId="7910" xr:uid="{00000000-0005-0000-0000-0000EF360000}"/>
    <cellStyle name="SAPBEXexcGood1 2 3 3 2" xfId="15123" xr:uid="{00000000-0005-0000-0000-0000F0360000}"/>
    <cellStyle name="SAPBEXexcGood1 2 3 3 3" xfId="20809" xr:uid="{00000000-0005-0000-0000-0000F1360000}"/>
    <cellStyle name="SAPBEXexcGood1 2 3 4" xfId="9352" xr:uid="{00000000-0005-0000-0000-0000F2360000}"/>
    <cellStyle name="SAPBEXexcGood1 2 3 4 2" xfId="16565" xr:uid="{00000000-0005-0000-0000-0000F3360000}"/>
    <cellStyle name="SAPBEXexcGood1 2 3 4 3" xfId="22065" xr:uid="{00000000-0005-0000-0000-0000F4360000}"/>
    <cellStyle name="SAPBEXexcGood1 2 3 5" xfId="10047" xr:uid="{00000000-0005-0000-0000-0000F5360000}"/>
    <cellStyle name="SAPBEXexcGood1 2 3 5 2" xfId="17260" xr:uid="{00000000-0005-0000-0000-0000F6360000}"/>
    <cellStyle name="SAPBEXexcGood1 2 3 5 3" xfId="22697" xr:uid="{00000000-0005-0000-0000-0000F7360000}"/>
    <cellStyle name="SAPBEXexcGood1 2 3 6" xfId="11319" xr:uid="{00000000-0005-0000-0000-0000F8360000}"/>
    <cellStyle name="SAPBEXexcGood1 2 3 6 2" xfId="18526" xr:uid="{00000000-0005-0000-0000-0000F9360000}"/>
    <cellStyle name="SAPBEXexcGood1 2 3 6 3" xfId="23721" xr:uid="{00000000-0005-0000-0000-0000FA360000}"/>
    <cellStyle name="SAPBEXexcGood1 2 3 7" xfId="12699" xr:uid="{00000000-0005-0000-0000-0000FB360000}"/>
    <cellStyle name="SAPBEXexcGood1 2 3 7 2" xfId="19906" xr:uid="{00000000-0005-0000-0000-0000FC360000}"/>
    <cellStyle name="SAPBEXexcGood1 2 3 7 3" xfId="24897" xr:uid="{00000000-0005-0000-0000-0000FD360000}"/>
    <cellStyle name="SAPBEXexcGood1 2 3 8" xfId="13407" xr:uid="{00000000-0005-0000-0000-0000FE360000}"/>
    <cellStyle name="SAPBEXexcGood1 2 4" xfId="611" xr:uid="{00000000-0005-0000-0000-0000FF360000}"/>
    <cellStyle name="SAPBEXexcGood1 2 4 2" xfId="1067" xr:uid="{00000000-0005-0000-0000-000000370000}"/>
    <cellStyle name="SAPBEXexcGood1 2 4 2 2" xfId="8329" xr:uid="{00000000-0005-0000-0000-000001370000}"/>
    <cellStyle name="SAPBEXexcGood1 2 4 2 2 2" xfId="15542" xr:uid="{00000000-0005-0000-0000-000002370000}"/>
    <cellStyle name="SAPBEXexcGood1 2 4 2 2 3" xfId="21187" xr:uid="{00000000-0005-0000-0000-000003370000}"/>
    <cellStyle name="SAPBEXexcGood1 2 4 2 3" xfId="8967" xr:uid="{00000000-0005-0000-0000-000004370000}"/>
    <cellStyle name="SAPBEXexcGood1 2 4 2 3 2" xfId="16180" xr:uid="{00000000-0005-0000-0000-000005370000}"/>
    <cellStyle name="SAPBEXexcGood1 2 4 2 3 3" xfId="21724" xr:uid="{00000000-0005-0000-0000-000006370000}"/>
    <cellStyle name="SAPBEXexcGood1 2 4 2 4" xfId="10460" xr:uid="{00000000-0005-0000-0000-000007370000}"/>
    <cellStyle name="SAPBEXexcGood1 2 4 2 4 2" xfId="17673" xr:uid="{00000000-0005-0000-0000-000008370000}"/>
    <cellStyle name="SAPBEXexcGood1 2 4 2 4 3" xfId="23069" xr:uid="{00000000-0005-0000-0000-000009370000}"/>
    <cellStyle name="SAPBEXexcGood1 2 4 2 5" xfId="11807" xr:uid="{00000000-0005-0000-0000-00000A370000}"/>
    <cellStyle name="SAPBEXexcGood1 2 4 2 5 2" xfId="19014" xr:uid="{00000000-0005-0000-0000-00000B370000}"/>
    <cellStyle name="SAPBEXexcGood1 2 4 2 5 3" xfId="24168" xr:uid="{00000000-0005-0000-0000-00000C370000}"/>
    <cellStyle name="SAPBEXexcGood1 2 4 2 6" xfId="12216" xr:uid="{00000000-0005-0000-0000-00000D370000}"/>
    <cellStyle name="SAPBEXexcGood1 2 4 2 6 2" xfId="19423" xr:uid="{00000000-0005-0000-0000-00000E370000}"/>
    <cellStyle name="SAPBEXexcGood1 2 4 2 6 3" xfId="24458" xr:uid="{00000000-0005-0000-0000-00000F370000}"/>
    <cellStyle name="SAPBEXexcGood1 2 4 2 7" xfId="13872" xr:uid="{00000000-0005-0000-0000-000010370000}"/>
    <cellStyle name="SAPBEXexcGood1 2 4 2 8" xfId="14279" xr:uid="{00000000-0005-0000-0000-000011370000}"/>
    <cellStyle name="SAPBEXexcGood1 2 4 3" xfId="7911" xr:uid="{00000000-0005-0000-0000-000012370000}"/>
    <cellStyle name="SAPBEXexcGood1 2 4 3 2" xfId="15124" xr:uid="{00000000-0005-0000-0000-000013370000}"/>
    <cellStyle name="SAPBEXexcGood1 2 4 3 3" xfId="20810" xr:uid="{00000000-0005-0000-0000-000014370000}"/>
    <cellStyle name="SAPBEXexcGood1 2 4 4" xfId="9351" xr:uid="{00000000-0005-0000-0000-000015370000}"/>
    <cellStyle name="SAPBEXexcGood1 2 4 4 2" xfId="16564" xr:uid="{00000000-0005-0000-0000-000016370000}"/>
    <cellStyle name="SAPBEXexcGood1 2 4 4 3" xfId="22064" xr:uid="{00000000-0005-0000-0000-000017370000}"/>
    <cellStyle name="SAPBEXexcGood1 2 4 5" xfId="10048" xr:uid="{00000000-0005-0000-0000-000018370000}"/>
    <cellStyle name="SAPBEXexcGood1 2 4 5 2" xfId="17261" xr:uid="{00000000-0005-0000-0000-000019370000}"/>
    <cellStyle name="SAPBEXexcGood1 2 4 5 3" xfId="22698" xr:uid="{00000000-0005-0000-0000-00001A370000}"/>
    <cellStyle name="SAPBEXexcGood1 2 4 6" xfId="11394" xr:uid="{00000000-0005-0000-0000-00001B370000}"/>
    <cellStyle name="SAPBEXexcGood1 2 4 6 2" xfId="18601" xr:uid="{00000000-0005-0000-0000-00001C370000}"/>
    <cellStyle name="SAPBEXexcGood1 2 4 6 3" xfId="23796" xr:uid="{00000000-0005-0000-0000-00001D370000}"/>
    <cellStyle name="SAPBEXexcGood1 2 4 7" xfId="12591" xr:uid="{00000000-0005-0000-0000-00001E370000}"/>
    <cellStyle name="SAPBEXexcGood1 2 4 7 2" xfId="19798" xr:uid="{00000000-0005-0000-0000-00001F370000}"/>
    <cellStyle name="SAPBEXexcGood1 2 4 7 3" xfId="24823" xr:uid="{00000000-0005-0000-0000-000020370000}"/>
    <cellStyle name="SAPBEXexcGood1 2 4 8" xfId="13470" xr:uid="{00000000-0005-0000-0000-000021370000}"/>
    <cellStyle name="SAPBEXexcGood1 2 4 9" xfId="14657" xr:uid="{00000000-0005-0000-0000-000022370000}"/>
    <cellStyle name="SAPBEXexcGood1 2 5" xfId="435" xr:uid="{00000000-0005-0000-0000-000023370000}"/>
    <cellStyle name="SAPBEXexcGood1 2 5 2" xfId="912" xr:uid="{00000000-0005-0000-0000-000024370000}"/>
    <cellStyle name="SAPBEXexcGood1 2 5 2 2" xfId="8330" xr:uid="{00000000-0005-0000-0000-000025370000}"/>
    <cellStyle name="SAPBEXexcGood1 2 5 2 2 2" xfId="15543" xr:uid="{00000000-0005-0000-0000-000026370000}"/>
    <cellStyle name="SAPBEXexcGood1 2 5 2 2 3" xfId="21188" xr:uid="{00000000-0005-0000-0000-000027370000}"/>
    <cellStyle name="SAPBEXexcGood1 2 5 2 3" xfId="8966" xr:uid="{00000000-0005-0000-0000-000028370000}"/>
    <cellStyle name="SAPBEXexcGood1 2 5 2 3 2" xfId="16179" xr:uid="{00000000-0005-0000-0000-000029370000}"/>
    <cellStyle name="SAPBEXexcGood1 2 5 2 3 3" xfId="21723" xr:uid="{00000000-0005-0000-0000-00002A370000}"/>
    <cellStyle name="SAPBEXexcGood1 2 5 2 4" xfId="10461" xr:uid="{00000000-0005-0000-0000-00002B370000}"/>
    <cellStyle name="SAPBEXexcGood1 2 5 2 4 2" xfId="17674" xr:uid="{00000000-0005-0000-0000-00002C370000}"/>
    <cellStyle name="SAPBEXexcGood1 2 5 2 4 3" xfId="23070" xr:uid="{00000000-0005-0000-0000-00002D370000}"/>
    <cellStyle name="SAPBEXexcGood1 2 5 2 5" xfId="11652" xr:uid="{00000000-0005-0000-0000-00002E370000}"/>
    <cellStyle name="SAPBEXexcGood1 2 5 2 5 2" xfId="18859" xr:uid="{00000000-0005-0000-0000-00002F370000}"/>
    <cellStyle name="SAPBEXexcGood1 2 5 2 5 3" xfId="24025" xr:uid="{00000000-0005-0000-0000-000030370000}"/>
    <cellStyle name="SAPBEXexcGood1 2 5 2 6" xfId="12359" xr:uid="{00000000-0005-0000-0000-000031370000}"/>
    <cellStyle name="SAPBEXexcGood1 2 5 2 6 2" xfId="19566" xr:uid="{00000000-0005-0000-0000-000032370000}"/>
    <cellStyle name="SAPBEXexcGood1 2 5 2 6 3" xfId="24601" xr:uid="{00000000-0005-0000-0000-000033370000}"/>
    <cellStyle name="SAPBEXexcGood1 2 5 2 7" xfId="13717" xr:uid="{00000000-0005-0000-0000-000034370000}"/>
    <cellStyle name="SAPBEXexcGood1 2 5 2 8" xfId="14421" xr:uid="{00000000-0005-0000-0000-000035370000}"/>
    <cellStyle name="SAPBEXexcGood1 2 5 3" xfId="7912" xr:uid="{00000000-0005-0000-0000-000036370000}"/>
    <cellStyle name="SAPBEXexcGood1 2 5 3 2" xfId="15125" xr:uid="{00000000-0005-0000-0000-000037370000}"/>
    <cellStyle name="SAPBEXexcGood1 2 5 3 3" xfId="20811" xr:uid="{00000000-0005-0000-0000-000038370000}"/>
    <cellStyle name="SAPBEXexcGood1 2 5 4" xfId="9350" xr:uid="{00000000-0005-0000-0000-000039370000}"/>
    <cellStyle name="SAPBEXexcGood1 2 5 4 2" xfId="16563" xr:uid="{00000000-0005-0000-0000-00003A370000}"/>
    <cellStyle name="SAPBEXexcGood1 2 5 4 3" xfId="22063" xr:uid="{00000000-0005-0000-0000-00003B370000}"/>
    <cellStyle name="SAPBEXexcGood1 2 5 5" xfId="10049" xr:uid="{00000000-0005-0000-0000-00003C370000}"/>
    <cellStyle name="SAPBEXexcGood1 2 5 5 2" xfId="17262" xr:uid="{00000000-0005-0000-0000-00003D370000}"/>
    <cellStyle name="SAPBEXexcGood1 2 5 5 3" xfId="22699" xr:uid="{00000000-0005-0000-0000-00003E370000}"/>
    <cellStyle name="SAPBEXexcGood1 2 5 6" xfId="11218" xr:uid="{00000000-0005-0000-0000-00003F370000}"/>
    <cellStyle name="SAPBEXexcGood1 2 5 6 2" xfId="18425" xr:uid="{00000000-0005-0000-0000-000040370000}"/>
    <cellStyle name="SAPBEXexcGood1 2 5 6 3" xfId="23632" xr:uid="{00000000-0005-0000-0000-000041370000}"/>
    <cellStyle name="SAPBEXexcGood1 2 5 7" xfId="12784" xr:uid="{00000000-0005-0000-0000-000042370000}"/>
    <cellStyle name="SAPBEXexcGood1 2 5 7 2" xfId="19991" xr:uid="{00000000-0005-0000-0000-000043370000}"/>
    <cellStyle name="SAPBEXexcGood1 2 5 7 3" xfId="24981" xr:uid="{00000000-0005-0000-0000-000044370000}"/>
    <cellStyle name="SAPBEXexcGood1 2 5 8" xfId="13316" xr:uid="{00000000-0005-0000-0000-000045370000}"/>
    <cellStyle name="SAPBEXexcGood1 2 5 9" xfId="14677" xr:uid="{00000000-0005-0000-0000-000046370000}"/>
    <cellStyle name="SAPBEXexcGood1 2 6" xfId="839" xr:uid="{00000000-0005-0000-0000-000047370000}"/>
    <cellStyle name="SAPBEXexcGood1 2 6 2" xfId="8331" xr:uid="{00000000-0005-0000-0000-000048370000}"/>
    <cellStyle name="SAPBEXexcGood1 2 6 2 2" xfId="15544" xr:uid="{00000000-0005-0000-0000-000049370000}"/>
    <cellStyle name="SAPBEXexcGood1 2 6 2 3" xfId="21189" xr:uid="{00000000-0005-0000-0000-00004A370000}"/>
    <cellStyle name="SAPBEXexcGood1 2 6 3" xfId="8965" xr:uid="{00000000-0005-0000-0000-00004B370000}"/>
    <cellStyle name="SAPBEXexcGood1 2 6 3 2" xfId="16178" xr:uid="{00000000-0005-0000-0000-00004C370000}"/>
    <cellStyle name="SAPBEXexcGood1 2 6 3 3" xfId="21722" xr:uid="{00000000-0005-0000-0000-00004D370000}"/>
    <cellStyle name="SAPBEXexcGood1 2 6 4" xfId="10462" xr:uid="{00000000-0005-0000-0000-00004E370000}"/>
    <cellStyle name="SAPBEXexcGood1 2 6 4 2" xfId="17675" xr:uid="{00000000-0005-0000-0000-00004F370000}"/>
    <cellStyle name="SAPBEXexcGood1 2 6 4 3" xfId="23071" xr:uid="{00000000-0005-0000-0000-000050370000}"/>
    <cellStyle name="SAPBEXexcGood1 2 6 5" xfId="11579" xr:uid="{00000000-0005-0000-0000-000051370000}"/>
    <cellStyle name="SAPBEXexcGood1 2 6 5 2" xfId="18786" xr:uid="{00000000-0005-0000-0000-000052370000}"/>
    <cellStyle name="SAPBEXexcGood1 2 6 5 3" xfId="23958" xr:uid="{00000000-0005-0000-0000-000053370000}"/>
    <cellStyle name="SAPBEXexcGood1 2 6 6" xfId="12426" xr:uid="{00000000-0005-0000-0000-000054370000}"/>
    <cellStyle name="SAPBEXexcGood1 2 6 6 2" xfId="19633" xr:uid="{00000000-0005-0000-0000-000055370000}"/>
    <cellStyle name="SAPBEXexcGood1 2 6 6 3" xfId="24668" xr:uid="{00000000-0005-0000-0000-000056370000}"/>
    <cellStyle name="SAPBEXexcGood1 2 6 7" xfId="13644" xr:uid="{00000000-0005-0000-0000-000057370000}"/>
    <cellStyle name="SAPBEXexcGood1 2 6 8" xfId="14477" xr:uid="{00000000-0005-0000-0000-000058370000}"/>
    <cellStyle name="SAPBEXexcGood1 2 7" xfId="7908" xr:uid="{00000000-0005-0000-0000-000059370000}"/>
    <cellStyle name="SAPBEXexcGood1 2 7 2" xfId="15121" xr:uid="{00000000-0005-0000-0000-00005A370000}"/>
    <cellStyle name="SAPBEXexcGood1 2 7 3" xfId="20807" xr:uid="{00000000-0005-0000-0000-00005B370000}"/>
    <cellStyle name="SAPBEXexcGood1 2 8" xfId="9354" xr:uid="{00000000-0005-0000-0000-00005C370000}"/>
    <cellStyle name="SAPBEXexcGood1 2 8 2" xfId="16567" xr:uid="{00000000-0005-0000-0000-00005D370000}"/>
    <cellStyle name="SAPBEXexcGood1 2 8 3" xfId="22067" xr:uid="{00000000-0005-0000-0000-00005E370000}"/>
    <cellStyle name="SAPBEXexcGood1 2 9" xfId="10045" xr:uid="{00000000-0005-0000-0000-00005F370000}"/>
    <cellStyle name="SAPBEXexcGood1 2 9 2" xfId="17258" xr:uid="{00000000-0005-0000-0000-000060370000}"/>
    <cellStyle name="SAPBEXexcGood1 2 9 3" xfId="22695" xr:uid="{00000000-0005-0000-0000-000061370000}"/>
    <cellStyle name="SAPBEXexcGood1 3" xfId="396" xr:uid="{00000000-0005-0000-0000-000062370000}"/>
    <cellStyle name="SAPBEXexcGood1 3 10" xfId="11179" xr:uid="{00000000-0005-0000-0000-000063370000}"/>
    <cellStyle name="SAPBEXexcGood1 3 10 2" xfId="18386" xr:uid="{00000000-0005-0000-0000-000064370000}"/>
    <cellStyle name="SAPBEXexcGood1 3 10 3" xfId="23597" xr:uid="{00000000-0005-0000-0000-000065370000}"/>
    <cellStyle name="SAPBEXexcGood1 3 11" xfId="13288" xr:uid="{00000000-0005-0000-0000-000066370000}"/>
    <cellStyle name="SAPBEXexcGood1 3 12" xfId="25446" xr:uid="{00000000-0005-0000-0000-000067370000}"/>
    <cellStyle name="SAPBEXexcGood1 3 2" xfId="486" xr:uid="{00000000-0005-0000-0000-000068370000}"/>
    <cellStyle name="SAPBEXexcGood1 3 2 2" xfId="963" xr:uid="{00000000-0005-0000-0000-000069370000}"/>
    <cellStyle name="SAPBEXexcGood1 3 2 2 2" xfId="8332" xr:uid="{00000000-0005-0000-0000-00006A370000}"/>
    <cellStyle name="SAPBEXexcGood1 3 2 2 2 2" xfId="15545" xr:uid="{00000000-0005-0000-0000-00006B370000}"/>
    <cellStyle name="SAPBEXexcGood1 3 2 2 2 3" xfId="21190" xr:uid="{00000000-0005-0000-0000-00006C370000}"/>
    <cellStyle name="SAPBEXexcGood1 3 2 2 3" xfId="8964" xr:uid="{00000000-0005-0000-0000-00006D370000}"/>
    <cellStyle name="SAPBEXexcGood1 3 2 2 3 2" xfId="16177" xr:uid="{00000000-0005-0000-0000-00006E370000}"/>
    <cellStyle name="SAPBEXexcGood1 3 2 2 3 3" xfId="21721" xr:uid="{00000000-0005-0000-0000-00006F370000}"/>
    <cellStyle name="SAPBEXexcGood1 3 2 2 4" xfId="10463" xr:uid="{00000000-0005-0000-0000-000070370000}"/>
    <cellStyle name="SAPBEXexcGood1 3 2 2 4 2" xfId="17676" xr:uid="{00000000-0005-0000-0000-000071370000}"/>
    <cellStyle name="SAPBEXexcGood1 3 2 2 4 3" xfId="23072" xr:uid="{00000000-0005-0000-0000-000072370000}"/>
    <cellStyle name="SAPBEXexcGood1 3 2 2 5" xfId="11703" xr:uid="{00000000-0005-0000-0000-000073370000}"/>
    <cellStyle name="SAPBEXexcGood1 3 2 2 5 2" xfId="18910" xr:uid="{00000000-0005-0000-0000-000074370000}"/>
    <cellStyle name="SAPBEXexcGood1 3 2 2 5 3" xfId="24072" xr:uid="{00000000-0005-0000-0000-000075370000}"/>
    <cellStyle name="SAPBEXexcGood1 3 2 2 6" xfId="12312" xr:uid="{00000000-0005-0000-0000-000076370000}"/>
    <cellStyle name="SAPBEXexcGood1 3 2 2 6 2" xfId="19519" xr:uid="{00000000-0005-0000-0000-000077370000}"/>
    <cellStyle name="SAPBEXexcGood1 3 2 2 6 3" xfId="24554" xr:uid="{00000000-0005-0000-0000-000078370000}"/>
    <cellStyle name="SAPBEXexcGood1 3 2 2 7" xfId="13768" xr:uid="{00000000-0005-0000-0000-000079370000}"/>
    <cellStyle name="SAPBEXexcGood1 3 2 2 8" xfId="14375" xr:uid="{00000000-0005-0000-0000-00007A370000}"/>
    <cellStyle name="SAPBEXexcGood1 3 2 3" xfId="7914" xr:uid="{00000000-0005-0000-0000-00007B370000}"/>
    <cellStyle name="SAPBEXexcGood1 3 2 3 2" xfId="15127" xr:uid="{00000000-0005-0000-0000-00007C370000}"/>
    <cellStyle name="SAPBEXexcGood1 3 2 3 3" xfId="20813" xr:uid="{00000000-0005-0000-0000-00007D370000}"/>
    <cellStyle name="SAPBEXexcGood1 3 2 4" xfId="9348" xr:uid="{00000000-0005-0000-0000-00007E370000}"/>
    <cellStyle name="SAPBEXexcGood1 3 2 4 2" xfId="16561" xr:uid="{00000000-0005-0000-0000-00007F370000}"/>
    <cellStyle name="SAPBEXexcGood1 3 2 4 3" xfId="22061" xr:uid="{00000000-0005-0000-0000-000080370000}"/>
    <cellStyle name="SAPBEXexcGood1 3 2 5" xfId="10051" xr:uid="{00000000-0005-0000-0000-000081370000}"/>
    <cellStyle name="SAPBEXexcGood1 3 2 5 2" xfId="17264" xr:uid="{00000000-0005-0000-0000-000082370000}"/>
    <cellStyle name="SAPBEXexcGood1 3 2 5 3" xfId="22701" xr:uid="{00000000-0005-0000-0000-000083370000}"/>
    <cellStyle name="SAPBEXexcGood1 3 2 6" xfId="11269" xr:uid="{00000000-0005-0000-0000-000084370000}"/>
    <cellStyle name="SAPBEXexcGood1 3 2 6 2" xfId="18476" xr:uid="{00000000-0005-0000-0000-000085370000}"/>
    <cellStyle name="SAPBEXexcGood1 3 2 6 3" xfId="23679" xr:uid="{00000000-0005-0000-0000-000086370000}"/>
    <cellStyle name="SAPBEXexcGood1 3 2 7" xfId="12741" xr:uid="{00000000-0005-0000-0000-000087370000}"/>
    <cellStyle name="SAPBEXexcGood1 3 2 7 2" xfId="19948" xr:uid="{00000000-0005-0000-0000-000088370000}"/>
    <cellStyle name="SAPBEXexcGood1 3 2 7 3" xfId="24939" xr:uid="{00000000-0005-0000-0000-000089370000}"/>
    <cellStyle name="SAPBEXexcGood1 3 2 8" xfId="13361" xr:uid="{00000000-0005-0000-0000-00008A370000}"/>
    <cellStyle name="SAPBEXexcGood1 3 3" xfId="570" xr:uid="{00000000-0005-0000-0000-00008B370000}"/>
    <cellStyle name="SAPBEXexcGood1 3 3 2" xfId="1026" xr:uid="{00000000-0005-0000-0000-00008C370000}"/>
    <cellStyle name="SAPBEXexcGood1 3 3 2 2" xfId="8333" xr:uid="{00000000-0005-0000-0000-00008D370000}"/>
    <cellStyle name="SAPBEXexcGood1 3 3 2 2 2" xfId="15546" xr:uid="{00000000-0005-0000-0000-00008E370000}"/>
    <cellStyle name="SAPBEXexcGood1 3 3 2 2 3" xfId="21191" xr:uid="{00000000-0005-0000-0000-00008F370000}"/>
    <cellStyle name="SAPBEXexcGood1 3 3 2 3" xfId="8963" xr:uid="{00000000-0005-0000-0000-000090370000}"/>
    <cellStyle name="SAPBEXexcGood1 3 3 2 3 2" xfId="16176" xr:uid="{00000000-0005-0000-0000-000091370000}"/>
    <cellStyle name="SAPBEXexcGood1 3 3 2 3 3" xfId="21720" xr:uid="{00000000-0005-0000-0000-000092370000}"/>
    <cellStyle name="SAPBEXexcGood1 3 3 2 4" xfId="10464" xr:uid="{00000000-0005-0000-0000-000093370000}"/>
    <cellStyle name="SAPBEXexcGood1 3 3 2 4 2" xfId="17677" xr:uid="{00000000-0005-0000-0000-000094370000}"/>
    <cellStyle name="SAPBEXexcGood1 3 3 2 4 3" xfId="23073" xr:uid="{00000000-0005-0000-0000-000095370000}"/>
    <cellStyle name="SAPBEXexcGood1 3 3 2 5" xfId="11766" xr:uid="{00000000-0005-0000-0000-000096370000}"/>
    <cellStyle name="SAPBEXexcGood1 3 3 2 5 2" xfId="18973" xr:uid="{00000000-0005-0000-0000-000097370000}"/>
    <cellStyle name="SAPBEXexcGood1 3 3 2 5 3" xfId="24127" xr:uid="{00000000-0005-0000-0000-000098370000}"/>
    <cellStyle name="SAPBEXexcGood1 3 3 2 6" xfId="12257" xr:uid="{00000000-0005-0000-0000-000099370000}"/>
    <cellStyle name="SAPBEXexcGood1 3 3 2 6 2" xfId="19464" xr:uid="{00000000-0005-0000-0000-00009A370000}"/>
    <cellStyle name="SAPBEXexcGood1 3 3 2 6 3" xfId="24499" xr:uid="{00000000-0005-0000-0000-00009B370000}"/>
    <cellStyle name="SAPBEXexcGood1 3 3 2 7" xfId="13831" xr:uid="{00000000-0005-0000-0000-00009C370000}"/>
    <cellStyle name="SAPBEXexcGood1 3 3 2 8" xfId="14320" xr:uid="{00000000-0005-0000-0000-00009D370000}"/>
    <cellStyle name="SAPBEXexcGood1 3 3 3" xfId="7915" xr:uid="{00000000-0005-0000-0000-00009E370000}"/>
    <cellStyle name="SAPBEXexcGood1 3 3 3 2" xfId="15128" xr:uid="{00000000-0005-0000-0000-00009F370000}"/>
    <cellStyle name="SAPBEXexcGood1 3 3 3 3" xfId="20814" xr:uid="{00000000-0005-0000-0000-0000A0370000}"/>
    <cellStyle name="SAPBEXexcGood1 3 3 4" xfId="9347" xr:uid="{00000000-0005-0000-0000-0000A1370000}"/>
    <cellStyle name="SAPBEXexcGood1 3 3 4 2" xfId="16560" xr:uid="{00000000-0005-0000-0000-0000A2370000}"/>
    <cellStyle name="SAPBEXexcGood1 3 3 4 3" xfId="22060" xr:uid="{00000000-0005-0000-0000-0000A3370000}"/>
    <cellStyle name="SAPBEXexcGood1 3 3 5" xfId="10052" xr:uid="{00000000-0005-0000-0000-0000A4370000}"/>
    <cellStyle name="SAPBEXexcGood1 3 3 5 2" xfId="17265" xr:uid="{00000000-0005-0000-0000-0000A5370000}"/>
    <cellStyle name="SAPBEXexcGood1 3 3 5 3" xfId="22702" xr:uid="{00000000-0005-0000-0000-0000A6370000}"/>
    <cellStyle name="SAPBEXexcGood1 3 3 6" xfId="11353" xr:uid="{00000000-0005-0000-0000-0000A7370000}"/>
    <cellStyle name="SAPBEXexcGood1 3 3 6 2" xfId="18560" xr:uid="{00000000-0005-0000-0000-0000A8370000}"/>
    <cellStyle name="SAPBEXexcGood1 3 3 6 3" xfId="23755" xr:uid="{00000000-0005-0000-0000-0000A9370000}"/>
    <cellStyle name="SAPBEXexcGood1 3 3 7" xfId="12650" xr:uid="{00000000-0005-0000-0000-0000AA370000}"/>
    <cellStyle name="SAPBEXexcGood1 3 3 7 2" xfId="19857" xr:uid="{00000000-0005-0000-0000-0000AB370000}"/>
    <cellStyle name="SAPBEXexcGood1 3 3 7 3" xfId="24863" xr:uid="{00000000-0005-0000-0000-0000AC370000}"/>
    <cellStyle name="SAPBEXexcGood1 3 3 8" xfId="13432" xr:uid="{00000000-0005-0000-0000-0000AD370000}"/>
    <cellStyle name="SAPBEXexcGood1 3 4" xfId="636" xr:uid="{00000000-0005-0000-0000-0000AE370000}"/>
    <cellStyle name="SAPBEXexcGood1 3 4 2" xfId="1092" xr:uid="{00000000-0005-0000-0000-0000AF370000}"/>
    <cellStyle name="SAPBEXexcGood1 3 4 2 2" xfId="8334" xr:uid="{00000000-0005-0000-0000-0000B0370000}"/>
    <cellStyle name="SAPBEXexcGood1 3 4 2 2 2" xfId="15547" xr:uid="{00000000-0005-0000-0000-0000B1370000}"/>
    <cellStyle name="SAPBEXexcGood1 3 4 2 2 3" xfId="21192" xr:uid="{00000000-0005-0000-0000-0000B2370000}"/>
    <cellStyle name="SAPBEXexcGood1 3 4 2 3" xfId="8962" xr:uid="{00000000-0005-0000-0000-0000B3370000}"/>
    <cellStyle name="SAPBEXexcGood1 3 4 2 3 2" xfId="16175" xr:uid="{00000000-0005-0000-0000-0000B4370000}"/>
    <cellStyle name="SAPBEXexcGood1 3 4 2 3 3" xfId="21719" xr:uid="{00000000-0005-0000-0000-0000B5370000}"/>
    <cellStyle name="SAPBEXexcGood1 3 4 2 4" xfId="10465" xr:uid="{00000000-0005-0000-0000-0000B6370000}"/>
    <cellStyle name="SAPBEXexcGood1 3 4 2 4 2" xfId="17678" xr:uid="{00000000-0005-0000-0000-0000B7370000}"/>
    <cellStyle name="SAPBEXexcGood1 3 4 2 4 3" xfId="23074" xr:uid="{00000000-0005-0000-0000-0000B8370000}"/>
    <cellStyle name="SAPBEXexcGood1 3 4 2 5" xfId="11832" xr:uid="{00000000-0005-0000-0000-0000B9370000}"/>
    <cellStyle name="SAPBEXexcGood1 3 4 2 5 2" xfId="19039" xr:uid="{00000000-0005-0000-0000-0000BA370000}"/>
    <cellStyle name="SAPBEXexcGood1 3 4 2 5 3" xfId="24193" xr:uid="{00000000-0005-0000-0000-0000BB370000}"/>
    <cellStyle name="SAPBEXexcGood1 3 4 2 6" xfId="12191" xr:uid="{00000000-0005-0000-0000-0000BC370000}"/>
    <cellStyle name="SAPBEXexcGood1 3 4 2 6 2" xfId="19398" xr:uid="{00000000-0005-0000-0000-0000BD370000}"/>
    <cellStyle name="SAPBEXexcGood1 3 4 2 6 3" xfId="24433" xr:uid="{00000000-0005-0000-0000-0000BE370000}"/>
    <cellStyle name="SAPBEXexcGood1 3 4 2 7" xfId="13897" xr:uid="{00000000-0005-0000-0000-0000BF370000}"/>
    <cellStyle name="SAPBEXexcGood1 3 4 2 8" xfId="14254" xr:uid="{00000000-0005-0000-0000-0000C0370000}"/>
    <cellStyle name="SAPBEXexcGood1 3 4 3" xfId="7916" xr:uid="{00000000-0005-0000-0000-0000C1370000}"/>
    <cellStyle name="SAPBEXexcGood1 3 4 3 2" xfId="15129" xr:uid="{00000000-0005-0000-0000-0000C2370000}"/>
    <cellStyle name="SAPBEXexcGood1 3 4 3 3" xfId="20815" xr:uid="{00000000-0005-0000-0000-0000C3370000}"/>
    <cellStyle name="SAPBEXexcGood1 3 4 4" xfId="9346" xr:uid="{00000000-0005-0000-0000-0000C4370000}"/>
    <cellStyle name="SAPBEXexcGood1 3 4 4 2" xfId="16559" xr:uid="{00000000-0005-0000-0000-0000C5370000}"/>
    <cellStyle name="SAPBEXexcGood1 3 4 4 3" xfId="22059" xr:uid="{00000000-0005-0000-0000-0000C6370000}"/>
    <cellStyle name="SAPBEXexcGood1 3 4 5" xfId="10053" xr:uid="{00000000-0005-0000-0000-0000C7370000}"/>
    <cellStyle name="SAPBEXexcGood1 3 4 5 2" xfId="17266" xr:uid="{00000000-0005-0000-0000-0000C8370000}"/>
    <cellStyle name="SAPBEXexcGood1 3 4 5 3" xfId="22703" xr:uid="{00000000-0005-0000-0000-0000C9370000}"/>
    <cellStyle name="SAPBEXexcGood1 3 4 6" xfId="11419" xr:uid="{00000000-0005-0000-0000-0000CA370000}"/>
    <cellStyle name="SAPBEXexcGood1 3 4 6 2" xfId="18626" xr:uid="{00000000-0005-0000-0000-0000CB370000}"/>
    <cellStyle name="SAPBEXexcGood1 3 4 6 3" xfId="23821" xr:uid="{00000000-0005-0000-0000-0000CC370000}"/>
    <cellStyle name="SAPBEXexcGood1 3 4 7" xfId="12566" xr:uid="{00000000-0005-0000-0000-0000CD370000}"/>
    <cellStyle name="SAPBEXexcGood1 3 4 7 2" xfId="19773" xr:uid="{00000000-0005-0000-0000-0000CE370000}"/>
    <cellStyle name="SAPBEXexcGood1 3 4 7 3" xfId="24798" xr:uid="{00000000-0005-0000-0000-0000CF370000}"/>
    <cellStyle name="SAPBEXexcGood1 3 4 8" xfId="13495" xr:uid="{00000000-0005-0000-0000-0000D0370000}"/>
    <cellStyle name="SAPBEXexcGood1 3 4 9" xfId="13249" xr:uid="{00000000-0005-0000-0000-0000D1370000}"/>
    <cellStyle name="SAPBEXexcGood1 3 5" xfId="690" xr:uid="{00000000-0005-0000-0000-0000D2370000}"/>
    <cellStyle name="SAPBEXexcGood1 3 5 2" xfId="1146" xr:uid="{00000000-0005-0000-0000-0000D3370000}"/>
    <cellStyle name="SAPBEXexcGood1 3 5 2 2" xfId="8335" xr:uid="{00000000-0005-0000-0000-0000D4370000}"/>
    <cellStyle name="SAPBEXexcGood1 3 5 2 2 2" xfId="15548" xr:uid="{00000000-0005-0000-0000-0000D5370000}"/>
    <cellStyle name="SAPBEXexcGood1 3 5 2 2 3" xfId="21193" xr:uid="{00000000-0005-0000-0000-0000D6370000}"/>
    <cellStyle name="SAPBEXexcGood1 3 5 2 3" xfId="8961" xr:uid="{00000000-0005-0000-0000-0000D7370000}"/>
    <cellStyle name="SAPBEXexcGood1 3 5 2 3 2" xfId="16174" xr:uid="{00000000-0005-0000-0000-0000D8370000}"/>
    <cellStyle name="SAPBEXexcGood1 3 5 2 3 3" xfId="21718" xr:uid="{00000000-0005-0000-0000-0000D9370000}"/>
    <cellStyle name="SAPBEXexcGood1 3 5 2 4" xfId="10466" xr:uid="{00000000-0005-0000-0000-0000DA370000}"/>
    <cellStyle name="SAPBEXexcGood1 3 5 2 4 2" xfId="17679" xr:uid="{00000000-0005-0000-0000-0000DB370000}"/>
    <cellStyle name="SAPBEXexcGood1 3 5 2 4 3" xfId="23075" xr:uid="{00000000-0005-0000-0000-0000DC370000}"/>
    <cellStyle name="SAPBEXexcGood1 3 5 2 5" xfId="11886" xr:uid="{00000000-0005-0000-0000-0000DD370000}"/>
    <cellStyle name="SAPBEXexcGood1 3 5 2 5 2" xfId="19093" xr:uid="{00000000-0005-0000-0000-0000DE370000}"/>
    <cellStyle name="SAPBEXexcGood1 3 5 2 5 3" xfId="24247" xr:uid="{00000000-0005-0000-0000-0000DF370000}"/>
    <cellStyle name="SAPBEXexcGood1 3 5 2 6" xfId="12137" xr:uid="{00000000-0005-0000-0000-0000E0370000}"/>
    <cellStyle name="SAPBEXexcGood1 3 5 2 6 2" xfId="19344" xr:uid="{00000000-0005-0000-0000-0000E1370000}"/>
    <cellStyle name="SAPBEXexcGood1 3 5 2 6 3" xfId="24379" xr:uid="{00000000-0005-0000-0000-0000E2370000}"/>
    <cellStyle name="SAPBEXexcGood1 3 5 2 7" xfId="13951" xr:uid="{00000000-0005-0000-0000-0000E3370000}"/>
    <cellStyle name="SAPBEXexcGood1 3 5 2 8" xfId="14200" xr:uid="{00000000-0005-0000-0000-0000E4370000}"/>
    <cellStyle name="SAPBEXexcGood1 3 5 3" xfId="7917" xr:uid="{00000000-0005-0000-0000-0000E5370000}"/>
    <cellStyle name="SAPBEXexcGood1 3 5 3 2" xfId="15130" xr:uid="{00000000-0005-0000-0000-0000E6370000}"/>
    <cellStyle name="SAPBEXexcGood1 3 5 3 3" xfId="20816" xr:uid="{00000000-0005-0000-0000-0000E7370000}"/>
    <cellStyle name="SAPBEXexcGood1 3 5 4" xfId="9345" xr:uid="{00000000-0005-0000-0000-0000E8370000}"/>
    <cellStyle name="SAPBEXexcGood1 3 5 4 2" xfId="16558" xr:uid="{00000000-0005-0000-0000-0000E9370000}"/>
    <cellStyle name="SAPBEXexcGood1 3 5 4 3" xfId="22058" xr:uid="{00000000-0005-0000-0000-0000EA370000}"/>
    <cellStyle name="SAPBEXexcGood1 3 5 5" xfId="10054" xr:uid="{00000000-0005-0000-0000-0000EB370000}"/>
    <cellStyle name="SAPBEXexcGood1 3 5 5 2" xfId="17267" xr:uid="{00000000-0005-0000-0000-0000EC370000}"/>
    <cellStyle name="SAPBEXexcGood1 3 5 5 3" xfId="22704" xr:uid="{00000000-0005-0000-0000-0000ED370000}"/>
    <cellStyle name="SAPBEXexcGood1 3 5 6" xfId="11473" xr:uid="{00000000-0005-0000-0000-0000EE370000}"/>
    <cellStyle name="SAPBEXexcGood1 3 5 6 2" xfId="18680" xr:uid="{00000000-0005-0000-0000-0000EF370000}"/>
    <cellStyle name="SAPBEXexcGood1 3 5 6 3" xfId="23875" xr:uid="{00000000-0005-0000-0000-0000F0370000}"/>
    <cellStyle name="SAPBEXexcGood1 3 5 7" xfId="12508" xr:uid="{00000000-0005-0000-0000-0000F1370000}"/>
    <cellStyle name="SAPBEXexcGood1 3 5 7 2" xfId="19715" xr:uid="{00000000-0005-0000-0000-0000F2370000}"/>
    <cellStyle name="SAPBEXexcGood1 3 5 7 3" xfId="24745" xr:uid="{00000000-0005-0000-0000-0000F3370000}"/>
    <cellStyle name="SAPBEXexcGood1 3 5 8" xfId="13549" xr:uid="{00000000-0005-0000-0000-0000F4370000}"/>
    <cellStyle name="SAPBEXexcGood1 3 5 9" xfId="14547" xr:uid="{00000000-0005-0000-0000-0000F5370000}"/>
    <cellStyle name="SAPBEXexcGood1 3 6" xfId="875" xr:uid="{00000000-0005-0000-0000-0000F6370000}"/>
    <cellStyle name="SAPBEXexcGood1 3 6 2" xfId="8336" xr:uid="{00000000-0005-0000-0000-0000F7370000}"/>
    <cellStyle name="SAPBEXexcGood1 3 6 2 2" xfId="15549" xr:uid="{00000000-0005-0000-0000-0000F8370000}"/>
    <cellStyle name="SAPBEXexcGood1 3 6 2 3" xfId="21194" xr:uid="{00000000-0005-0000-0000-0000F9370000}"/>
    <cellStyle name="SAPBEXexcGood1 3 6 3" xfId="8960" xr:uid="{00000000-0005-0000-0000-0000FA370000}"/>
    <cellStyle name="SAPBEXexcGood1 3 6 3 2" xfId="16173" xr:uid="{00000000-0005-0000-0000-0000FB370000}"/>
    <cellStyle name="SAPBEXexcGood1 3 6 3 3" xfId="21717" xr:uid="{00000000-0005-0000-0000-0000FC370000}"/>
    <cellStyle name="SAPBEXexcGood1 3 6 4" xfId="10467" xr:uid="{00000000-0005-0000-0000-0000FD370000}"/>
    <cellStyle name="SAPBEXexcGood1 3 6 4 2" xfId="17680" xr:uid="{00000000-0005-0000-0000-0000FE370000}"/>
    <cellStyle name="SAPBEXexcGood1 3 6 4 3" xfId="23076" xr:uid="{00000000-0005-0000-0000-0000FF370000}"/>
    <cellStyle name="SAPBEXexcGood1 3 6 5" xfId="11615" xr:uid="{00000000-0005-0000-0000-000000380000}"/>
    <cellStyle name="SAPBEXexcGood1 3 6 5 2" xfId="18822" xr:uid="{00000000-0005-0000-0000-000001380000}"/>
    <cellStyle name="SAPBEXexcGood1 3 6 5 3" xfId="23992" xr:uid="{00000000-0005-0000-0000-000002380000}"/>
    <cellStyle name="SAPBEXexcGood1 3 6 6" xfId="12392" xr:uid="{00000000-0005-0000-0000-000003380000}"/>
    <cellStyle name="SAPBEXexcGood1 3 6 6 2" xfId="19599" xr:uid="{00000000-0005-0000-0000-000004380000}"/>
    <cellStyle name="SAPBEXexcGood1 3 6 6 3" xfId="24634" xr:uid="{00000000-0005-0000-0000-000005380000}"/>
    <cellStyle name="SAPBEXexcGood1 3 6 7" xfId="13680" xr:uid="{00000000-0005-0000-0000-000006380000}"/>
    <cellStyle name="SAPBEXexcGood1 3 6 8" xfId="14452" xr:uid="{00000000-0005-0000-0000-000007380000}"/>
    <cellStyle name="SAPBEXexcGood1 3 7" xfId="7913" xr:uid="{00000000-0005-0000-0000-000008380000}"/>
    <cellStyle name="SAPBEXexcGood1 3 7 2" xfId="15126" xr:uid="{00000000-0005-0000-0000-000009380000}"/>
    <cellStyle name="SAPBEXexcGood1 3 7 3" xfId="20812" xr:uid="{00000000-0005-0000-0000-00000A380000}"/>
    <cellStyle name="SAPBEXexcGood1 3 8" xfId="9349" xr:uid="{00000000-0005-0000-0000-00000B380000}"/>
    <cellStyle name="SAPBEXexcGood1 3 8 2" xfId="16562" xr:uid="{00000000-0005-0000-0000-00000C380000}"/>
    <cellStyle name="SAPBEXexcGood1 3 8 3" xfId="22062" xr:uid="{00000000-0005-0000-0000-00000D380000}"/>
    <cellStyle name="SAPBEXexcGood1 3 9" xfId="10050" xr:uid="{00000000-0005-0000-0000-00000E380000}"/>
    <cellStyle name="SAPBEXexcGood1 3 9 2" xfId="17263" xr:uid="{00000000-0005-0000-0000-00000F380000}"/>
    <cellStyle name="SAPBEXexcGood1 3 9 3" xfId="22700" xr:uid="{00000000-0005-0000-0000-000010380000}"/>
    <cellStyle name="SAPBEXexcGood1 4" xfId="513" xr:uid="{00000000-0005-0000-0000-000011380000}"/>
    <cellStyle name="SAPBEXexcGood1 4 10" xfId="13386" xr:uid="{00000000-0005-0000-0000-000012380000}"/>
    <cellStyle name="SAPBEXexcGood1 4 11" xfId="25505" xr:uid="{00000000-0005-0000-0000-000013380000}"/>
    <cellStyle name="SAPBEXexcGood1 4 2" xfId="594" xr:uid="{00000000-0005-0000-0000-000014380000}"/>
    <cellStyle name="SAPBEXexcGood1 4 2 2" xfId="1050" xr:uid="{00000000-0005-0000-0000-000015380000}"/>
    <cellStyle name="SAPBEXexcGood1 4 2 2 2" xfId="8337" xr:uid="{00000000-0005-0000-0000-000016380000}"/>
    <cellStyle name="SAPBEXexcGood1 4 2 2 2 2" xfId="15550" xr:uid="{00000000-0005-0000-0000-000017380000}"/>
    <cellStyle name="SAPBEXexcGood1 4 2 2 2 3" xfId="21195" xr:uid="{00000000-0005-0000-0000-000018380000}"/>
    <cellStyle name="SAPBEXexcGood1 4 2 2 3" xfId="8959" xr:uid="{00000000-0005-0000-0000-000019380000}"/>
    <cellStyle name="SAPBEXexcGood1 4 2 2 3 2" xfId="16172" xr:uid="{00000000-0005-0000-0000-00001A380000}"/>
    <cellStyle name="SAPBEXexcGood1 4 2 2 3 3" xfId="21716" xr:uid="{00000000-0005-0000-0000-00001B380000}"/>
    <cellStyle name="SAPBEXexcGood1 4 2 2 4" xfId="10468" xr:uid="{00000000-0005-0000-0000-00001C380000}"/>
    <cellStyle name="SAPBEXexcGood1 4 2 2 4 2" xfId="17681" xr:uid="{00000000-0005-0000-0000-00001D380000}"/>
    <cellStyle name="SAPBEXexcGood1 4 2 2 4 3" xfId="23077" xr:uid="{00000000-0005-0000-0000-00001E380000}"/>
    <cellStyle name="SAPBEXexcGood1 4 2 2 5" xfId="11790" xr:uid="{00000000-0005-0000-0000-00001F380000}"/>
    <cellStyle name="SAPBEXexcGood1 4 2 2 5 2" xfId="18997" xr:uid="{00000000-0005-0000-0000-000020380000}"/>
    <cellStyle name="SAPBEXexcGood1 4 2 2 5 3" xfId="24151" xr:uid="{00000000-0005-0000-0000-000021380000}"/>
    <cellStyle name="SAPBEXexcGood1 4 2 2 6" xfId="12233" xr:uid="{00000000-0005-0000-0000-000022380000}"/>
    <cellStyle name="SAPBEXexcGood1 4 2 2 6 2" xfId="19440" xr:uid="{00000000-0005-0000-0000-000023380000}"/>
    <cellStyle name="SAPBEXexcGood1 4 2 2 6 3" xfId="24475" xr:uid="{00000000-0005-0000-0000-000024380000}"/>
    <cellStyle name="SAPBEXexcGood1 4 2 2 7" xfId="13855" xr:uid="{00000000-0005-0000-0000-000025380000}"/>
    <cellStyle name="SAPBEXexcGood1 4 2 2 8" xfId="14296" xr:uid="{00000000-0005-0000-0000-000026380000}"/>
    <cellStyle name="SAPBEXexcGood1 4 2 3" xfId="7919" xr:uid="{00000000-0005-0000-0000-000027380000}"/>
    <cellStyle name="SAPBEXexcGood1 4 2 3 2" xfId="15132" xr:uid="{00000000-0005-0000-0000-000028380000}"/>
    <cellStyle name="SAPBEXexcGood1 4 2 3 3" xfId="20818" xr:uid="{00000000-0005-0000-0000-000029380000}"/>
    <cellStyle name="SAPBEXexcGood1 4 2 4" xfId="9343" xr:uid="{00000000-0005-0000-0000-00002A380000}"/>
    <cellStyle name="SAPBEXexcGood1 4 2 4 2" xfId="16556" xr:uid="{00000000-0005-0000-0000-00002B380000}"/>
    <cellStyle name="SAPBEXexcGood1 4 2 4 3" xfId="22056" xr:uid="{00000000-0005-0000-0000-00002C380000}"/>
    <cellStyle name="SAPBEXexcGood1 4 2 5" xfId="10056" xr:uid="{00000000-0005-0000-0000-00002D380000}"/>
    <cellStyle name="SAPBEXexcGood1 4 2 5 2" xfId="17269" xr:uid="{00000000-0005-0000-0000-00002E380000}"/>
    <cellStyle name="SAPBEXexcGood1 4 2 5 3" xfId="22706" xr:uid="{00000000-0005-0000-0000-00002F380000}"/>
    <cellStyle name="SAPBEXexcGood1 4 2 6" xfId="11377" xr:uid="{00000000-0005-0000-0000-000030380000}"/>
    <cellStyle name="SAPBEXexcGood1 4 2 6 2" xfId="18584" xr:uid="{00000000-0005-0000-0000-000031380000}"/>
    <cellStyle name="SAPBEXexcGood1 4 2 6 3" xfId="23779" xr:uid="{00000000-0005-0000-0000-000032380000}"/>
    <cellStyle name="SAPBEXexcGood1 4 2 7" xfId="12610" xr:uid="{00000000-0005-0000-0000-000033380000}"/>
    <cellStyle name="SAPBEXexcGood1 4 2 7 2" xfId="19817" xr:uid="{00000000-0005-0000-0000-000034380000}"/>
    <cellStyle name="SAPBEXexcGood1 4 2 7 3" xfId="24840" xr:uid="{00000000-0005-0000-0000-000035380000}"/>
    <cellStyle name="SAPBEXexcGood1 4 2 8" xfId="13453" xr:uid="{00000000-0005-0000-0000-000036380000}"/>
    <cellStyle name="SAPBEXexcGood1 4 3" xfId="659" xr:uid="{00000000-0005-0000-0000-000037380000}"/>
    <cellStyle name="SAPBEXexcGood1 4 3 2" xfId="1115" xr:uid="{00000000-0005-0000-0000-000038380000}"/>
    <cellStyle name="SAPBEXexcGood1 4 3 2 2" xfId="8338" xr:uid="{00000000-0005-0000-0000-000039380000}"/>
    <cellStyle name="SAPBEXexcGood1 4 3 2 2 2" xfId="15551" xr:uid="{00000000-0005-0000-0000-00003A380000}"/>
    <cellStyle name="SAPBEXexcGood1 4 3 2 2 3" xfId="21196" xr:uid="{00000000-0005-0000-0000-00003B380000}"/>
    <cellStyle name="SAPBEXexcGood1 4 3 2 3" xfId="8958" xr:uid="{00000000-0005-0000-0000-00003C380000}"/>
    <cellStyle name="SAPBEXexcGood1 4 3 2 3 2" xfId="16171" xr:uid="{00000000-0005-0000-0000-00003D380000}"/>
    <cellStyle name="SAPBEXexcGood1 4 3 2 3 3" xfId="21715" xr:uid="{00000000-0005-0000-0000-00003E380000}"/>
    <cellStyle name="SAPBEXexcGood1 4 3 2 4" xfId="10469" xr:uid="{00000000-0005-0000-0000-00003F380000}"/>
    <cellStyle name="SAPBEXexcGood1 4 3 2 4 2" xfId="17682" xr:uid="{00000000-0005-0000-0000-000040380000}"/>
    <cellStyle name="SAPBEXexcGood1 4 3 2 4 3" xfId="23078" xr:uid="{00000000-0005-0000-0000-000041380000}"/>
    <cellStyle name="SAPBEXexcGood1 4 3 2 5" xfId="11855" xr:uid="{00000000-0005-0000-0000-000042380000}"/>
    <cellStyle name="SAPBEXexcGood1 4 3 2 5 2" xfId="19062" xr:uid="{00000000-0005-0000-0000-000043380000}"/>
    <cellStyle name="SAPBEXexcGood1 4 3 2 5 3" xfId="24216" xr:uid="{00000000-0005-0000-0000-000044380000}"/>
    <cellStyle name="SAPBEXexcGood1 4 3 2 6" xfId="12168" xr:uid="{00000000-0005-0000-0000-000045380000}"/>
    <cellStyle name="SAPBEXexcGood1 4 3 2 6 2" xfId="19375" xr:uid="{00000000-0005-0000-0000-000046380000}"/>
    <cellStyle name="SAPBEXexcGood1 4 3 2 6 3" xfId="24410" xr:uid="{00000000-0005-0000-0000-000047380000}"/>
    <cellStyle name="SAPBEXexcGood1 4 3 2 7" xfId="13920" xr:uid="{00000000-0005-0000-0000-000048380000}"/>
    <cellStyle name="SAPBEXexcGood1 4 3 2 8" xfId="14231" xr:uid="{00000000-0005-0000-0000-000049380000}"/>
    <cellStyle name="SAPBEXexcGood1 4 3 3" xfId="7920" xr:uid="{00000000-0005-0000-0000-00004A380000}"/>
    <cellStyle name="SAPBEXexcGood1 4 3 3 2" xfId="15133" xr:uid="{00000000-0005-0000-0000-00004B380000}"/>
    <cellStyle name="SAPBEXexcGood1 4 3 3 3" xfId="20819" xr:uid="{00000000-0005-0000-0000-00004C380000}"/>
    <cellStyle name="SAPBEXexcGood1 4 3 4" xfId="9342" xr:uid="{00000000-0005-0000-0000-00004D380000}"/>
    <cellStyle name="SAPBEXexcGood1 4 3 4 2" xfId="16555" xr:uid="{00000000-0005-0000-0000-00004E380000}"/>
    <cellStyle name="SAPBEXexcGood1 4 3 4 3" xfId="22055" xr:uid="{00000000-0005-0000-0000-00004F380000}"/>
    <cellStyle name="SAPBEXexcGood1 4 3 5" xfId="10057" xr:uid="{00000000-0005-0000-0000-000050380000}"/>
    <cellStyle name="SAPBEXexcGood1 4 3 5 2" xfId="17270" xr:uid="{00000000-0005-0000-0000-000051380000}"/>
    <cellStyle name="SAPBEXexcGood1 4 3 5 3" xfId="22707" xr:uid="{00000000-0005-0000-0000-000052380000}"/>
    <cellStyle name="SAPBEXexcGood1 4 3 6" xfId="11442" xr:uid="{00000000-0005-0000-0000-000053380000}"/>
    <cellStyle name="SAPBEXexcGood1 4 3 6 2" xfId="18649" xr:uid="{00000000-0005-0000-0000-000054380000}"/>
    <cellStyle name="SAPBEXexcGood1 4 3 6 3" xfId="23844" xr:uid="{00000000-0005-0000-0000-000055380000}"/>
    <cellStyle name="SAPBEXexcGood1 4 3 7" xfId="12543" xr:uid="{00000000-0005-0000-0000-000056380000}"/>
    <cellStyle name="SAPBEXexcGood1 4 3 7 2" xfId="19750" xr:uid="{00000000-0005-0000-0000-000057380000}"/>
    <cellStyle name="SAPBEXexcGood1 4 3 7 3" xfId="24775" xr:uid="{00000000-0005-0000-0000-000058380000}"/>
    <cellStyle name="SAPBEXexcGood1 4 3 8" xfId="13518" xr:uid="{00000000-0005-0000-0000-000059380000}"/>
    <cellStyle name="SAPBEXexcGood1 4 3 9" xfId="14578" xr:uid="{00000000-0005-0000-0000-00005A380000}"/>
    <cellStyle name="SAPBEXexcGood1 4 4" xfId="714" xr:uid="{00000000-0005-0000-0000-00005B380000}"/>
    <cellStyle name="SAPBEXexcGood1 4 4 2" xfId="1170" xr:uid="{00000000-0005-0000-0000-00005C380000}"/>
    <cellStyle name="SAPBEXexcGood1 4 4 2 2" xfId="8339" xr:uid="{00000000-0005-0000-0000-00005D380000}"/>
    <cellStyle name="SAPBEXexcGood1 4 4 2 2 2" xfId="15552" xr:uid="{00000000-0005-0000-0000-00005E380000}"/>
    <cellStyle name="SAPBEXexcGood1 4 4 2 2 3" xfId="21197" xr:uid="{00000000-0005-0000-0000-00005F380000}"/>
    <cellStyle name="SAPBEXexcGood1 4 4 2 3" xfId="8957" xr:uid="{00000000-0005-0000-0000-000060380000}"/>
    <cellStyle name="SAPBEXexcGood1 4 4 2 3 2" xfId="16170" xr:uid="{00000000-0005-0000-0000-000061380000}"/>
    <cellStyle name="SAPBEXexcGood1 4 4 2 3 3" xfId="21714" xr:uid="{00000000-0005-0000-0000-000062380000}"/>
    <cellStyle name="SAPBEXexcGood1 4 4 2 4" xfId="10470" xr:uid="{00000000-0005-0000-0000-000063380000}"/>
    <cellStyle name="SAPBEXexcGood1 4 4 2 4 2" xfId="17683" xr:uid="{00000000-0005-0000-0000-000064380000}"/>
    <cellStyle name="SAPBEXexcGood1 4 4 2 4 3" xfId="23079" xr:uid="{00000000-0005-0000-0000-000065380000}"/>
    <cellStyle name="SAPBEXexcGood1 4 4 2 5" xfId="11910" xr:uid="{00000000-0005-0000-0000-000066380000}"/>
    <cellStyle name="SAPBEXexcGood1 4 4 2 5 2" xfId="19117" xr:uid="{00000000-0005-0000-0000-000067380000}"/>
    <cellStyle name="SAPBEXexcGood1 4 4 2 5 3" xfId="24271" xr:uid="{00000000-0005-0000-0000-000068380000}"/>
    <cellStyle name="SAPBEXexcGood1 4 4 2 6" xfId="12113" xr:uid="{00000000-0005-0000-0000-000069380000}"/>
    <cellStyle name="SAPBEXexcGood1 4 4 2 6 2" xfId="19320" xr:uid="{00000000-0005-0000-0000-00006A380000}"/>
    <cellStyle name="SAPBEXexcGood1 4 4 2 6 3" xfId="24355" xr:uid="{00000000-0005-0000-0000-00006B380000}"/>
    <cellStyle name="SAPBEXexcGood1 4 4 2 7" xfId="13975" xr:uid="{00000000-0005-0000-0000-00006C380000}"/>
    <cellStyle name="SAPBEXexcGood1 4 4 2 8" xfId="14176" xr:uid="{00000000-0005-0000-0000-00006D380000}"/>
    <cellStyle name="SAPBEXexcGood1 4 4 3" xfId="7921" xr:uid="{00000000-0005-0000-0000-00006E380000}"/>
    <cellStyle name="SAPBEXexcGood1 4 4 3 2" xfId="15134" xr:uid="{00000000-0005-0000-0000-00006F380000}"/>
    <cellStyle name="SAPBEXexcGood1 4 4 3 3" xfId="20820" xr:uid="{00000000-0005-0000-0000-000070380000}"/>
    <cellStyle name="SAPBEXexcGood1 4 4 4" xfId="9341" xr:uid="{00000000-0005-0000-0000-000071380000}"/>
    <cellStyle name="SAPBEXexcGood1 4 4 4 2" xfId="16554" xr:uid="{00000000-0005-0000-0000-000072380000}"/>
    <cellStyle name="SAPBEXexcGood1 4 4 4 3" xfId="22054" xr:uid="{00000000-0005-0000-0000-000073380000}"/>
    <cellStyle name="SAPBEXexcGood1 4 4 5" xfId="10058" xr:uid="{00000000-0005-0000-0000-000074380000}"/>
    <cellStyle name="SAPBEXexcGood1 4 4 5 2" xfId="17271" xr:uid="{00000000-0005-0000-0000-000075380000}"/>
    <cellStyle name="SAPBEXexcGood1 4 4 5 3" xfId="22708" xr:uid="{00000000-0005-0000-0000-000076380000}"/>
    <cellStyle name="SAPBEXexcGood1 4 4 6" xfId="11497" xr:uid="{00000000-0005-0000-0000-000077380000}"/>
    <cellStyle name="SAPBEXexcGood1 4 4 6 2" xfId="18704" xr:uid="{00000000-0005-0000-0000-000078380000}"/>
    <cellStyle name="SAPBEXexcGood1 4 4 6 3" xfId="23899" xr:uid="{00000000-0005-0000-0000-000079380000}"/>
    <cellStyle name="SAPBEXexcGood1 4 4 7" xfId="12483" xr:uid="{00000000-0005-0000-0000-00007A380000}"/>
    <cellStyle name="SAPBEXexcGood1 4 4 7 2" xfId="19690" xr:uid="{00000000-0005-0000-0000-00007B380000}"/>
    <cellStyle name="SAPBEXexcGood1 4 4 7 3" xfId="24723" xr:uid="{00000000-0005-0000-0000-00007C380000}"/>
    <cellStyle name="SAPBEXexcGood1 4 4 8" xfId="13573" xr:uid="{00000000-0005-0000-0000-00007D380000}"/>
    <cellStyle name="SAPBEXexcGood1 4 4 9" xfId="14524" xr:uid="{00000000-0005-0000-0000-00007E380000}"/>
    <cellStyle name="SAPBEXexcGood1 4 5" xfId="7918" xr:uid="{00000000-0005-0000-0000-00007F380000}"/>
    <cellStyle name="SAPBEXexcGood1 4 5 2" xfId="15131" xr:uid="{00000000-0005-0000-0000-000080380000}"/>
    <cellStyle name="SAPBEXexcGood1 4 5 3" xfId="20817" xr:uid="{00000000-0005-0000-0000-000081380000}"/>
    <cellStyle name="SAPBEXexcGood1 4 6" xfId="9344" xr:uid="{00000000-0005-0000-0000-000082380000}"/>
    <cellStyle name="SAPBEXexcGood1 4 6 2" xfId="16557" xr:uid="{00000000-0005-0000-0000-000083380000}"/>
    <cellStyle name="SAPBEXexcGood1 4 6 3" xfId="22057" xr:uid="{00000000-0005-0000-0000-000084380000}"/>
    <cellStyle name="SAPBEXexcGood1 4 7" xfId="10055" xr:uid="{00000000-0005-0000-0000-000085380000}"/>
    <cellStyle name="SAPBEXexcGood1 4 7 2" xfId="17268" xr:uid="{00000000-0005-0000-0000-000086380000}"/>
    <cellStyle name="SAPBEXexcGood1 4 7 3" xfId="22705" xr:uid="{00000000-0005-0000-0000-000087380000}"/>
    <cellStyle name="SAPBEXexcGood1 4 8" xfId="11296" xr:uid="{00000000-0005-0000-0000-000088380000}"/>
    <cellStyle name="SAPBEXexcGood1 4 8 2" xfId="18503" xr:uid="{00000000-0005-0000-0000-000089380000}"/>
    <cellStyle name="SAPBEXexcGood1 4 8 3" xfId="23702" xr:uid="{00000000-0005-0000-0000-00008A380000}"/>
    <cellStyle name="SAPBEXexcGood1 4 9" xfId="12718" xr:uid="{00000000-0005-0000-0000-00008B380000}"/>
    <cellStyle name="SAPBEXexcGood1 4 9 2" xfId="19925" xr:uid="{00000000-0005-0000-0000-00008C380000}"/>
    <cellStyle name="SAPBEXexcGood1 4 9 3" xfId="24916" xr:uid="{00000000-0005-0000-0000-00008D380000}"/>
    <cellStyle name="SAPBEXexcGood1 5" xfId="801" xr:uid="{00000000-0005-0000-0000-00008E380000}"/>
    <cellStyle name="SAPBEXexcGood1 5 2" xfId="8340" xr:uid="{00000000-0005-0000-0000-00008F380000}"/>
    <cellStyle name="SAPBEXexcGood1 5 2 2" xfId="15553" xr:uid="{00000000-0005-0000-0000-000090380000}"/>
    <cellStyle name="SAPBEXexcGood1 5 2 3" xfId="21198" xr:uid="{00000000-0005-0000-0000-000091380000}"/>
    <cellStyle name="SAPBEXexcGood1 5 3" xfId="8956" xr:uid="{00000000-0005-0000-0000-000092380000}"/>
    <cellStyle name="SAPBEXexcGood1 5 3 2" xfId="16169" xr:uid="{00000000-0005-0000-0000-000093380000}"/>
    <cellStyle name="SAPBEXexcGood1 5 3 3" xfId="21713" xr:uid="{00000000-0005-0000-0000-000094380000}"/>
    <cellStyle name="SAPBEXexcGood1 5 4" xfId="10471" xr:uid="{00000000-0005-0000-0000-000095380000}"/>
    <cellStyle name="SAPBEXexcGood1 5 4 2" xfId="17684" xr:uid="{00000000-0005-0000-0000-000096380000}"/>
    <cellStyle name="SAPBEXexcGood1 5 4 3" xfId="23080" xr:uid="{00000000-0005-0000-0000-000097380000}"/>
    <cellStyle name="SAPBEXexcGood1 5 5" xfId="11541" xr:uid="{00000000-0005-0000-0000-000098380000}"/>
    <cellStyle name="SAPBEXexcGood1 5 5 2" xfId="18748" xr:uid="{00000000-0005-0000-0000-000099380000}"/>
    <cellStyle name="SAPBEXexcGood1 5 5 3" xfId="23924" xr:uid="{00000000-0005-0000-0000-00009A380000}"/>
    <cellStyle name="SAPBEXexcGood1 5 6" xfId="12461" xr:uid="{00000000-0005-0000-0000-00009B380000}"/>
    <cellStyle name="SAPBEXexcGood1 5 6 2" xfId="19668" xr:uid="{00000000-0005-0000-0000-00009C380000}"/>
    <cellStyle name="SAPBEXexcGood1 5 6 3" xfId="24702" xr:uid="{00000000-0005-0000-0000-00009D380000}"/>
    <cellStyle name="SAPBEXexcGood1 5 7" xfId="13611" xr:uid="{00000000-0005-0000-0000-00009E380000}"/>
    <cellStyle name="SAPBEXexcGood1 5 8" xfId="14498" xr:uid="{00000000-0005-0000-0000-00009F380000}"/>
    <cellStyle name="SAPBEXexcGood1 6" xfId="7255" xr:uid="{00000000-0005-0000-0000-0000A0380000}"/>
    <cellStyle name="SAPBEXexcGood1 6 2" xfId="9536" xr:uid="{00000000-0005-0000-0000-0000A1380000}"/>
    <cellStyle name="SAPBEXexcGood1 6 2 2" xfId="16749" xr:uid="{00000000-0005-0000-0000-0000A2380000}"/>
    <cellStyle name="SAPBEXexcGood1 6 2 3" xfId="22215" xr:uid="{00000000-0005-0000-0000-0000A3380000}"/>
    <cellStyle name="SAPBEXexcGood1 6 3" xfId="9734" xr:uid="{00000000-0005-0000-0000-0000A4380000}"/>
    <cellStyle name="SAPBEXexcGood1 6 3 2" xfId="16947" xr:uid="{00000000-0005-0000-0000-0000A5380000}"/>
    <cellStyle name="SAPBEXexcGood1 6 3 3" xfId="22413" xr:uid="{00000000-0005-0000-0000-0000A6380000}"/>
    <cellStyle name="SAPBEXexcGood1 6 4" xfId="10938" xr:uid="{00000000-0005-0000-0000-0000A7380000}"/>
    <cellStyle name="SAPBEXexcGood1 6 4 2" xfId="18151" xr:uid="{00000000-0005-0000-0000-0000A8380000}"/>
    <cellStyle name="SAPBEXexcGood1 6 4 3" xfId="23368" xr:uid="{00000000-0005-0000-0000-0000A9380000}"/>
    <cellStyle name="SAPBEXexcGood1 6 5" xfId="12885" xr:uid="{00000000-0005-0000-0000-0000AA380000}"/>
    <cellStyle name="SAPBEXexcGood1 6 5 2" xfId="20092" xr:uid="{00000000-0005-0000-0000-0000AB380000}"/>
    <cellStyle name="SAPBEXexcGood1 6 5 3" xfId="25048" xr:uid="{00000000-0005-0000-0000-0000AC380000}"/>
    <cellStyle name="SAPBEXexcGood1 6 6" xfId="13074" xr:uid="{00000000-0005-0000-0000-0000AD380000}"/>
    <cellStyle name="SAPBEXexcGood1 6 6 2" xfId="20281" xr:uid="{00000000-0005-0000-0000-0000AE380000}"/>
    <cellStyle name="SAPBEXexcGood1 6 6 3" xfId="25237" xr:uid="{00000000-0005-0000-0000-0000AF380000}"/>
    <cellStyle name="SAPBEXexcGood1 6 7" xfId="14746" xr:uid="{00000000-0005-0000-0000-0000B0380000}"/>
    <cellStyle name="SAPBEXexcGood1 6 8" xfId="20459" xr:uid="{00000000-0005-0000-0000-0000B1380000}"/>
    <cellStyle name="SAPBEXexcGood1 7" xfId="7699" xr:uid="{00000000-0005-0000-0000-0000B2380000}"/>
    <cellStyle name="SAPBEXexcGood1 7 2" xfId="14922" xr:uid="{00000000-0005-0000-0000-0000B3380000}"/>
    <cellStyle name="SAPBEXexcGood1 7 3" xfId="20643" xr:uid="{00000000-0005-0000-0000-0000B4380000}"/>
    <cellStyle name="SAPBEXexcGood1 8" xfId="9355" xr:uid="{00000000-0005-0000-0000-0000B5380000}"/>
    <cellStyle name="SAPBEXexcGood1 8 2" xfId="16568" xr:uid="{00000000-0005-0000-0000-0000B6380000}"/>
    <cellStyle name="SAPBEXexcGood1 8 3" xfId="22068" xr:uid="{00000000-0005-0000-0000-0000B7380000}"/>
    <cellStyle name="SAPBEXexcGood1 9" xfId="10044" xr:uid="{00000000-0005-0000-0000-0000B8380000}"/>
    <cellStyle name="SAPBEXexcGood1 9 2" xfId="17257" xr:uid="{00000000-0005-0000-0000-0000B9380000}"/>
    <cellStyle name="SAPBEXexcGood1 9 3" xfId="22694" xr:uid="{00000000-0005-0000-0000-0000BA380000}"/>
    <cellStyle name="SAPBEXexcGood2" xfId="88" xr:uid="{00000000-0005-0000-0000-0000BB380000}"/>
    <cellStyle name="SAPBEXexcGood2 10" xfId="13231" xr:uid="{00000000-0005-0000-0000-0000BC380000}"/>
    <cellStyle name="SAPBEXexcGood2 11" xfId="14892" xr:uid="{00000000-0005-0000-0000-0000BD380000}"/>
    <cellStyle name="SAPBEXexcGood2 12" xfId="25447" xr:uid="{00000000-0005-0000-0000-0000BE380000}"/>
    <cellStyle name="SAPBEXexcGood2 2" xfId="361" xr:uid="{00000000-0005-0000-0000-0000BF380000}"/>
    <cellStyle name="SAPBEXexcGood2 2 10" xfId="11145" xr:uid="{00000000-0005-0000-0000-0000C0380000}"/>
    <cellStyle name="SAPBEXexcGood2 2 10 2" xfId="18352" xr:uid="{00000000-0005-0000-0000-0000C1380000}"/>
    <cellStyle name="SAPBEXexcGood2 2 10 3" xfId="23565" xr:uid="{00000000-0005-0000-0000-0000C2380000}"/>
    <cellStyle name="SAPBEXexcGood2 2 11" xfId="13262" xr:uid="{00000000-0005-0000-0000-0000C3380000}"/>
    <cellStyle name="SAPBEXexcGood2 2 12" xfId="25448" xr:uid="{00000000-0005-0000-0000-0000C4380000}"/>
    <cellStyle name="SAPBEXexcGood2 2 2" xfId="460" xr:uid="{00000000-0005-0000-0000-0000C5380000}"/>
    <cellStyle name="SAPBEXexcGood2 2 2 2" xfId="937" xr:uid="{00000000-0005-0000-0000-0000C6380000}"/>
    <cellStyle name="SAPBEXexcGood2 2 2 2 2" xfId="8341" xr:uid="{00000000-0005-0000-0000-0000C7380000}"/>
    <cellStyle name="SAPBEXexcGood2 2 2 2 2 2" xfId="15554" xr:uid="{00000000-0005-0000-0000-0000C8380000}"/>
    <cellStyle name="SAPBEXexcGood2 2 2 2 2 3" xfId="21199" xr:uid="{00000000-0005-0000-0000-0000C9380000}"/>
    <cellStyle name="SAPBEXexcGood2 2 2 2 3" xfId="8955" xr:uid="{00000000-0005-0000-0000-0000CA380000}"/>
    <cellStyle name="SAPBEXexcGood2 2 2 2 3 2" xfId="16168" xr:uid="{00000000-0005-0000-0000-0000CB380000}"/>
    <cellStyle name="SAPBEXexcGood2 2 2 2 3 3" xfId="21712" xr:uid="{00000000-0005-0000-0000-0000CC380000}"/>
    <cellStyle name="SAPBEXexcGood2 2 2 2 4" xfId="10472" xr:uid="{00000000-0005-0000-0000-0000CD380000}"/>
    <cellStyle name="SAPBEXexcGood2 2 2 2 4 2" xfId="17685" xr:uid="{00000000-0005-0000-0000-0000CE380000}"/>
    <cellStyle name="SAPBEXexcGood2 2 2 2 4 3" xfId="23081" xr:uid="{00000000-0005-0000-0000-0000CF380000}"/>
    <cellStyle name="SAPBEXexcGood2 2 2 2 5" xfId="11677" xr:uid="{00000000-0005-0000-0000-0000D0380000}"/>
    <cellStyle name="SAPBEXexcGood2 2 2 2 5 2" xfId="18884" xr:uid="{00000000-0005-0000-0000-0000D1380000}"/>
    <cellStyle name="SAPBEXexcGood2 2 2 2 5 3" xfId="24048" xr:uid="{00000000-0005-0000-0000-0000D2380000}"/>
    <cellStyle name="SAPBEXexcGood2 2 2 2 6" xfId="12336" xr:uid="{00000000-0005-0000-0000-0000D3380000}"/>
    <cellStyle name="SAPBEXexcGood2 2 2 2 6 2" xfId="19543" xr:uid="{00000000-0005-0000-0000-0000D4380000}"/>
    <cellStyle name="SAPBEXexcGood2 2 2 2 6 3" xfId="24578" xr:uid="{00000000-0005-0000-0000-0000D5380000}"/>
    <cellStyle name="SAPBEXexcGood2 2 2 2 7" xfId="13742" xr:uid="{00000000-0005-0000-0000-0000D6380000}"/>
    <cellStyle name="SAPBEXexcGood2 2 2 2 8" xfId="14399" xr:uid="{00000000-0005-0000-0000-0000D7380000}"/>
    <cellStyle name="SAPBEXexcGood2 2 2 3" xfId="7923" xr:uid="{00000000-0005-0000-0000-0000D8380000}"/>
    <cellStyle name="SAPBEXexcGood2 2 2 3 2" xfId="15136" xr:uid="{00000000-0005-0000-0000-0000D9380000}"/>
    <cellStyle name="SAPBEXexcGood2 2 2 3 3" xfId="20822" xr:uid="{00000000-0005-0000-0000-0000DA380000}"/>
    <cellStyle name="SAPBEXexcGood2 2 2 4" xfId="9338" xr:uid="{00000000-0005-0000-0000-0000DB380000}"/>
    <cellStyle name="SAPBEXexcGood2 2 2 4 2" xfId="16551" xr:uid="{00000000-0005-0000-0000-0000DC380000}"/>
    <cellStyle name="SAPBEXexcGood2 2 2 4 3" xfId="22051" xr:uid="{00000000-0005-0000-0000-0000DD380000}"/>
    <cellStyle name="SAPBEXexcGood2 2 2 5" xfId="10061" xr:uid="{00000000-0005-0000-0000-0000DE380000}"/>
    <cellStyle name="SAPBEXexcGood2 2 2 5 2" xfId="17274" xr:uid="{00000000-0005-0000-0000-0000DF380000}"/>
    <cellStyle name="SAPBEXexcGood2 2 2 5 3" xfId="22711" xr:uid="{00000000-0005-0000-0000-0000E0380000}"/>
    <cellStyle name="SAPBEXexcGood2 2 2 6" xfId="11243" xr:uid="{00000000-0005-0000-0000-0000E1380000}"/>
    <cellStyle name="SAPBEXexcGood2 2 2 6 2" xfId="18450" xr:uid="{00000000-0005-0000-0000-0000E2380000}"/>
    <cellStyle name="SAPBEXexcGood2 2 2 6 3" xfId="23655" xr:uid="{00000000-0005-0000-0000-0000E3380000}"/>
    <cellStyle name="SAPBEXexcGood2 2 2 7" xfId="12761" xr:uid="{00000000-0005-0000-0000-0000E4380000}"/>
    <cellStyle name="SAPBEXexcGood2 2 2 7 2" xfId="19968" xr:uid="{00000000-0005-0000-0000-0000E5380000}"/>
    <cellStyle name="SAPBEXexcGood2 2 2 7 3" xfId="24958" xr:uid="{00000000-0005-0000-0000-0000E6380000}"/>
    <cellStyle name="SAPBEXexcGood2 2 2 8" xfId="13335" xr:uid="{00000000-0005-0000-0000-0000E7380000}"/>
    <cellStyle name="SAPBEXexcGood2 2 3" xfId="537" xr:uid="{00000000-0005-0000-0000-0000E8380000}"/>
    <cellStyle name="SAPBEXexcGood2 2 3 2" xfId="993" xr:uid="{00000000-0005-0000-0000-0000E9380000}"/>
    <cellStyle name="SAPBEXexcGood2 2 3 2 2" xfId="8342" xr:uid="{00000000-0005-0000-0000-0000EA380000}"/>
    <cellStyle name="SAPBEXexcGood2 2 3 2 2 2" xfId="15555" xr:uid="{00000000-0005-0000-0000-0000EB380000}"/>
    <cellStyle name="SAPBEXexcGood2 2 3 2 2 3" xfId="21200" xr:uid="{00000000-0005-0000-0000-0000EC380000}"/>
    <cellStyle name="SAPBEXexcGood2 2 3 2 3" xfId="8954" xr:uid="{00000000-0005-0000-0000-0000ED380000}"/>
    <cellStyle name="SAPBEXexcGood2 2 3 2 3 2" xfId="16167" xr:uid="{00000000-0005-0000-0000-0000EE380000}"/>
    <cellStyle name="SAPBEXexcGood2 2 3 2 3 3" xfId="21711" xr:uid="{00000000-0005-0000-0000-0000EF380000}"/>
    <cellStyle name="SAPBEXexcGood2 2 3 2 4" xfId="10473" xr:uid="{00000000-0005-0000-0000-0000F0380000}"/>
    <cellStyle name="SAPBEXexcGood2 2 3 2 4 2" xfId="17686" xr:uid="{00000000-0005-0000-0000-0000F1380000}"/>
    <cellStyle name="SAPBEXexcGood2 2 3 2 4 3" xfId="23082" xr:uid="{00000000-0005-0000-0000-0000F2380000}"/>
    <cellStyle name="SAPBEXexcGood2 2 3 2 5" xfId="11733" xr:uid="{00000000-0005-0000-0000-0000F3380000}"/>
    <cellStyle name="SAPBEXexcGood2 2 3 2 5 2" xfId="18940" xr:uid="{00000000-0005-0000-0000-0000F4380000}"/>
    <cellStyle name="SAPBEXexcGood2 2 3 2 5 3" xfId="24094" xr:uid="{00000000-0005-0000-0000-0000F5380000}"/>
    <cellStyle name="SAPBEXexcGood2 2 3 2 6" xfId="12290" xr:uid="{00000000-0005-0000-0000-0000F6380000}"/>
    <cellStyle name="SAPBEXexcGood2 2 3 2 6 2" xfId="19497" xr:uid="{00000000-0005-0000-0000-0000F7380000}"/>
    <cellStyle name="SAPBEXexcGood2 2 3 2 6 3" xfId="24532" xr:uid="{00000000-0005-0000-0000-0000F8380000}"/>
    <cellStyle name="SAPBEXexcGood2 2 3 2 7" xfId="13798" xr:uid="{00000000-0005-0000-0000-0000F9380000}"/>
    <cellStyle name="SAPBEXexcGood2 2 3 2 8" xfId="14353" xr:uid="{00000000-0005-0000-0000-0000FA380000}"/>
    <cellStyle name="SAPBEXexcGood2 2 3 3" xfId="7924" xr:uid="{00000000-0005-0000-0000-0000FB380000}"/>
    <cellStyle name="SAPBEXexcGood2 2 3 3 2" xfId="15137" xr:uid="{00000000-0005-0000-0000-0000FC380000}"/>
    <cellStyle name="SAPBEXexcGood2 2 3 3 3" xfId="20823" xr:uid="{00000000-0005-0000-0000-0000FD380000}"/>
    <cellStyle name="SAPBEXexcGood2 2 3 4" xfId="9337" xr:uid="{00000000-0005-0000-0000-0000FE380000}"/>
    <cellStyle name="SAPBEXexcGood2 2 3 4 2" xfId="16550" xr:uid="{00000000-0005-0000-0000-0000FF380000}"/>
    <cellStyle name="SAPBEXexcGood2 2 3 4 3" xfId="22050" xr:uid="{00000000-0005-0000-0000-000000390000}"/>
    <cellStyle name="SAPBEXexcGood2 2 3 5" xfId="10062" xr:uid="{00000000-0005-0000-0000-000001390000}"/>
    <cellStyle name="SAPBEXexcGood2 2 3 5 2" xfId="17275" xr:uid="{00000000-0005-0000-0000-000002390000}"/>
    <cellStyle name="SAPBEXexcGood2 2 3 5 3" xfId="22712" xr:uid="{00000000-0005-0000-0000-000003390000}"/>
    <cellStyle name="SAPBEXexcGood2 2 3 6" xfId="11320" xr:uid="{00000000-0005-0000-0000-000004390000}"/>
    <cellStyle name="SAPBEXexcGood2 2 3 6 2" xfId="18527" xr:uid="{00000000-0005-0000-0000-000005390000}"/>
    <cellStyle name="SAPBEXexcGood2 2 3 6 3" xfId="23722" xr:uid="{00000000-0005-0000-0000-000006390000}"/>
    <cellStyle name="SAPBEXexcGood2 2 3 7" xfId="12698" xr:uid="{00000000-0005-0000-0000-000007390000}"/>
    <cellStyle name="SAPBEXexcGood2 2 3 7 2" xfId="19905" xr:uid="{00000000-0005-0000-0000-000008390000}"/>
    <cellStyle name="SAPBEXexcGood2 2 3 7 3" xfId="24896" xr:uid="{00000000-0005-0000-0000-000009390000}"/>
    <cellStyle name="SAPBEXexcGood2 2 3 8" xfId="13408" xr:uid="{00000000-0005-0000-0000-00000A390000}"/>
    <cellStyle name="SAPBEXexcGood2 2 4" xfId="612" xr:uid="{00000000-0005-0000-0000-00000B390000}"/>
    <cellStyle name="SAPBEXexcGood2 2 4 2" xfId="1068" xr:uid="{00000000-0005-0000-0000-00000C390000}"/>
    <cellStyle name="SAPBEXexcGood2 2 4 2 2" xfId="8343" xr:uid="{00000000-0005-0000-0000-00000D390000}"/>
    <cellStyle name="SAPBEXexcGood2 2 4 2 2 2" xfId="15556" xr:uid="{00000000-0005-0000-0000-00000E390000}"/>
    <cellStyle name="SAPBEXexcGood2 2 4 2 2 3" xfId="21201" xr:uid="{00000000-0005-0000-0000-00000F390000}"/>
    <cellStyle name="SAPBEXexcGood2 2 4 2 3" xfId="8953" xr:uid="{00000000-0005-0000-0000-000010390000}"/>
    <cellStyle name="SAPBEXexcGood2 2 4 2 3 2" xfId="16166" xr:uid="{00000000-0005-0000-0000-000011390000}"/>
    <cellStyle name="SAPBEXexcGood2 2 4 2 3 3" xfId="21710" xr:uid="{00000000-0005-0000-0000-000012390000}"/>
    <cellStyle name="SAPBEXexcGood2 2 4 2 4" xfId="10474" xr:uid="{00000000-0005-0000-0000-000013390000}"/>
    <cellStyle name="SAPBEXexcGood2 2 4 2 4 2" xfId="17687" xr:uid="{00000000-0005-0000-0000-000014390000}"/>
    <cellStyle name="SAPBEXexcGood2 2 4 2 4 3" xfId="23083" xr:uid="{00000000-0005-0000-0000-000015390000}"/>
    <cellStyle name="SAPBEXexcGood2 2 4 2 5" xfId="11808" xr:uid="{00000000-0005-0000-0000-000016390000}"/>
    <cellStyle name="SAPBEXexcGood2 2 4 2 5 2" xfId="19015" xr:uid="{00000000-0005-0000-0000-000017390000}"/>
    <cellStyle name="SAPBEXexcGood2 2 4 2 5 3" xfId="24169" xr:uid="{00000000-0005-0000-0000-000018390000}"/>
    <cellStyle name="SAPBEXexcGood2 2 4 2 6" xfId="12215" xr:uid="{00000000-0005-0000-0000-000019390000}"/>
    <cellStyle name="SAPBEXexcGood2 2 4 2 6 2" xfId="19422" xr:uid="{00000000-0005-0000-0000-00001A390000}"/>
    <cellStyle name="SAPBEXexcGood2 2 4 2 6 3" xfId="24457" xr:uid="{00000000-0005-0000-0000-00001B390000}"/>
    <cellStyle name="SAPBEXexcGood2 2 4 2 7" xfId="13873" xr:uid="{00000000-0005-0000-0000-00001C390000}"/>
    <cellStyle name="SAPBEXexcGood2 2 4 2 8" xfId="14278" xr:uid="{00000000-0005-0000-0000-00001D390000}"/>
    <cellStyle name="SAPBEXexcGood2 2 4 3" xfId="7925" xr:uid="{00000000-0005-0000-0000-00001E390000}"/>
    <cellStyle name="SAPBEXexcGood2 2 4 3 2" xfId="15138" xr:uid="{00000000-0005-0000-0000-00001F390000}"/>
    <cellStyle name="SAPBEXexcGood2 2 4 3 3" xfId="20824" xr:uid="{00000000-0005-0000-0000-000020390000}"/>
    <cellStyle name="SAPBEXexcGood2 2 4 4" xfId="9336" xr:uid="{00000000-0005-0000-0000-000021390000}"/>
    <cellStyle name="SAPBEXexcGood2 2 4 4 2" xfId="16549" xr:uid="{00000000-0005-0000-0000-000022390000}"/>
    <cellStyle name="SAPBEXexcGood2 2 4 4 3" xfId="22049" xr:uid="{00000000-0005-0000-0000-000023390000}"/>
    <cellStyle name="SAPBEXexcGood2 2 4 5" xfId="10063" xr:uid="{00000000-0005-0000-0000-000024390000}"/>
    <cellStyle name="SAPBEXexcGood2 2 4 5 2" xfId="17276" xr:uid="{00000000-0005-0000-0000-000025390000}"/>
    <cellStyle name="SAPBEXexcGood2 2 4 5 3" xfId="22713" xr:uid="{00000000-0005-0000-0000-000026390000}"/>
    <cellStyle name="SAPBEXexcGood2 2 4 6" xfId="11395" xr:uid="{00000000-0005-0000-0000-000027390000}"/>
    <cellStyle name="SAPBEXexcGood2 2 4 6 2" xfId="18602" xr:uid="{00000000-0005-0000-0000-000028390000}"/>
    <cellStyle name="SAPBEXexcGood2 2 4 6 3" xfId="23797" xr:uid="{00000000-0005-0000-0000-000029390000}"/>
    <cellStyle name="SAPBEXexcGood2 2 4 7" xfId="12590" xr:uid="{00000000-0005-0000-0000-00002A390000}"/>
    <cellStyle name="SAPBEXexcGood2 2 4 7 2" xfId="19797" xr:uid="{00000000-0005-0000-0000-00002B390000}"/>
    <cellStyle name="SAPBEXexcGood2 2 4 7 3" xfId="24822" xr:uid="{00000000-0005-0000-0000-00002C390000}"/>
    <cellStyle name="SAPBEXexcGood2 2 4 8" xfId="13471" xr:uid="{00000000-0005-0000-0000-00002D390000}"/>
    <cellStyle name="SAPBEXexcGood2 2 4 9" xfId="14656" xr:uid="{00000000-0005-0000-0000-00002E390000}"/>
    <cellStyle name="SAPBEXexcGood2 2 5" xfId="413" xr:uid="{00000000-0005-0000-0000-00002F390000}"/>
    <cellStyle name="SAPBEXexcGood2 2 5 2" xfId="890" xr:uid="{00000000-0005-0000-0000-000030390000}"/>
    <cellStyle name="SAPBEXexcGood2 2 5 2 2" xfId="8344" xr:uid="{00000000-0005-0000-0000-000031390000}"/>
    <cellStyle name="SAPBEXexcGood2 2 5 2 2 2" xfId="15557" xr:uid="{00000000-0005-0000-0000-000032390000}"/>
    <cellStyle name="SAPBEXexcGood2 2 5 2 2 3" xfId="21202" xr:uid="{00000000-0005-0000-0000-000033390000}"/>
    <cellStyle name="SAPBEXexcGood2 2 5 2 3" xfId="8952" xr:uid="{00000000-0005-0000-0000-000034390000}"/>
    <cellStyle name="SAPBEXexcGood2 2 5 2 3 2" xfId="16165" xr:uid="{00000000-0005-0000-0000-000035390000}"/>
    <cellStyle name="SAPBEXexcGood2 2 5 2 3 3" xfId="21709" xr:uid="{00000000-0005-0000-0000-000036390000}"/>
    <cellStyle name="SAPBEXexcGood2 2 5 2 4" xfId="10475" xr:uid="{00000000-0005-0000-0000-000037390000}"/>
    <cellStyle name="SAPBEXexcGood2 2 5 2 4 2" xfId="17688" xr:uid="{00000000-0005-0000-0000-000038390000}"/>
    <cellStyle name="SAPBEXexcGood2 2 5 2 4 3" xfId="23084" xr:uid="{00000000-0005-0000-0000-000039390000}"/>
    <cellStyle name="SAPBEXexcGood2 2 5 2 5" xfId="11630" xr:uid="{00000000-0005-0000-0000-00003A390000}"/>
    <cellStyle name="SAPBEXexcGood2 2 5 2 5 2" xfId="18837" xr:uid="{00000000-0005-0000-0000-00003B390000}"/>
    <cellStyle name="SAPBEXexcGood2 2 5 2 5 3" xfId="24005" xr:uid="{00000000-0005-0000-0000-00003C390000}"/>
    <cellStyle name="SAPBEXexcGood2 2 5 2 6" xfId="12379" xr:uid="{00000000-0005-0000-0000-00003D390000}"/>
    <cellStyle name="SAPBEXexcGood2 2 5 2 6 2" xfId="19586" xr:uid="{00000000-0005-0000-0000-00003E390000}"/>
    <cellStyle name="SAPBEXexcGood2 2 5 2 6 3" xfId="24621" xr:uid="{00000000-0005-0000-0000-00003F390000}"/>
    <cellStyle name="SAPBEXexcGood2 2 5 2 7" xfId="13695" xr:uid="{00000000-0005-0000-0000-000040390000}"/>
    <cellStyle name="SAPBEXexcGood2 2 5 2 8" xfId="14440" xr:uid="{00000000-0005-0000-0000-000041390000}"/>
    <cellStyle name="SAPBEXexcGood2 2 5 3" xfId="7926" xr:uid="{00000000-0005-0000-0000-000042390000}"/>
    <cellStyle name="SAPBEXexcGood2 2 5 3 2" xfId="15139" xr:uid="{00000000-0005-0000-0000-000043390000}"/>
    <cellStyle name="SAPBEXexcGood2 2 5 3 3" xfId="20825" xr:uid="{00000000-0005-0000-0000-000044390000}"/>
    <cellStyle name="SAPBEXexcGood2 2 5 4" xfId="9335" xr:uid="{00000000-0005-0000-0000-000045390000}"/>
    <cellStyle name="SAPBEXexcGood2 2 5 4 2" xfId="16548" xr:uid="{00000000-0005-0000-0000-000046390000}"/>
    <cellStyle name="SAPBEXexcGood2 2 5 4 3" xfId="22048" xr:uid="{00000000-0005-0000-0000-000047390000}"/>
    <cellStyle name="SAPBEXexcGood2 2 5 5" xfId="10064" xr:uid="{00000000-0005-0000-0000-000048390000}"/>
    <cellStyle name="SAPBEXexcGood2 2 5 5 2" xfId="17277" xr:uid="{00000000-0005-0000-0000-000049390000}"/>
    <cellStyle name="SAPBEXexcGood2 2 5 5 3" xfId="22714" xr:uid="{00000000-0005-0000-0000-00004A390000}"/>
    <cellStyle name="SAPBEXexcGood2 2 5 6" xfId="11196" xr:uid="{00000000-0005-0000-0000-00004B390000}"/>
    <cellStyle name="SAPBEXexcGood2 2 5 6 2" xfId="18403" xr:uid="{00000000-0005-0000-0000-00004C390000}"/>
    <cellStyle name="SAPBEXexcGood2 2 5 6 3" xfId="23612" xr:uid="{00000000-0005-0000-0000-00004D390000}"/>
    <cellStyle name="SAPBEXexcGood2 2 5 7" xfId="12804" xr:uid="{00000000-0005-0000-0000-00004E390000}"/>
    <cellStyle name="SAPBEXexcGood2 2 5 7 2" xfId="20011" xr:uid="{00000000-0005-0000-0000-00004F390000}"/>
    <cellStyle name="SAPBEXexcGood2 2 5 7 3" xfId="25001" xr:uid="{00000000-0005-0000-0000-000050390000}"/>
    <cellStyle name="SAPBEXexcGood2 2 5 8" xfId="13300" xr:uid="{00000000-0005-0000-0000-000051390000}"/>
    <cellStyle name="SAPBEXexcGood2 2 5 9" xfId="14686" xr:uid="{00000000-0005-0000-0000-000052390000}"/>
    <cellStyle name="SAPBEXexcGood2 2 6" xfId="840" xr:uid="{00000000-0005-0000-0000-000053390000}"/>
    <cellStyle name="SAPBEXexcGood2 2 6 2" xfId="8345" xr:uid="{00000000-0005-0000-0000-000054390000}"/>
    <cellStyle name="SAPBEXexcGood2 2 6 2 2" xfId="15558" xr:uid="{00000000-0005-0000-0000-000055390000}"/>
    <cellStyle name="SAPBEXexcGood2 2 6 2 3" xfId="21203" xr:uid="{00000000-0005-0000-0000-000056390000}"/>
    <cellStyle name="SAPBEXexcGood2 2 6 3" xfId="8951" xr:uid="{00000000-0005-0000-0000-000057390000}"/>
    <cellStyle name="SAPBEXexcGood2 2 6 3 2" xfId="16164" xr:uid="{00000000-0005-0000-0000-000058390000}"/>
    <cellStyle name="SAPBEXexcGood2 2 6 3 3" xfId="21708" xr:uid="{00000000-0005-0000-0000-000059390000}"/>
    <cellStyle name="SAPBEXexcGood2 2 6 4" xfId="10476" xr:uid="{00000000-0005-0000-0000-00005A390000}"/>
    <cellStyle name="SAPBEXexcGood2 2 6 4 2" xfId="17689" xr:uid="{00000000-0005-0000-0000-00005B390000}"/>
    <cellStyle name="SAPBEXexcGood2 2 6 4 3" xfId="23085" xr:uid="{00000000-0005-0000-0000-00005C390000}"/>
    <cellStyle name="SAPBEXexcGood2 2 6 5" xfId="11580" xr:uid="{00000000-0005-0000-0000-00005D390000}"/>
    <cellStyle name="SAPBEXexcGood2 2 6 5 2" xfId="18787" xr:uid="{00000000-0005-0000-0000-00005E390000}"/>
    <cellStyle name="SAPBEXexcGood2 2 6 5 3" xfId="23959" xr:uid="{00000000-0005-0000-0000-00005F390000}"/>
    <cellStyle name="SAPBEXexcGood2 2 6 6" xfId="12425" xr:uid="{00000000-0005-0000-0000-000060390000}"/>
    <cellStyle name="SAPBEXexcGood2 2 6 6 2" xfId="19632" xr:uid="{00000000-0005-0000-0000-000061390000}"/>
    <cellStyle name="SAPBEXexcGood2 2 6 6 3" xfId="24667" xr:uid="{00000000-0005-0000-0000-000062390000}"/>
    <cellStyle name="SAPBEXexcGood2 2 6 7" xfId="13645" xr:uid="{00000000-0005-0000-0000-000063390000}"/>
    <cellStyle name="SAPBEXexcGood2 2 6 8" xfId="14476" xr:uid="{00000000-0005-0000-0000-000064390000}"/>
    <cellStyle name="SAPBEXexcGood2 2 7" xfId="7922" xr:uid="{00000000-0005-0000-0000-000065390000}"/>
    <cellStyle name="SAPBEXexcGood2 2 7 2" xfId="15135" xr:uid="{00000000-0005-0000-0000-000066390000}"/>
    <cellStyle name="SAPBEXexcGood2 2 7 3" xfId="20821" xr:uid="{00000000-0005-0000-0000-000067390000}"/>
    <cellStyle name="SAPBEXexcGood2 2 8" xfId="9339" xr:uid="{00000000-0005-0000-0000-000068390000}"/>
    <cellStyle name="SAPBEXexcGood2 2 8 2" xfId="16552" xr:uid="{00000000-0005-0000-0000-000069390000}"/>
    <cellStyle name="SAPBEXexcGood2 2 8 3" xfId="22052" xr:uid="{00000000-0005-0000-0000-00006A390000}"/>
    <cellStyle name="SAPBEXexcGood2 2 9" xfId="10060" xr:uid="{00000000-0005-0000-0000-00006B390000}"/>
    <cellStyle name="SAPBEXexcGood2 2 9 2" xfId="17273" xr:uid="{00000000-0005-0000-0000-00006C390000}"/>
    <cellStyle name="SAPBEXexcGood2 2 9 3" xfId="22710" xr:uid="{00000000-0005-0000-0000-00006D390000}"/>
    <cellStyle name="SAPBEXexcGood2 3" xfId="395" xr:uid="{00000000-0005-0000-0000-00006E390000}"/>
    <cellStyle name="SAPBEXexcGood2 3 10" xfId="11178" xr:uid="{00000000-0005-0000-0000-00006F390000}"/>
    <cellStyle name="SAPBEXexcGood2 3 10 2" xfId="18385" xr:uid="{00000000-0005-0000-0000-000070390000}"/>
    <cellStyle name="SAPBEXexcGood2 3 10 3" xfId="23596" xr:uid="{00000000-0005-0000-0000-000071390000}"/>
    <cellStyle name="SAPBEXexcGood2 3 11" xfId="13287" xr:uid="{00000000-0005-0000-0000-000072390000}"/>
    <cellStyle name="SAPBEXexcGood2 3 12" xfId="25449" xr:uid="{00000000-0005-0000-0000-000073390000}"/>
    <cellStyle name="SAPBEXexcGood2 3 2" xfId="485" xr:uid="{00000000-0005-0000-0000-000074390000}"/>
    <cellStyle name="SAPBEXexcGood2 3 2 2" xfId="962" xr:uid="{00000000-0005-0000-0000-000075390000}"/>
    <cellStyle name="SAPBEXexcGood2 3 2 2 2" xfId="8346" xr:uid="{00000000-0005-0000-0000-000076390000}"/>
    <cellStyle name="SAPBEXexcGood2 3 2 2 2 2" xfId="15559" xr:uid="{00000000-0005-0000-0000-000077390000}"/>
    <cellStyle name="SAPBEXexcGood2 3 2 2 2 3" xfId="21204" xr:uid="{00000000-0005-0000-0000-000078390000}"/>
    <cellStyle name="SAPBEXexcGood2 3 2 2 3" xfId="8950" xr:uid="{00000000-0005-0000-0000-000079390000}"/>
    <cellStyle name="SAPBEXexcGood2 3 2 2 3 2" xfId="16163" xr:uid="{00000000-0005-0000-0000-00007A390000}"/>
    <cellStyle name="SAPBEXexcGood2 3 2 2 3 3" xfId="21707" xr:uid="{00000000-0005-0000-0000-00007B390000}"/>
    <cellStyle name="SAPBEXexcGood2 3 2 2 4" xfId="10477" xr:uid="{00000000-0005-0000-0000-00007C390000}"/>
    <cellStyle name="SAPBEXexcGood2 3 2 2 4 2" xfId="17690" xr:uid="{00000000-0005-0000-0000-00007D390000}"/>
    <cellStyle name="SAPBEXexcGood2 3 2 2 4 3" xfId="23086" xr:uid="{00000000-0005-0000-0000-00007E390000}"/>
    <cellStyle name="SAPBEXexcGood2 3 2 2 5" xfId="11702" xr:uid="{00000000-0005-0000-0000-00007F390000}"/>
    <cellStyle name="SAPBEXexcGood2 3 2 2 5 2" xfId="18909" xr:uid="{00000000-0005-0000-0000-000080390000}"/>
    <cellStyle name="SAPBEXexcGood2 3 2 2 5 3" xfId="24071" xr:uid="{00000000-0005-0000-0000-000081390000}"/>
    <cellStyle name="SAPBEXexcGood2 3 2 2 6" xfId="12313" xr:uid="{00000000-0005-0000-0000-000082390000}"/>
    <cellStyle name="SAPBEXexcGood2 3 2 2 6 2" xfId="19520" xr:uid="{00000000-0005-0000-0000-000083390000}"/>
    <cellStyle name="SAPBEXexcGood2 3 2 2 6 3" xfId="24555" xr:uid="{00000000-0005-0000-0000-000084390000}"/>
    <cellStyle name="SAPBEXexcGood2 3 2 2 7" xfId="13767" xr:uid="{00000000-0005-0000-0000-000085390000}"/>
    <cellStyle name="SAPBEXexcGood2 3 2 2 8" xfId="14376" xr:uid="{00000000-0005-0000-0000-000086390000}"/>
    <cellStyle name="SAPBEXexcGood2 3 2 3" xfId="7928" xr:uid="{00000000-0005-0000-0000-000087390000}"/>
    <cellStyle name="SAPBEXexcGood2 3 2 3 2" xfId="15141" xr:uid="{00000000-0005-0000-0000-000088390000}"/>
    <cellStyle name="SAPBEXexcGood2 3 2 3 3" xfId="20827" xr:uid="{00000000-0005-0000-0000-000089390000}"/>
    <cellStyle name="SAPBEXexcGood2 3 2 4" xfId="9333" xr:uid="{00000000-0005-0000-0000-00008A390000}"/>
    <cellStyle name="SAPBEXexcGood2 3 2 4 2" xfId="16546" xr:uid="{00000000-0005-0000-0000-00008B390000}"/>
    <cellStyle name="SAPBEXexcGood2 3 2 4 3" xfId="22046" xr:uid="{00000000-0005-0000-0000-00008C390000}"/>
    <cellStyle name="SAPBEXexcGood2 3 2 5" xfId="10066" xr:uid="{00000000-0005-0000-0000-00008D390000}"/>
    <cellStyle name="SAPBEXexcGood2 3 2 5 2" xfId="17279" xr:uid="{00000000-0005-0000-0000-00008E390000}"/>
    <cellStyle name="SAPBEXexcGood2 3 2 5 3" xfId="22716" xr:uid="{00000000-0005-0000-0000-00008F390000}"/>
    <cellStyle name="SAPBEXexcGood2 3 2 6" xfId="11268" xr:uid="{00000000-0005-0000-0000-000090390000}"/>
    <cellStyle name="SAPBEXexcGood2 3 2 6 2" xfId="18475" xr:uid="{00000000-0005-0000-0000-000091390000}"/>
    <cellStyle name="SAPBEXexcGood2 3 2 6 3" xfId="23678" xr:uid="{00000000-0005-0000-0000-000092390000}"/>
    <cellStyle name="SAPBEXexcGood2 3 2 7" xfId="12742" xr:uid="{00000000-0005-0000-0000-000093390000}"/>
    <cellStyle name="SAPBEXexcGood2 3 2 7 2" xfId="19949" xr:uid="{00000000-0005-0000-0000-000094390000}"/>
    <cellStyle name="SAPBEXexcGood2 3 2 7 3" xfId="24940" xr:uid="{00000000-0005-0000-0000-000095390000}"/>
    <cellStyle name="SAPBEXexcGood2 3 2 8" xfId="13360" xr:uid="{00000000-0005-0000-0000-000096390000}"/>
    <cellStyle name="SAPBEXexcGood2 3 3" xfId="569" xr:uid="{00000000-0005-0000-0000-000097390000}"/>
    <cellStyle name="SAPBEXexcGood2 3 3 2" xfId="1025" xr:uid="{00000000-0005-0000-0000-000098390000}"/>
    <cellStyle name="SAPBEXexcGood2 3 3 2 2" xfId="8347" xr:uid="{00000000-0005-0000-0000-000099390000}"/>
    <cellStyle name="SAPBEXexcGood2 3 3 2 2 2" xfId="15560" xr:uid="{00000000-0005-0000-0000-00009A390000}"/>
    <cellStyle name="SAPBEXexcGood2 3 3 2 2 3" xfId="21205" xr:uid="{00000000-0005-0000-0000-00009B390000}"/>
    <cellStyle name="SAPBEXexcGood2 3 3 2 3" xfId="8949" xr:uid="{00000000-0005-0000-0000-00009C390000}"/>
    <cellStyle name="SAPBEXexcGood2 3 3 2 3 2" xfId="16162" xr:uid="{00000000-0005-0000-0000-00009D390000}"/>
    <cellStyle name="SAPBEXexcGood2 3 3 2 3 3" xfId="21706" xr:uid="{00000000-0005-0000-0000-00009E390000}"/>
    <cellStyle name="SAPBEXexcGood2 3 3 2 4" xfId="10478" xr:uid="{00000000-0005-0000-0000-00009F390000}"/>
    <cellStyle name="SAPBEXexcGood2 3 3 2 4 2" xfId="17691" xr:uid="{00000000-0005-0000-0000-0000A0390000}"/>
    <cellStyle name="SAPBEXexcGood2 3 3 2 4 3" xfId="23087" xr:uid="{00000000-0005-0000-0000-0000A1390000}"/>
    <cellStyle name="SAPBEXexcGood2 3 3 2 5" xfId="11765" xr:uid="{00000000-0005-0000-0000-0000A2390000}"/>
    <cellStyle name="SAPBEXexcGood2 3 3 2 5 2" xfId="18972" xr:uid="{00000000-0005-0000-0000-0000A3390000}"/>
    <cellStyle name="SAPBEXexcGood2 3 3 2 5 3" xfId="24126" xr:uid="{00000000-0005-0000-0000-0000A4390000}"/>
    <cellStyle name="SAPBEXexcGood2 3 3 2 6" xfId="12258" xr:uid="{00000000-0005-0000-0000-0000A5390000}"/>
    <cellStyle name="SAPBEXexcGood2 3 3 2 6 2" xfId="19465" xr:uid="{00000000-0005-0000-0000-0000A6390000}"/>
    <cellStyle name="SAPBEXexcGood2 3 3 2 6 3" xfId="24500" xr:uid="{00000000-0005-0000-0000-0000A7390000}"/>
    <cellStyle name="SAPBEXexcGood2 3 3 2 7" xfId="13830" xr:uid="{00000000-0005-0000-0000-0000A8390000}"/>
    <cellStyle name="SAPBEXexcGood2 3 3 2 8" xfId="14321" xr:uid="{00000000-0005-0000-0000-0000A9390000}"/>
    <cellStyle name="SAPBEXexcGood2 3 3 3" xfId="7929" xr:uid="{00000000-0005-0000-0000-0000AA390000}"/>
    <cellStyle name="SAPBEXexcGood2 3 3 3 2" xfId="15142" xr:uid="{00000000-0005-0000-0000-0000AB390000}"/>
    <cellStyle name="SAPBEXexcGood2 3 3 3 3" xfId="20828" xr:uid="{00000000-0005-0000-0000-0000AC390000}"/>
    <cellStyle name="SAPBEXexcGood2 3 3 4" xfId="9332" xr:uid="{00000000-0005-0000-0000-0000AD390000}"/>
    <cellStyle name="SAPBEXexcGood2 3 3 4 2" xfId="16545" xr:uid="{00000000-0005-0000-0000-0000AE390000}"/>
    <cellStyle name="SAPBEXexcGood2 3 3 4 3" xfId="22045" xr:uid="{00000000-0005-0000-0000-0000AF390000}"/>
    <cellStyle name="SAPBEXexcGood2 3 3 5" xfId="10067" xr:uid="{00000000-0005-0000-0000-0000B0390000}"/>
    <cellStyle name="SAPBEXexcGood2 3 3 5 2" xfId="17280" xr:uid="{00000000-0005-0000-0000-0000B1390000}"/>
    <cellStyle name="SAPBEXexcGood2 3 3 5 3" xfId="22717" xr:uid="{00000000-0005-0000-0000-0000B2390000}"/>
    <cellStyle name="SAPBEXexcGood2 3 3 6" xfId="11352" xr:uid="{00000000-0005-0000-0000-0000B3390000}"/>
    <cellStyle name="SAPBEXexcGood2 3 3 6 2" xfId="18559" xr:uid="{00000000-0005-0000-0000-0000B4390000}"/>
    <cellStyle name="SAPBEXexcGood2 3 3 6 3" xfId="23754" xr:uid="{00000000-0005-0000-0000-0000B5390000}"/>
    <cellStyle name="SAPBEXexcGood2 3 3 7" xfId="12656" xr:uid="{00000000-0005-0000-0000-0000B6390000}"/>
    <cellStyle name="SAPBEXexcGood2 3 3 7 2" xfId="19863" xr:uid="{00000000-0005-0000-0000-0000B7390000}"/>
    <cellStyle name="SAPBEXexcGood2 3 3 7 3" xfId="24864" xr:uid="{00000000-0005-0000-0000-0000B8390000}"/>
    <cellStyle name="SAPBEXexcGood2 3 3 8" xfId="13431" xr:uid="{00000000-0005-0000-0000-0000B9390000}"/>
    <cellStyle name="SAPBEXexcGood2 3 4" xfId="635" xr:uid="{00000000-0005-0000-0000-0000BA390000}"/>
    <cellStyle name="SAPBEXexcGood2 3 4 2" xfId="1091" xr:uid="{00000000-0005-0000-0000-0000BB390000}"/>
    <cellStyle name="SAPBEXexcGood2 3 4 2 2" xfId="8348" xr:uid="{00000000-0005-0000-0000-0000BC390000}"/>
    <cellStyle name="SAPBEXexcGood2 3 4 2 2 2" xfId="15561" xr:uid="{00000000-0005-0000-0000-0000BD390000}"/>
    <cellStyle name="SAPBEXexcGood2 3 4 2 2 3" xfId="21206" xr:uid="{00000000-0005-0000-0000-0000BE390000}"/>
    <cellStyle name="SAPBEXexcGood2 3 4 2 3" xfId="8948" xr:uid="{00000000-0005-0000-0000-0000BF390000}"/>
    <cellStyle name="SAPBEXexcGood2 3 4 2 3 2" xfId="16161" xr:uid="{00000000-0005-0000-0000-0000C0390000}"/>
    <cellStyle name="SAPBEXexcGood2 3 4 2 3 3" xfId="21705" xr:uid="{00000000-0005-0000-0000-0000C1390000}"/>
    <cellStyle name="SAPBEXexcGood2 3 4 2 4" xfId="10479" xr:uid="{00000000-0005-0000-0000-0000C2390000}"/>
    <cellStyle name="SAPBEXexcGood2 3 4 2 4 2" xfId="17692" xr:uid="{00000000-0005-0000-0000-0000C3390000}"/>
    <cellStyle name="SAPBEXexcGood2 3 4 2 4 3" xfId="23088" xr:uid="{00000000-0005-0000-0000-0000C4390000}"/>
    <cellStyle name="SAPBEXexcGood2 3 4 2 5" xfId="11831" xr:uid="{00000000-0005-0000-0000-0000C5390000}"/>
    <cellStyle name="SAPBEXexcGood2 3 4 2 5 2" xfId="19038" xr:uid="{00000000-0005-0000-0000-0000C6390000}"/>
    <cellStyle name="SAPBEXexcGood2 3 4 2 5 3" xfId="24192" xr:uid="{00000000-0005-0000-0000-0000C7390000}"/>
    <cellStyle name="SAPBEXexcGood2 3 4 2 6" xfId="12192" xr:uid="{00000000-0005-0000-0000-0000C8390000}"/>
    <cellStyle name="SAPBEXexcGood2 3 4 2 6 2" xfId="19399" xr:uid="{00000000-0005-0000-0000-0000C9390000}"/>
    <cellStyle name="SAPBEXexcGood2 3 4 2 6 3" xfId="24434" xr:uid="{00000000-0005-0000-0000-0000CA390000}"/>
    <cellStyle name="SAPBEXexcGood2 3 4 2 7" xfId="13896" xr:uid="{00000000-0005-0000-0000-0000CB390000}"/>
    <cellStyle name="SAPBEXexcGood2 3 4 2 8" xfId="14255" xr:uid="{00000000-0005-0000-0000-0000CC390000}"/>
    <cellStyle name="SAPBEXexcGood2 3 4 3" xfId="7930" xr:uid="{00000000-0005-0000-0000-0000CD390000}"/>
    <cellStyle name="SAPBEXexcGood2 3 4 3 2" xfId="15143" xr:uid="{00000000-0005-0000-0000-0000CE390000}"/>
    <cellStyle name="SAPBEXexcGood2 3 4 3 3" xfId="20829" xr:uid="{00000000-0005-0000-0000-0000CF390000}"/>
    <cellStyle name="SAPBEXexcGood2 3 4 4" xfId="9331" xr:uid="{00000000-0005-0000-0000-0000D0390000}"/>
    <cellStyle name="SAPBEXexcGood2 3 4 4 2" xfId="16544" xr:uid="{00000000-0005-0000-0000-0000D1390000}"/>
    <cellStyle name="SAPBEXexcGood2 3 4 4 3" xfId="22044" xr:uid="{00000000-0005-0000-0000-0000D2390000}"/>
    <cellStyle name="SAPBEXexcGood2 3 4 5" xfId="10068" xr:uid="{00000000-0005-0000-0000-0000D3390000}"/>
    <cellStyle name="SAPBEXexcGood2 3 4 5 2" xfId="17281" xr:uid="{00000000-0005-0000-0000-0000D4390000}"/>
    <cellStyle name="SAPBEXexcGood2 3 4 5 3" xfId="22718" xr:uid="{00000000-0005-0000-0000-0000D5390000}"/>
    <cellStyle name="SAPBEXexcGood2 3 4 6" xfId="11418" xr:uid="{00000000-0005-0000-0000-0000D6390000}"/>
    <cellStyle name="SAPBEXexcGood2 3 4 6 2" xfId="18625" xr:uid="{00000000-0005-0000-0000-0000D7390000}"/>
    <cellStyle name="SAPBEXexcGood2 3 4 6 3" xfId="23820" xr:uid="{00000000-0005-0000-0000-0000D8390000}"/>
    <cellStyle name="SAPBEXexcGood2 3 4 7" xfId="12567" xr:uid="{00000000-0005-0000-0000-0000D9390000}"/>
    <cellStyle name="SAPBEXexcGood2 3 4 7 2" xfId="19774" xr:uid="{00000000-0005-0000-0000-0000DA390000}"/>
    <cellStyle name="SAPBEXexcGood2 3 4 7 3" xfId="24799" xr:uid="{00000000-0005-0000-0000-0000DB390000}"/>
    <cellStyle name="SAPBEXexcGood2 3 4 8" xfId="13494" xr:uid="{00000000-0005-0000-0000-0000DC390000}"/>
    <cellStyle name="SAPBEXexcGood2 3 4 9" xfId="14615" xr:uid="{00000000-0005-0000-0000-0000DD390000}"/>
    <cellStyle name="SAPBEXexcGood2 3 5" xfId="689" xr:uid="{00000000-0005-0000-0000-0000DE390000}"/>
    <cellStyle name="SAPBEXexcGood2 3 5 2" xfId="1145" xr:uid="{00000000-0005-0000-0000-0000DF390000}"/>
    <cellStyle name="SAPBEXexcGood2 3 5 2 2" xfId="8349" xr:uid="{00000000-0005-0000-0000-0000E0390000}"/>
    <cellStyle name="SAPBEXexcGood2 3 5 2 2 2" xfId="15562" xr:uid="{00000000-0005-0000-0000-0000E1390000}"/>
    <cellStyle name="SAPBEXexcGood2 3 5 2 2 3" xfId="21207" xr:uid="{00000000-0005-0000-0000-0000E2390000}"/>
    <cellStyle name="SAPBEXexcGood2 3 5 2 3" xfId="8947" xr:uid="{00000000-0005-0000-0000-0000E3390000}"/>
    <cellStyle name="SAPBEXexcGood2 3 5 2 3 2" xfId="16160" xr:uid="{00000000-0005-0000-0000-0000E4390000}"/>
    <cellStyle name="SAPBEXexcGood2 3 5 2 3 3" xfId="21704" xr:uid="{00000000-0005-0000-0000-0000E5390000}"/>
    <cellStyle name="SAPBEXexcGood2 3 5 2 4" xfId="10480" xr:uid="{00000000-0005-0000-0000-0000E6390000}"/>
    <cellStyle name="SAPBEXexcGood2 3 5 2 4 2" xfId="17693" xr:uid="{00000000-0005-0000-0000-0000E7390000}"/>
    <cellStyle name="SAPBEXexcGood2 3 5 2 4 3" xfId="23089" xr:uid="{00000000-0005-0000-0000-0000E8390000}"/>
    <cellStyle name="SAPBEXexcGood2 3 5 2 5" xfId="11885" xr:uid="{00000000-0005-0000-0000-0000E9390000}"/>
    <cellStyle name="SAPBEXexcGood2 3 5 2 5 2" xfId="19092" xr:uid="{00000000-0005-0000-0000-0000EA390000}"/>
    <cellStyle name="SAPBEXexcGood2 3 5 2 5 3" xfId="24246" xr:uid="{00000000-0005-0000-0000-0000EB390000}"/>
    <cellStyle name="SAPBEXexcGood2 3 5 2 6" xfId="12138" xr:uid="{00000000-0005-0000-0000-0000EC390000}"/>
    <cellStyle name="SAPBEXexcGood2 3 5 2 6 2" xfId="19345" xr:uid="{00000000-0005-0000-0000-0000ED390000}"/>
    <cellStyle name="SAPBEXexcGood2 3 5 2 6 3" xfId="24380" xr:uid="{00000000-0005-0000-0000-0000EE390000}"/>
    <cellStyle name="SAPBEXexcGood2 3 5 2 7" xfId="13950" xr:uid="{00000000-0005-0000-0000-0000EF390000}"/>
    <cellStyle name="SAPBEXexcGood2 3 5 2 8" xfId="14201" xr:uid="{00000000-0005-0000-0000-0000F0390000}"/>
    <cellStyle name="SAPBEXexcGood2 3 5 3" xfId="7931" xr:uid="{00000000-0005-0000-0000-0000F1390000}"/>
    <cellStyle name="SAPBEXexcGood2 3 5 3 2" xfId="15144" xr:uid="{00000000-0005-0000-0000-0000F2390000}"/>
    <cellStyle name="SAPBEXexcGood2 3 5 3 3" xfId="20830" xr:uid="{00000000-0005-0000-0000-0000F3390000}"/>
    <cellStyle name="SAPBEXexcGood2 3 5 4" xfId="9330" xr:uid="{00000000-0005-0000-0000-0000F4390000}"/>
    <cellStyle name="SAPBEXexcGood2 3 5 4 2" xfId="16543" xr:uid="{00000000-0005-0000-0000-0000F5390000}"/>
    <cellStyle name="SAPBEXexcGood2 3 5 4 3" xfId="22043" xr:uid="{00000000-0005-0000-0000-0000F6390000}"/>
    <cellStyle name="SAPBEXexcGood2 3 5 5" xfId="10069" xr:uid="{00000000-0005-0000-0000-0000F7390000}"/>
    <cellStyle name="SAPBEXexcGood2 3 5 5 2" xfId="17282" xr:uid="{00000000-0005-0000-0000-0000F8390000}"/>
    <cellStyle name="SAPBEXexcGood2 3 5 5 3" xfId="22719" xr:uid="{00000000-0005-0000-0000-0000F9390000}"/>
    <cellStyle name="SAPBEXexcGood2 3 5 6" xfId="11472" xr:uid="{00000000-0005-0000-0000-0000FA390000}"/>
    <cellStyle name="SAPBEXexcGood2 3 5 6 2" xfId="18679" xr:uid="{00000000-0005-0000-0000-0000FB390000}"/>
    <cellStyle name="SAPBEXexcGood2 3 5 6 3" xfId="23874" xr:uid="{00000000-0005-0000-0000-0000FC390000}"/>
    <cellStyle name="SAPBEXexcGood2 3 5 7" xfId="12510" xr:uid="{00000000-0005-0000-0000-0000FD390000}"/>
    <cellStyle name="SAPBEXexcGood2 3 5 7 2" xfId="19717" xr:uid="{00000000-0005-0000-0000-0000FE390000}"/>
    <cellStyle name="SAPBEXexcGood2 3 5 7 3" xfId="24746" xr:uid="{00000000-0005-0000-0000-0000FF390000}"/>
    <cellStyle name="SAPBEXexcGood2 3 5 8" xfId="13548" xr:uid="{00000000-0005-0000-0000-0000003A0000}"/>
    <cellStyle name="SAPBEXexcGood2 3 5 9" xfId="14548" xr:uid="{00000000-0005-0000-0000-0000013A0000}"/>
    <cellStyle name="SAPBEXexcGood2 3 6" xfId="874" xr:uid="{00000000-0005-0000-0000-0000023A0000}"/>
    <cellStyle name="SAPBEXexcGood2 3 6 2" xfId="8350" xr:uid="{00000000-0005-0000-0000-0000033A0000}"/>
    <cellStyle name="SAPBEXexcGood2 3 6 2 2" xfId="15563" xr:uid="{00000000-0005-0000-0000-0000043A0000}"/>
    <cellStyle name="SAPBEXexcGood2 3 6 2 3" xfId="21208" xr:uid="{00000000-0005-0000-0000-0000053A0000}"/>
    <cellStyle name="SAPBEXexcGood2 3 6 3" xfId="8946" xr:uid="{00000000-0005-0000-0000-0000063A0000}"/>
    <cellStyle name="SAPBEXexcGood2 3 6 3 2" xfId="16159" xr:uid="{00000000-0005-0000-0000-0000073A0000}"/>
    <cellStyle name="SAPBEXexcGood2 3 6 3 3" xfId="21703" xr:uid="{00000000-0005-0000-0000-0000083A0000}"/>
    <cellStyle name="SAPBEXexcGood2 3 6 4" xfId="10481" xr:uid="{00000000-0005-0000-0000-0000093A0000}"/>
    <cellStyle name="SAPBEXexcGood2 3 6 4 2" xfId="17694" xr:uid="{00000000-0005-0000-0000-00000A3A0000}"/>
    <cellStyle name="SAPBEXexcGood2 3 6 4 3" xfId="23090" xr:uid="{00000000-0005-0000-0000-00000B3A0000}"/>
    <cellStyle name="SAPBEXexcGood2 3 6 5" xfId="11614" xr:uid="{00000000-0005-0000-0000-00000C3A0000}"/>
    <cellStyle name="SAPBEXexcGood2 3 6 5 2" xfId="18821" xr:uid="{00000000-0005-0000-0000-00000D3A0000}"/>
    <cellStyle name="SAPBEXexcGood2 3 6 5 3" xfId="23991" xr:uid="{00000000-0005-0000-0000-00000E3A0000}"/>
    <cellStyle name="SAPBEXexcGood2 3 6 6" xfId="12393" xr:uid="{00000000-0005-0000-0000-00000F3A0000}"/>
    <cellStyle name="SAPBEXexcGood2 3 6 6 2" xfId="19600" xr:uid="{00000000-0005-0000-0000-0000103A0000}"/>
    <cellStyle name="SAPBEXexcGood2 3 6 6 3" xfId="24635" xr:uid="{00000000-0005-0000-0000-0000113A0000}"/>
    <cellStyle name="SAPBEXexcGood2 3 6 7" xfId="13679" xr:uid="{00000000-0005-0000-0000-0000123A0000}"/>
    <cellStyle name="SAPBEXexcGood2 3 6 8" xfId="14453" xr:uid="{00000000-0005-0000-0000-0000133A0000}"/>
    <cellStyle name="SAPBEXexcGood2 3 7" xfId="7927" xr:uid="{00000000-0005-0000-0000-0000143A0000}"/>
    <cellStyle name="SAPBEXexcGood2 3 7 2" xfId="15140" xr:uid="{00000000-0005-0000-0000-0000153A0000}"/>
    <cellStyle name="SAPBEXexcGood2 3 7 3" xfId="20826" xr:uid="{00000000-0005-0000-0000-0000163A0000}"/>
    <cellStyle name="SAPBEXexcGood2 3 8" xfId="9334" xr:uid="{00000000-0005-0000-0000-0000173A0000}"/>
    <cellStyle name="SAPBEXexcGood2 3 8 2" xfId="16547" xr:uid="{00000000-0005-0000-0000-0000183A0000}"/>
    <cellStyle name="SAPBEXexcGood2 3 8 3" xfId="22047" xr:uid="{00000000-0005-0000-0000-0000193A0000}"/>
    <cellStyle name="SAPBEXexcGood2 3 9" xfId="10065" xr:uid="{00000000-0005-0000-0000-00001A3A0000}"/>
    <cellStyle name="SAPBEXexcGood2 3 9 2" xfId="17278" xr:uid="{00000000-0005-0000-0000-00001B3A0000}"/>
    <cellStyle name="SAPBEXexcGood2 3 9 3" xfId="22715" xr:uid="{00000000-0005-0000-0000-00001C3A0000}"/>
    <cellStyle name="SAPBEXexcGood2 4" xfId="524" xr:uid="{00000000-0005-0000-0000-00001D3A0000}"/>
    <cellStyle name="SAPBEXexcGood2 4 10" xfId="13397" xr:uid="{00000000-0005-0000-0000-00001E3A0000}"/>
    <cellStyle name="SAPBEXexcGood2 4 2" xfId="601" xr:uid="{00000000-0005-0000-0000-00001F3A0000}"/>
    <cellStyle name="SAPBEXexcGood2 4 2 2" xfId="1057" xr:uid="{00000000-0005-0000-0000-0000203A0000}"/>
    <cellStyle name="SAPBEXexcGood2 4 2 2 2" xfId="8351" xr:uid="{00000000-0005-0000-0000-0000213A0000}"/>
    <cellStyle name="SAPBEXexcGood2 4 2 2 2 2" xfId="15564" xr:uid="{00000000-0005-0000-0000-0000223A0000}"/>
    <cellStyle name="SAPBEXexcGood2 4 2 2 2 3" xfId="21209" xr:uid="{00000000-0005-0000-0000-0000233A0000}"/>
    <cellStyle name="SAPBEXexcGood2 4 2 2 3" xfId="8945" xr:uid="{00000000-0005-0000-0000-0000243A0000}"/>
    <cellStyle name="SAPBEXexcGood2 4 2 2 3 2" xfId="16158" xr:uid="{00000000-0005-0000-0000-0000253A0000}"/>
    <cellStyle name="SAPBEXexcGood2 4 2 2 3 3" xfId="21702" xr:uid="{00000000-0005-0000-0000-0000263A0000}"/>
    <cellStyle name="SAPBEXexcGood2 4 2 2 4" xfId="10482" xr:uid="{00000000-0005-0000-0000-0000273A0000}"/>
    <cellStyle name="SAPBEXexcGood2 4 2 2 4 2" xfId="17695" xr:uid="{00000000-0005-0000-0000-0000283A0000}"/>
    <cellStyle name="SAPBEXexcGood2 4 2 2 4 3" xfId="23091" xr:uid="{00000000-0005-0000-0000-0000293A0000}"/>
    <cellStyle name="SAPBEXexcGood2 4 2 2 5" xfId="11797" xr:uid="{00000000-0005-0000-0000-00002A3A0000}"/>
    <cellStyle name="SAPBEXexcGood2 4 2 2 5 2" xfId="19004" xr:uid="{00000000-0005-0000-0000-00002B3A0000}"/>
    <cellStyle name="SAPBEXexcGood2 4 2 2 5 3" xfId="24158" xr:uid="{00000000-0005-0000-0000-00002C3A0000}"/>
    <cellStyle name="SAPBEXexcGood2 4 2 2 6" xfId="12226" xr:uid="{00000000-0005-0000-0000-00002D3A0000}"/>
    <cellStyle name="SAPBEXexcGood2 4 2 2 6 2" xfId="19433" xr:uid="{00000000-0005-0000-0000-00002E3A0000}"/>
    <cellStyle name="SAPBEXexcGood2 4 2 2 6 3" xfId="24468" xr:uid="{00000000-0005-0000-0000-00002F3A0000}"/>
    <cellStyle name="SAPBEXexcGood2 4 2 2 7" xfId="13862" xr:uid="{00000000-0005-0000-0000-0000303A0000}"/>
    <cellStyle name="SAPBEXexcGood2 4 2 2 8" xfId="14289" xr:uid="{00000000-0005-0000-0000-0000313A0000}"/>
    <cellStyle name="SAPBEXexcGood2 4 2 3" xfId="7933" xr:uid="{00000000-0005-0000-0000-0000323A0000}"/>
    <cellStyle name="SAPBEXexcGood2 4 2 3 2" xfId="15146" xr:uid="{00000000-0005-0000-0000-0000333A0000}"/>
    <cellStyle name="SAPBEXexcGood2 4 2 3 3" xfId="20832" xr:uid="{00000000-0005-0000-0000-0000343A0000}"/>
    <cellStyle name="SAPBEXexcGood2 4 2 4" xfId="9328" xr:uid="{00000000-0005-0000-0000-0000353A0000}"/>
    <cellStyle name="SAPBEXexcGood2 4 2 4 2" xfId="16541" xr:uid="{00000000-0005-0000-0000-0000363A0000}"/>
    <cellStyle name="SAPBEXexcGood2 4 2 4 3" xfId="22041" xr:uid="{00000000-0005-0000-0000-0000373A0000}"/>
    <cellStyle name="SAPBEXexcGood2 4 2 5" xfId="10071" xr:uid="{00000000-0005-0000-0000-0000383A0000}"/>
    <cellStyle name="SAPBEXexcGood2 4 2 5 2" xfId="17284" xr:uid="{00000000-0005-0000-0000-0000393A0000}"/>
    <cellStyle name="SAPBEXexcGood2 4 2 5 3" xfId="22721" xr:uid="{00000000-0005-0000-0000-00003A3A0000}"/>
    <cellStyle name="SAPBEXexcGood2 4 2 6" xfId="11384" xr:uid="{00000000-0005-0000-0000-00003B3A0000}"/>
    <cellStyle name="SAPBEXexcGood2 4 2 6 2" xfId="18591" xr:uid="{00000000-0005-0000-0000-00003C3A0000}"/>
    <cellStyle name="SAPBEXexcGood2 4 2 6 3" xfId="23786" xr:uid="{00000000-0005-0000-0000-00003D3A0000}"/>
    <cellStyle name="SAPBEXexcGood2 4 2 7" xfId="12601" xr:uid="{00000000-0005-0000-0000-00003E3A0000}"/>
    <cellStyle name="SAPBEXexcGood2 4 2 7 2" xfId="19808" xr:uid="{00000000-0005-0000-0000-00003F3A0000}"/>
    <cellStyle name="SAPBEXexcGood2 4 2 7 3" xfId="24833" xr:uid="{00000000-0005-0000-0000-0000403A0000}"/>
    <cellStyle name="SAPBEXexcGood2 4 2 8" xfId="13460" xr:uid="{00000000-0005-0000-0000-0000413A0000}"/>
    <cellStyle name="SAPBEXexcGood2 4 3" xfId="666" xr:uid="{00000000-0005-0000-0000-0000423A0000}"/>
    <cellStyle name="SAPBEXexcGood2 4 3 2" xfId="1122" xr:uid="{00000000-0005-0000-0000-0000433A0000}"/>
    <cellStyle name="SAPBEXexcGood2 4 3 2 2" xfId="8352" xr:uid="{00000000-0005-0000-0000-0000443A0000}"/>
    <cellStyle name="SAPBEXexcGood2 4 3 2 2 2" xfId="15565" xr:uid="{00000000-0005-0000-0000-0000453A0000}"/>
    <cellStyle name="SAPBEXexcGood2 4 3 2 2 3" xfId="21210" xr:uid="{00000000-0005-0000-0000-0000463A0000}"/>
    <cellStyle name="SAPBEXexcGood2 4 3 2 3" xfId="8944" xr:uid="{00000000-0005-0000-0000-0000473A0000}"/>
    <cellStyle name="SAPBEXexcGood2 4 3 2 3 2" xfId="16157" xr:uid="{00000000-0005-0000-0000-0000483A0000}"/>
    <cellStyle name="SAPBEXexcGood2 4 3 2 3 3" xfId="21701" xr:uid="{00000000-0005-0000-0000-0000493A0000}"/>
    <cellStyle name="SAPBEXexcGood2 4 3 2 4" xfId="10483" xr:uid="{00000000-0005-0000-0000-00004A3A0000}"/>
    <cellStyle name="SAPBEXexcGood2 4 3 2 4 2" xfId="17696" xr:uid="{00000000-0005-0000-0000-00004B3A0000}"/>
    <cellStyle name="SAPBEXexcGood2 4 3 2 4 3" xfId="23092" xr:uid="{00000000-0005-0000-0000-00004C3A0000}"/>
    <cellStyle name="SAPBEXexcGood2 4 3 2 5" xfId="11862" xr:uid="{00000000-0005-0000-0000-00004D3A0000}"/>
    <cellStyle name="SAPBEXexcGood2 4 3 2 5 2" xfId="19069" xr:uid="{00000000-0005-0000-0000-00004E3A0000}"/>
    <cellStyle name="SAPBEXexcGood2 4 3 2 5 3" xfId="24223" xr:uid="{00000000-0005-0000-0000-00004F3A0000}"/>
    <cellStyle name="SAPBEXexcGood2 4 3 2 6" xfId="12161" xr:uid="{00000000-0005-0000-0000-0000503A0000}"/>
    <cellStyle name="SAPBEXexcGood2 4 3 2 6 2" xfId="19368" xr:uid="{00000000-0005-0000-0000-0000513A0000}"/>
    <cellStyle name="SAPBEXexcGood2 4 3 2 6 3" xfId="24403" xr:uid="{00000000-0005-0000-0000-0000523A0000}"/>
    <cellStyle name="SAPBEXexcGood2 4 3 2 7" xfId="13927" xr:uid="{00000000-0005-0000-0000-0000533A0000}"/>
    <cellStyle name="SAPBEXexcGood2 4 3 2 8" xfId="14224" xr:uid="{00000000-0005-0000-0000-0000543A0000}"/>
    <cellStyle name="SAPBEXexcGood2 4 3 3" xfId="7934" xr:uid="{00000000-0005-0000-0000-0000553A0000}"/>
    <cellStyle name="SAPBEXexcGood2 4 3 3 2" xfId="15147" xr:uid="{00000000-0005-0000-0000-0000563A0000}"/>
    <cellStyle name="SAPBEXexcGood2 4 3 3 3" xfId="20833" xr:uid="{00000000-0005-0000-0000-0000573A0000}"/>
    <cellStyle name="SAPBEXexcGood2 4 3 4" xfId="9327" xr:uid="{00000000-0005-0000-0000-0000583A0000}"/>
    <cellStyle name="SAPBEXexcGood2 4 3 4 2" xfId="16540" xr:uid="{00000000-0005-0000-0000-0000593A0000}"/>
    <cellStyle name="SAPBEXexcGood2 4 3 4 3" xfId="22040" xr:uid="{00000000-0005-0000-0000-00005A3A0000}"/>
    <cellStyle name="SAPBEXexcGood2 4 3 5" xfId="10072" xr:uid="{00000000-0005-0000-0000-00005B3A0000}"/>
    <cellStyle name="SAPBEXexcGood2 4 3 5 2" xfId="17285" xr:uid="{00000000-0005-0000-0000-00005C3A0000}"/>
    <cellStyle name="SAPBEXexcGood2 4 3 5 3" xfId="22722" xr:uid="{00000000-0005-0000-0000-00005D3A0000}"/>
    <cellStyle name="SAPBEXexcGood2 4 3 6" xfId="11449" xr:uid="{00000000-0005-0000-0000-00005E3A0000}"/>
    <cellStyle name="SAPBEXexcGood2 4 3 6 2" xfId="18656" xr:uid="{00000000-0005-0000-0000-00005F3A0000}"/>
    <cellStyle name="SAPBEXexcGood2 4 3 6 3" xfId="23851" xr:uid="{00000000-0005-0000-0000-0000603A0000}"/>
    <cellStyle name="SAPBEXexcGood2 4 3 7" xfId="12536" xr:uid="{00000000-0005-0000-0000-0000613A0000}"/>
    <cellStyle name="SAPBEXexcGood2 4 3 7 2" xfId="19743" xr:uid="{00000000-0005-0000-0000-0000623A0000}"/>
    <cellStyle name="SAPBEXexcGood2 4 3 7 3" xfId="24768" xr:uid="{00000000-0005-0000-0000-0000633A0000}"/>
    <cellStyle name="SAPBEXexcGood2 4 3 8" xfId="13525" xr:uid="{00000000-0005-0000-0000-0000643A0000}"/>
    <cellStyle name="SAPBEXexcGood2 4 3 9" xfId="14569" xr:uid="{00000000-0005-0000-0000-0000653A0000}"/>
    <cellStyle name="SAPBEXexcGood2 4 4" xfId="721" xr:uid="{00000000-0005-0000-0000-0000663A0000}"/>
    <cellStyle name="SAPBEXexcGood2 4 4 2" xfId="1177" xr:uid="{00000000-0005-0000-0000-0000673A0000}"/>
    <cellStyle name="SAPBEXexcGood2 4 4 2 2" xfId="8353" xr:uid="{00000000-0005-0000-0000-0000683A0000}"/>
    <cellStyle name="SAPBEXexcGood2 4 4 2 2 2" xfId="15566" xr:uid="{00000000-0005-0000-0000-0000693A0000}"/>
    <cellStyle name="SAPBEXexcGood2 4 4 2 2 3" xfId="21211" xr:uid="{00000000-0005-0000-0000-00006A3A0000}"/>
    <cellStyle name="SAPBEXexcGood2 4 4 2 3" xfId="8943" xr:uid="{00000000-0005-0000-0000-00006B3A0000}"/>
    <cellStyle name="SAPBEXexcGood2 4 4 2 3 2" xfId="16156" xr:uid="{00000000-0005-0000-0000-00006C3A0000}"/>
    <cellStyle name="SAPBEXexcGood2 4 4 2 3 3" xfId="21700" xr:uid="{00000000-0005-0000-0000-00006D3A0000}"/>
    <cellStyle name="SAPBEXexcGood2 4 4 2 4" xfId="10484" xr:uid="{00000000-0005-0000-0000-00006E3A0000}"/>
    <cellStyle name="SAPBEXexcGood2 4 4 2 4 2" xfId="17697" xr:uid="{00000000-0005-0000-0000-00006F3A0000}"/>
    <cellStyle name="SAPBEXexcGood2 4 4 2 4 3" xfId="23093" xr:uid="{00000000-0005-0000-0000-0000703A0000}"/>
    <cellStyle name="SAPBEXexcGood2 4 4 2 5" xfId="11917" xr:uid="{00000000-0005-0000-0000-0000713A0000}"/>
    <cellStyle name="SAPBEXexcGood2 4 4 2 5 2" xfId="19124" xr:uid="{00000000-0005-0000-0000-0000723A0000}"/>
    <cellStyle name="SAPBEXexcGood2 4 4 2 5 3" xfId="24278" xr:uid="{00000000-0005-0000-0000-0000733A0000}"/>
    <cellStyle name="SAPBEXexcGood2 4 4 2 6" xfId="12106" xr:uid="{00000000-0005-0000-0000-0000743A0000}"/>
    <cellStyle name="SAPBEXexcGood2 4 4 2 6 2" xfId="19313" xr:uid="{00000000-0005-0000-0000-0000753A0000}"/>
    <cellStyle name="SAPBEXexcGood2 4 4 2 6 3" xfId="24348" xr:uid="{00000000-0005-0000-0000-0000763A0000}"/>
    <cellStyle name="SAPBEXexcGood2 4 4 2 7" xfId="13982" xr:uid="{00000000-0005-0000-0000-0000773A0000}"/>
    <cellStyle name="SAPBEXexcGood2 4 4 2 8" xfId="14169" xr:uid="{00000000-0005-0000-0000-0000783A0000}"/>
    <cellStyle name="SAPBEXexcGood2 4 4 3" xfId="7935" xr:uid="{00000000-0005-0000-0000-0000793A0000}"/>
    <cellStyle name="SAPBEXexcGood2 4 4 3 2" xfId="15148" xr:uid="{00000000-0005-0000-0000-00007A3A0000}"/>
    <cellStyle name="SAPBEXexcGood2 4 4 3 3" xfId="20834" xr:uid="{00000000-0005-0000-0000-00007B3A0000}"/>
    <cellStyle name="SAPBEXexcGood2 4 4 4" xfId="9326" xr:uid="{00000000-0005-0000-0000-00007C3A0000}"/>
    <cellStyle name="SAPBEXexcGood2 4 4 4 2" xfId="16539" xr:uid="{00000000-0005-0000-0000-00007D3A0000}"/>
    <cellStyle name="SAPBEXexcGood2 4 4 4 3" xfId="22039" xr:uid="{00000000-0005-0000-0000-00007E3A0000}"/>
    <cellStyle name="SAPBEXexcGood2 4 4 5" xfId="10073" xr:uid="{00000000-0005-0000-0000-00007F3A0000}"/>
    <cellStyle name="SAPBEXexcGood2 4 4 5 2" xfId="17286" xr:uid="{00000000-0005-0000-0000-0000803A0000}"/>
    <cellStyle name="SAPBEXexcGood2 4 4 5 3" xfId="22723" xr:uid="{00000000-0005-0000-0000-0000813A0000}"/>
    <cellStyle name="SAPBEXexcGood2 4 4 6" xfId="11504" xr:uid="{00000000-0005-0000-0000-0000823A0000}"/>
    <cellStyle name="SAPBEXexcGood2 4 4 6 2" xfId="18711" xr:uid="{00000000-0005-0000-0000-0000833A0000}"/>
    <cellStyle name="SAPBEXexcGood2 4 4 6 3" xfId="23906" xr:uid="{00000000-0005-0000-0000-0000843A0000}"/>
    <cellStyle name="SAPBEXexcGood2 4 4 7" xfId="12476" xr:uid="{00000000-0005-0000-0000-0000853A0000}"/>
    <cellStyle name="SAPBEXexcGood2 4 4 7 2" xfId="19683" xr:uid="{00000000-0005-0000-0000-0000863A0000}"/>
    <cellStyle name="SAPBEXexcGood2 4 4 7 3" xfId="24716" xr:uid="{00000000-0005-0000-0000-0000873A0000}"/>
    <cellStyle name="SAPBEXexcGood2 4 4 8" xfId="13580" xr:uid="{00000000-0005-0000-0000-0000883A0000}"/>
    <cellStyle name="SAPBEXexcGood2 4 4 9" xfId="14517" xr:uid="{00000000-0005-0000-0000-0000893A0000}"/>
    <cellStyle name="SAPBEXexcGood2 4 5" xfId="7932" xr:uid="{00000000-0005-0000-0000-00008A3A0000}"/>
    <cellStyle name="SAPBEXexcGood2 4 5 2" xfId="15145" xr:uid="{00000000-0005-0000-0000-00008B3A0000}"/>
    <cellStyle name="SAPBEXexcGood2 4 5 3" xfId="20831" xr:uid="{00000000-0005-0000-0000-00008C3A0000}"/>
    <cellStyle name="SAPBEXexcGood2 4 6" xfId="9329" xr:uid="{00000000-0005-0000-0000-00008D3A0000}"/>
    <cellStyle name="SAPBEXexcGood2 4 6 2" xfId="16542" xr:uid="{00000000-0005-0000-0000-00008E3A0000}"/>
    <cellStyle name="SAPBEXexcGood2 4 6 3" xfId="22042" xr:uid="{00000000-0005-0000-0000-00008F3A0000}"/>
    <cellStyle name="SAPBEXexcGood2 4 7" xfId="10070" xr:uid="{00000000-0005-0000-0000-0000903A0000}"/>
    <cellStyle name="SAPBEXexcGood2 4 7 2" xfId="17283" xr:uid="{00000000-0005-0000-0000-0000913A0000}"/>
    <cellStyle name="SAPBEXexcGood2 4 7 3" xfId="22720" xr:uid="{00000000-0005-0000-0000-0000923A0000}"/>
    <cellStyle name="SAPBEXexcGood2 4 8" xfId="11307" xr:uid="{00000000-0005-0000-0000-0000933A0000}"/>
    <cellStyle name="SAPBEXexcGood2 4 8 2" xfId="18514" xr:uid="{00000000-0005-0000-0000-0000943A0000}"/>
    <cellStyle name="SAPBEXexcGood2 4 8 3" xfId="23709" xr:uid="{00000000-0005-0000-0000-0000953A0000}"/>
    <cellStyle name="SAPBEXexcGood2 4 9" xfId="12711" xr:uid="{00000000-0005-0000-0000-0000963A0000}"/>
    <cellStyle name="SAPBEXexcGood2 4 9 2" xfId="19918" xr:uid="{00000000-0005-0000-0000-0000973A0000}"/>
    <cellStyle name="SAPBEXexcGood2 4 9 3" xfId="24909" xr:uid="{00000000-0005-0000-0000-0000983A0000}"/>
    <cellStyle name="SAPBEXexcGood2 5" xfId="802" xr:uid="{00000000-0005-0000-0000-0000993A0000}"/>
    <cellStyle name="SAPBEXexcGood2 5 2" xfId="8354" xr:uid="{00000000-0005-0000-0000-00009A3A0000}"/>
    <cellStyle name="SAPBEXexcGood2 5 2 2" xfId="15567" xr:uid="{00000000-0005-0000-0000-00009B3A0000}"/>
    <cellStyle name="SAPBEXexcGood2 5 2 3" xfId="21212" xr:uid="{00000000-0005-0000-0000-00009C3A0000}"/>
    <cellStyle name="SAPBEXexcGood2 5 3" xfId="8942" xr:uid="{00000000-0005-0000-0000-00009D3A0000}"/>
    <cellStyle name="SAPBEXexcGood2 5 3 2" xfId="16155" xr:uid="{00000000-0005-0000-0000-00009E3A0000}"/>
    <cellStyle name="SAPBEXexcGood2 5 3 3" xfId="21699" xr:uid="{00000000-0005-0000-0000-00009F3A0000}"/>
    <cellStyle name="SAPBEXexcGood2 5 4" xfId="10485" xr:uid="{00000000-0005-0000-0000-0000A03A0000}"/>
    <cellStyle name="SAPBEXexcGood2 5 4 2" xfId="17698" xr:uid="{00000000-0005-0000-0000-0000A13A0000}"/>
    <cellStyle name="SAPBEXexcGood2 5 4 3" xfId="23094" xr:uid="{00000000-0005-0000-0000-0000A23A0000}"/>
    <cellStyle name="SAPBEXexcGood2 5 5" xfId="11542" xr:uid="{00000000-0005-0000-0000-0000A33A0000}"/>
    <cellStyle name="SAPBEXexcGood2 5 5 2" xfId="18749" xr:uid="{00000000-0005-0000-0000-0000A43A0000}"/>
    <cellStyle name="SAPBEXexcGood2 5 5 3" xfId="23925" xr:uid="{00000000-0005-0000-0000-0000A53A0000}"/>
    <cellStyle name="SAPBEXexcGood2 5 6" xfId="12460" xr:uid="{00000000-0005-0000-0000-0000A63A0000}"/>
    <cellStyle name="SAPBEXexcGood2 5 6 2" xfId="19667" xr:uid="{00000000-0005-0000-0000-0000A73A0000}"/>
    <cellStyle name="SAPBEXexcGood2 5 6 3" xfId="24701" xr:uid="{00000000-0005-0000-0000-0000A83A0000}"/>
    <cellStyle name="SAPBEXexcGood2 5 7" xfId="13612" xr:uid="{00000000-0005-0000-0000-0000A93A0000}"/>
    <cellStyle name="SAPBEXexcGood2 5 8" xfId="14497" xr:uid="{00000000-0005-0000-0000-0000AA3A0000}"/>
    <cellStyle name="SAPBEXexcGood2 6" xfId="7256" xr:uid="{00000000-0005-0000-0000-0000AB3A0000}"/>
    <cellStyle name="SAPBEXexcGood2 6 2" xfId="9537" xr:uid="{00000000-0005-0000-0000-0000AC3A0000}"/>
    <cellStyle name="SAPBEXexcGood2 6 2 2" xfId="16750" xr:uid="{00000000-0005-0000-0000-0000AD3A0000}"/>
    <cellStyle name="SAPBEXexcGood2 6 2 3" xfId="22216" xr:uid="{00000000-0005-0000-0000-0000AE3A0000}"/>
    <cellStyle name="SAPBEXexcGood2 6 3" xfId="9735" xr:uid="{00000000-0005-0000-0000-0000AF3A0000}"/>
    <cellStyle name="SAPBEXexcGood2 6 3 2" xfId="16948" xr:uid="{00000000-0005-0000-0000-0000B03A0000}"/>
    <cellStyle name="SAPBEXexcGood2 6 3 3" xfId="22414" xr:uid="{00000000-0005-0000-0000-0000B13A0000}"/>
    <cellStyle name="SAPBEXexcGood2 6 4" xfId="10939" xr:uid="{00000000-0005-0000-0000-0000B23A0000}"/>
    <cellStyle name="SAPBEXexcGood2 6 4 2" xfId="18152" xr:uid="{00000000-0005-0000-0000-0000B33A0000}"/>
    <cellStyle name="SAPBEXexcGood2 6 4 3" xfId="23369" xr:uid="{00000000-0005-0000-0000-0000B43A0000}"/>
    <cellStyle name="SAPBEXexcGood2 6 5" xfId="12886" xr:uid="{00000000-0005-0000-0000-0000B53A0000}"/>
    <cellStyle name="SAPBEXexcGood2 6 5 2" xfId="20093" xr:uid="{00000000-0005-0000-0000-0000B63A0000}"/>
    <cellStyle name="SAPBEXexcGood2 6 5 3" xfId="25049" xr:uid="{00000000-0005-0000-0000-0000B73A0000}"/>
    <cellStyle name="SAPBEXexcGood2 6 6" xfId="13075" xr:uid="{00000000-0005-0000-0000-0000B83A0000}"/>
    <cellStyle name="SAPBEXexcGood2 6 6 2" xfId="20282" xr:uid="{00000000-0005-0000-0000-0000B93A0000}"/>
    <cellStyle name="SAPBEXexcGood2 6 6 3" xfId="25238" xr:uid="{00000000-0005-0000-0000-0000BA3A0000}"/>
    <cellStyle name="SAPBEXexcGood2 6 7" xfId="14747" xr:uid="{00000000-0005-0000-0000-0000BB3A0000}"/>
    <cellStyle name="SAPBEXexcGood2 6 8" xfId="20460" xr:uid="{00000000-0005-0000-0000-0000BC3A0000}"/>
    <cellStyle name="SAPBEXexcGood2 7" xfId="7700" xr:uid="{00000000-0005-0000-0000-0000BD3A0000}"/>
    <cellStyle name="SAPBEXexcGood2 7 2" xfId="14923" xr:uid="{00000000-0005-0000-0000-0000BE3A0000}"/>
    <cellStyle name="SAPBEXexcGood2 7 3" xfId="20644" xr:uid="{00000000-0005-0000-0000-0000BF3A0000}"/>
    <cellStyle name="SAPBEXexcGood2 8" xfId="9340" xr:uid="{00000000-0005-0000-0000-0000C03A0000}"/>
    <cellStyle name="SAPBEXexcGood2 8 2" xfId="16553" xr:uid="{00000000-0005-0000-0000-0000C13A0000}"/>
    <cellStyle name="SAPBEXexcGood2 8 3" xfId="22053" xr:uid="{00000000-0005-0000-0000-0000C23A0000}"/>
    <cellStyle name="SAPBEXexcGood2 9" xfId="10059" xr:uid="{00000000-0005-0000-0000-0000C33A0000}"/>
    <cellStyle name="SAPBEXexcGood2 9 2" xfId="17272" xr:uid="{00000000-0005-0000-0000-0000C43A0000}"/>
    <cellStyle name="SAPBEXexcGood2 9 3" xfId="22709" xr:uid="{00000000-0005-0000-0000-0000C53A0000}"/>
    <cellStyle name="SAPBEXexcGood3" xfId="89" xr:uid="{00000000-0005-0000-0000-0000C63A0000}"/>
    <cellStyle name="SAPBEXexcGood3 10" xfId="13232" xr:uid="{00000000-0005-0000-0000-0000C73A0000}"/>
    <cellStyle name="SAPBEXexcGood3 11" xfId="14891" xr:uid="{00000000-0005-0000-0000-0000C83A0000}"/>
    <cellStyle name="SAPBEXexcGood3 12" xfId="25450" xr:uid="{00000000-0005-0000-0000-0000C93A0000}"/>
    <cellStyle name="SAPBEXexcGood3 2" xfId="362" xr:uid="{00000000-0005-0000-0000-0000CA3A0000}"/>
    <cellStyle name="SAPBEXexcGood3 2 10" xfId="11146" xr:uid="{00000000-0005-0000-0000-0000CB3A0000}"/>
    <cellStyle name="SAPBEXexcGood3 2 10 2" xfId="18353" xr:uid="{00000000-0005-0000-0000-0000CC3A0000}"/>
    <cellStyle name="SAPBEXexcGood3 2 10 3" xfId="23566" xr:uid="{00000000-0005-0000-0000-0000CD3A0000}"/>
    <cellStyle name="SAPBEXexcGood3 2 11" xfId="13263" xr:uid="{00000000-0005-0000-0000-0000CE3A0000}"/>
    <cellStyle name="SAPBEXexcGood3 2 12" xfId="25451" xr:uid="{00000000-0005-0000-0000-0000CF3A0000}"/>
    <cellStyle name="SAPBEXexcGood3 2 2" xfId="461" xr:uid="{00000000-0005-0000-0000-0000D03A0000}"/>
    <cellStyle name="SAPBEXexcGood3 2 2 2" xfId="938" xr:uid="{00000000-0005-0000-0000-0000D13A0000}"/>
    <cellStyle name="SAPBEXexcGood3 2 2 2 2" xfId="8355" xr:uid="{00000000-0005-0000-0000-0000D23A0000}"/>
    <cellStyle name="SAPBEXexcGood3 2 2 2 2 2" xfId="15568" xr:uid="{00000000-0005-0000-0000-0000D33A0000}"/>
    <cellStyle name="SAPBEXexcGood3 2 2 2 2 3" xfId="21213" xr:uid="{00000000-0005-0000-0000-0000D43A0000}"/>
    <cellStyle name="SAPBEXexcGood3 2 2 2 3" xfId="8941" xr:uid="{00000000-0005-0000-0000-0000D53A0000}"/>
    <cellStyle name="SAPBEXexcGood3 2 2 2 3 2" xfId="16154" xr:uid="{00000000-0005-0000-0000-0000D63A0000}"/>
    <cellStyle name="SAPBEXexcGood3 2 2 2 3 3" xfId="21698" xr:uid="{00000000-0005-0000-0000-0000D73A0000}"/>
    <cellStyle name="SAPBEXexcGood3 2 2 2 4" xfId="10486" xr:uid="{00000000-0005-0000-0000-0000D83A0000}"/>
    <cellStyle name="SAPBEXexcGood3 2 2 2 4 2" xfId="17699" xr:uid="{00000000-0005-0000-0000-0000D93A0000}"/>
    <cellStyle name="SAPBEXexcGood3 2 2 2 4 3" xfId="23095" xr:uid="{00000000-0005-0000-0000-0000DA3A0000}"/>
    <cellStyle name="SAPBEXexcGood3 2 2 2 5" xfId="11678" xr:uid="{00000000-0005-0000-0000-0000DB3A0000}"/>
    <cellStyle name="SAPBEXexcGood3 2 2 2 5 2" xfId="18885" xr:uid="{00000000-0005-0000-0000-0000DC3A0000}"/>
    <cellStyle name="SAPBEXexcGood3 2 2 2 5 3" xfId="24049" xr:uid="{00000000-0005-0000-0000-0000DD3A0000}"/>
    <cellStyle name="SAPBEXexcGood3 2 2 2 6" xfId="12335" xr:uid="{00000000-0005-0000-0000-0000DE3A0000}"/>
    <cellStyle name="SAPBEXexcGood3 2 2 2 6 2" xfId="19542" xr:uid="{00000000-0005-0000-0000-0000DF3A0000}"/>
    <cellStyle name="SAPBEXexcGood3 2 2 2 6 3" xfId="24577" xr:uid="{00000000-0005-0000-0000-0000E03A0000}"/>
    <cellStyle name="SAPBEXexcGood3 2 2 2 7" xfId="13743" xr:uid="{00000000-0005-0000-0000-0000E13A0000}"/>
    <cellStyle name="SAPBEXexcGood3 2 2 2 8" xfId="14398" xr:uid="{00000000-0005-0000-0000-0000E23A0000}"/>
    <cellStyle name="SAPBEXexcGood3 2 2 3" xfId="7937" xr:uid="{00000000-0005-0000-0000-0000E33A0000}"/>
    <cellStyle name="SAPBEXexcGood3 2 2 3 2" xfId="15150" xr:uid="{00000000-0005-0000-0000-0000E43A0000}"/>
    <cellStyle name="SAPBEXexcGood3 2 2 3 3" xfId="20836" xr:uid="{00000000-0005-0000-0000-0000E53A0000}"/>
    <cellStyle name="SAPBEXexcGood3 2 2 4" xfId="9323" xr:uid="{00000000-0005-0000-0000-0000E63A0000}"/>
    <cellStyle name="SAPBEXexcGood3 2 2 4 2" xfId="16536" xr:uid="{00000000-0005-0000-0000-0000E73A0000}"/>
    <cellStyle name="SAPBEXexcGood3 2 2 4 3" xfId="22036" xr:uid="{00000000-0005-0000-0000-0000E83A0000}"/>
    <cellStyle name="SAPBEXexcGood3 2 2 5" xfId="10076" xr:uid="{00000000-0005-0000-0000-0000E93A0000}"/>
    <cellStyle name="SAPBEXexcGood3 2 2 5 2" xfId="17289" xr:uid="{00000000-0005-0000-0000-0000EA3A0000}"/>
    <cellStyle name="SAPBEXexcGood3 2 2 5 3" xfId="22726" xr:uid="{00000000-0005-0000-0000-0000EB3A0000}"/>
    <cellStyle name="SAPBEXexcGood3 2 2 6" xfId="11244" xr:uid="{00000000-0005-0000-0000-0000EC3A0000}"/>
    <cellStyle name="SAPBEXexcGood3 2 2 6 2" xfId="18451" xr:uid="{00000000-0005-0000-0000-0000ED3A0000}"/>
    <cellStyle name="SAPBEXexcGood3 2 2 6 3" xfId="23656" xr:uid="{00000000-0005-0000-0000-0000EE3A0000}"/>
    <cellStyle name="SAPBEXexcGood3 2 2 7" xfId="12760" xr:uid="{00000000-0005-0000-0000-0000EF3A0000}"/>
    <cellStyle name="SAPBEXexcGood3 2 2 7 2" xfId="19967" xr:uid="{00000000-0005-0000-0000-0000F03A0000}"/>
    <cellStyle name="SAPBEXexcGood3 2 2 7 3" xfId="24957" xr:uid="{00000000-0005-0000-0000-0000F13A0000}"/>
    <cellStyle name="SAPBEXexcGood3 2 2 8" xfId="13336" xr:uid="{00000000-0005-0000-0000-0000F23A0000}"/>
    <cellStyle name="SAPBEXexcGood3 2 3" xfId="538" xr:uid="{00000000-0005-0000-0000-0000F33A0000}"/>
    <cellStyle name="SAPBEXexcGood3 2 3 2" xfId="994" xr:uid="{00000000-0005-0000-0000-0000F43A0000}"/>
    <cellStyle name="SAPBEXexcGood3 2 3 2 2" xfId="8356" xr:uid="{00000000-0005-0000-0000-0000F53A0000}"/>
    <cellStyle name="SAPBEXexcGood3 2 3 2 2 2" xfId="15569" xr:uid="{00000000-0005-0000-0000-0000F63A0000}"/>
    <cellStyle name="SAPBEXexcGood3 2 3 2 2 3" xfId="21214" xr:uid="{00000000-0005-0000-0000-0000F73A0000}"/>
    <cellStyle name="SAPBEXexcGood3 2 3 2 3" xfId="8940" xr:uid="{00000000-0005-0000-0000-0000F83A0000}"/>
    <cellStyle name="SAPBEXexcGood3 2 3 2 3 2" xfId="16153" xr:uid="{00000000-0005-0000-0000-0000F93A0000}"/>
    <cellStyle name="SAPBEXexcGood3 2 3 2 3 3" xfId="21697" xr:uid="{00000000-0005-0000-0000-0000FA3A0000}"/>
    <cellStyle name="SAPBEXexcGood3 2 3 2 4" xfId="10487" xr:uid="{00000000-0005-0000-0000-0000FB3A0000}"/>
    <cellStyle name="SAPBEXexcGood3 2 3 2 4 2" xfId="17700" xr:uid="{00000000-0005-0000-0000-0000FC3A0000}"/>
    <cellStyle name="SAPBEXexcGood3 2 3 2 4 3" xfId="23096" xr:uid="{00000000-0005-0000-0000-0000FD3A0000}"/>
    <cellStyle name="SAPBEXexcGood3 2 3 2 5" xfId="11734" xr:uid="{00000000-0005-0000-0000-0000FE3A0000}"/>
    <cellStyle name="SAPBEXexcGood3 2 3 2 5 2" xfId="18941" xr:uid="{00000000-0005-0000-0000-0000FF3A0000}"/>
    <cellStyle name="SAPBEXexcGood3 2 3 2 5 3" xfId="24095" xr:uid="{00000000-0005-0000-0000-0000003B0000}"/>
    <cellStyle name="SAPBEXexcGood3 2 3 2 6" xfId="12289" xr:uid="{00000000-0005-0000-0000-0000013B0000}"/>
    <cellStyle name="SAPBEXexcGood3 2 3 2 6 2" xfId="19496" xr:uid="{00000000-0005-0000-0000-0000023B0000}"/>
    <cellStyle name="SAPBEXexcGood3 2 3 2 6 3" xfId="24531" xr:uid="{00000000-0005-0000-0000-0000033B0000}"/>
    <cellStyle name="SAPBEXexcGood3 2 3 2 7" xfId="13799" xr:uid="{00000000-0005-0000-0000-0000043B0000}"/>
    <cellStyle name="SAPBEXexcGood3 2 3 2 8" xfId="14352" xr:uid="{00000000-0005-0000-0000-0000053B0000}"/>
    <cellStyle name="SAPBEXexcGood3 2 3 3" xfId="7938" xr:uid="{00000000-0005-0000-0000-0000063B0000}"/>
    <cellStyle name="SAPBEXexcGood3 2 3 3 2" xfId="15151" xr:uid="{00000000-0005-0000-0000-0000073B0000}"/>
    <cellStyle name="SAPBEXexcGood3 2 3 3 3" xfId="20837" xr:uid="{00000000-0005-0000-0000-0000083B0000}"/>
    <cellStyle name="SAPBEXexcGood3 2 3 4" xfId="9322" xr:uid="{00000000-0005-0000-0000-0000093B0000}"/>
    <cellStyle name="SAPBEXexcGood3 2 3 4 2" xfId="16535" xr:uid="{00000000-0005-0000-0000-00000A3B0000}"/>
    <cellStyle name="SAPBEXexcGood3 2 3 4 3" xfId="22035" xr:uid="{00000000-0005-0000-0000-00000B3B0000}"/>
    <cellStyle name="SAPBEXexcGood3 2 3 5" xfId="10077" xr:uid="{00000000-0005-0000-0000-00000C3B0000}"/>
    <cellStyle name="SAPBEXexcGood3 2 3 5 2" xfId="17290" xr:uid="{00000000-0005-0000-0000-00000D3B0000}"/>
    <cellStyle name="SAPBEXexcGood3 2 3 5 3" xfId="22727" xr:uid="{00000000-0005-0000-0000-00000E3B0000}"/>
    <cellStyle name="SAPBEXexcGood3 2 3 6" xfId="11321" xr:uid="{00000000-0005-0000-0000-00000F3B0000}"/>
    <cellStyle name="SAPBEXexcGood3 2 3 6 2" xfId="18528" xr:uid="{00000000-0005-0000-0000-0000103B0000}"/>
    <cellStyle name="SAPBEXexcGood3 2 3 6 3" xfId="23723" xr:uid="{00000000-0005-0000-0000-0000113B0000}"/>
    <cellStyle name="SAPBEXexcGood3 2 3 7" xfId="12697" xr:uid="{00000000-0005-0000-0000-0000123B0000}"/>
    <cellStyle name="SAPBEXexcGood3 2 3 7 2" xfId="19904" xr:uid="{00000000-0005-0000-0000-0000133B0000}"/>
    <cellStyle name="SAPBEXexcGood3 2 3 7 3" xfId="24895" xr:uid="{00000000-0005-0000-0000-0000143B0000}"/>
    <cellStyle name="SAPBEXexcGood3 2 3 8" xfId="13409" xr:uid="{00000000-0005-0000-0000-0000153B0000}"/>
    <cellStyle name="SAPBEXexcGood3 2 4" xfId="613" xr:uid="{00000000-0005-0000-0000-0000163B0000}"/>
    <cellStyle name="SAPBEXexcGood3 2 4 2" xfId="1069" xr:uid="{00000000-0005-0000-0000-0000173B0000}"/>
    <cellStyle name="SAPBEXexcGood3 2 4 2 2" xfId="8357" xr:uid="{00000000-0005-0000-0000-0000183B0000}"/>
    <cellStyle name="SAPBEXexcGood3 2 4 2 2 2" xfId="15570" xr:uid="{00000000-0005-0000-0000-0000193B0000}"/>
    <cellStyle name="SAPBEXexcGood3 2 4 2 2 3" xfId="21215" xr:uid="{00000000-0005-0000-0000-00001A3B0000}"/>
    <cellStyle name="SAPBEXexcGood3 2 4 2 3" xfId="8939" xr:uid="{00000000-0005-0000-0000-00001B3B0000}"/>
    <cellStyle name="SAPBEXexcGood3 2 4 2 3 2" xfId="16152" xr:uid="{00000000-0005-0000-0000-00001C3B0000}"/>
    <cellStyle name="SAPBEXexcGood3 2 4 2 3 3" xfId="21696" xr:uid="{00000000-0005-0000-0000-00001D3B0000}"/>
    <cellStyle name="SAPBEXexcGood3 2 4 2 4" xfId="10488" xr:uid="{00000000-0005-0000-0000-00001E3B0000}"/>
    <cellStyle name="SAPBEXexcGood3 2 4 2 4 2" xfId="17701" xr:uid="{00000000-0005-0000-0000-00001F3B0000}"/>
    <cellStyle name="SAPBEXexcGood3 2 4 2 4 3" xfId="23097" xr:uid="{00000000-0005-0000-0000-0000203B0000}"/>
    <cellStyle name="SAPBEXexcGood3 2 4 2 5" xfId="11809" xr:uid="{00000000-0005-0000-0000-0000213B0000}"/>
    <cellStyle name="SAPBEXexcGood3 2 4 2 5 2" xfId="19016" xr:uid="{00000000-0005-0000-0000-0000223B0000}"/>
    <cellStyle name="SAPBEXexcGood3 2 4 2 5 3" xfId="24170" xr:uid="{00000000-0005-0000-0000-0000233B0000}"/>
    <cellStyle name="SAPBEXexcGood3 2 4 2 6" xfId="12214" xr:uid="{00000000-0005-0000-0000-0000243B0000}"/>
    <cellStyle name="SAPBEXexcGood3 2 4 2 6 2" xfId="19421" xr:uid="{00000000-0005-0000-0000-0000253B0000}"/>
    <cellStyle name="SAPBEXexcGood3 2 4 2 6 3" xfId="24456" xr:uid="{00000000-0005-0000-0000-0000263B0000}"/>
    <cellStyle name="SAPBEXexcGood3 2 4 2 7" xfId="13874" xr:uid="{00000000-0005-0000-0000-0000273B0000}"/>
    <cellStyle name="SAPBEXexcGood3 2 4 2 8" xfId="14277" xr:uid="{00000000-0005-0000-0000-0000283B0000}"/>
    <cellStyle name="SAPBEXexcGood3 2 4 3" xfId="7939" xr:uid="{00000000-0005-0000-0000-0000293B0000}"/>
    <cellStyle name="SAPBEXexcGood3 2 4 3 2" xfId="15152" xr:uid="{00000000-0005-0000-0000-00002A3B0000}"/>
    <cellStyle name="SAPBEXexcGood3 2 4 3 3" xfId="20838" xr:uid="{00000000-0005-0000-0000-00002B3B0000}"/>
    <cellStyle name="SAPBEXexcGood3 2 4 4" xfId="9321" xr:uid="{00000000-0005-0000-0000-00002C3B0000}"/>
    <cellStyle name="SAPBEXexcGood3 2 4 4 2" xfId="16534" xr:uid="{00000000-0005-0000-0000-00002D3B0000}"/>
    <cellStyle name="SAPBEXexcGood3 2 4 4 3" xfId="22034" xr:uid="{00000000-0005-0000-0000-00002E3B0000}"/>
    <cellStyle name="SAPBEXexcGood3 2 4 5" xfId="10078" xr:uid="{00000000-0005-0000-0000-00002F3B0000}"/>
    <cellStyle name="SAPBEXexcGood3 2 4 5 2" xfId="17291" xr:uid="{00000000-0005-0000-0000-0000303B0000}"/>
    <cellStyle name="SAPBEXexcGood3 2 4 5 3" xfId="22728" xr:uid="{00000000-0005-0000-0000-0000313B0000}"/>
    <cellStyle name="SAPBEXexcGood3 2 4 6" xfId="11396" xr:uid="{00000000-0005-0000-0000-0000323B0000}"/>
    <cellStyle name="SAPBEXexcGood3 2 4 6 2" xfId="18603" xr:uid="{00000000-0005-0000-0000-0000333B0000}"/>
    <cellStyle name="SAPBEXexcGood3 2 4 6 3" xfId="23798" xr:uid="{00000000-0005-0000-0000-0000343B0000}"/>
    <cellStyle name="SAPBEXexcGood3 2 4 7" xfId="12589" xr:uid="{00000000-0005-0000-0000-0000353B0000}"/>
    <cellStyle name="SAPBEXexcGood3 2 4 7 2" xfId="19796" xr:uid="{00000000-0005-0000-0000-0000363B0000}"/>
    <cellStyle name="SAPBEXexcGood3 2 4 7 3" xfId="24821" xr:uid="{00000000-0005-0000-0000-0000373B0000}"/>
    <cellStyle name="SAPBEXexcGood3 2 4 8" xfId="13472" xr:uid="{00000000-0005-0000-0000-0000383B0000}"/>
    <cellStyle name="SAPBEXexcGood3 2 4 9" xfId="14655" xr:uid="{00000000-0005-0000-0000-0000393B0000}"/>
    <cellStyle name="SAPBEXexcGood3 2 5" xfId="432" xr:uid="{00000000-0005-0000-0000-00003A3B0000}"/>
    <cellStyle name="SAPBEXexcGood3 2 5 2" xfId="909" xr:uid="{00000000-0005-0000-0000-00003B3B0000}"/>
    <cellStyle name="SAPBEXexcGood3 2 5 2 2" xfId="8358" xr:uid="{00000000-0005-0000-0000-00003C3B0000}"/>
    <cellStyle name="SAPBEXexcGood3 2 5 2 2 2" xfId="15571" xr:uid="{00000000-0005-0000-0000-00003D3B0000}"/>
    <cellStyle name="SAPBEXexcGood3 2 5 2 2 3" xfId="21216" xr:uid="{00000000-0005-0000-0000-00003E3B0000}"/>
    <cellStyle name="SAPBEXexcGood3 2 5 2 3" xfId="8938" xr:uid="{00000000-0005-0000-0000-00003F3B0000}"/>
    <cellStyle name="SAPBEXexcGood3 2 5 2 3 2" xfId="16151" xr:uid="{00000000-0005-0000-0000-0000403B0000}"/>
    <cellStyle name="SAPBEXexcGood3 2 5 2 3 3" xfId="21695" xr:uid="{00000000-0005-0000-0000-0000413B0000}"/>
    <cellStyle name="SAPBEXexcGood3 2 5 2 4" xfId="10489" xr:uid="{00000000-0005-0000-0000-0000423B0000}"/>
    <cellStyle name="SAPBEXexcGood3 2 5 2 4 2" xfId="17702" xr:uid="{00000000-0005-0000-0000-0000433B0000}"/>
    <cellStyle name="SAPBEXexcGood3 2 5 2 4 3" xfId="23098" xr:uid="{00000000-0005-0000-0000-0000443B0000}"/>
    <cellStyle name="SAPBEXexcGood3 2 5 2 5" xfId="11649" xr:uid="{00000000-0005-0000-0000-0000453B0000}"/>
    <cellStyle name="SAPBEXexcGood3 2 5 2 5 2" xfId="18856" xr:uid="{00000000-0005-0000-0000-0000463B0000}"/>
    <cellStyle name="SAPBEXexcGood3 2 5 2 5 3" xfId="24022" xr:uid="{00000000-0005-0000-0000-0000473B0000}"/>
    <cellStyle name="SAPBEXexcGood3 2 5 2 6" xfId="12362" xr:uid="{00000000-0005-0000-0000-0000483B0000}"/>
    <cellStyle name="SAPBEXexcGood3 2 5 2 6 2" xfId="19569" xr:uid="{00000000-0005-0000-0000-0000493B0000}"/>
    <cellStyle name="SAPBEXexcGood3 2 5 2 6 3" xfId="24604" xr:uid="{00000000-0005-0000-0000-00004A3B0000}"/>
    <cellStyle name="SAPBEXexcGood3 2 5 2 7" xfId="13714" xr:uid="{00000000-0005-0000-0000-00004B3B0000}"/>
    <cellStyle name="SAPBEXexcGood3 2 5 2 8" xfId="14424" xr:uid="{00000000-0005-0000-0000-00004C3B0000}"/>
    <cellStyle name="SAPBEXexcGood3 2 5 3" xfId="7940" xr:uid="{00000000-0005-0000-0000-00004D3B0000}"/>
    <cellStyle name="SAPBEXexcGood3 2 5 3 2" xfId="15153" xr:uid="{00000000-0005-0000-0000-00004E3B0000}"/>
    <cellStyle name="SAPBEXexcGood3 2 5 3 3" xfId="20839" xr:uid="{00000000-0005-0000-0000-00004F3B0000}"/>
    <cellStyle name="SAPBEXexcGood3 2 5 4" xfId="9320" xr:uid="{00000000-0005-0000-0000-0000503B0000}"/>
    <cellStyle name="SAPBEXexcGood3 2 5 4 2" xfId="16533" xr:uid="{00000000-0005-0000-0000-0000513B0000}"/>
    <cellStyle name="SAPBEXexcGood3 2 5 4 3" xfId="22033" xr:uid="{00000000-0005-0000-0000-0000523B0000}"/>
    <cellStyle name="SAPBEXexcGood3 2 5 5" xfId="10079" xr:uid="{00000000-0005-0000-0000-0000533B0000}"/>
    <cellStyle name="SAPBEXexcGood3 2 5 5 2" xfId="17292" xr:uid="{00000000-0005-0000-0000-0000543B0000}"/>
    <cellStyle name="SAPBEXexcGood3 2 5 5 3" xfId="22729" xr:uid="{00000000-0005-0000-0000-0000553B0000}"/>
    <cellStyle name="SAPBEXexcGood3 2 5 6" xfId="11215" xr:uid="{00000000-0005-0000-0000-0000563B0000}"/>
    <cellStyle name="SAPBEXexcGood3 2 5 6 2" xfId="18422" xr:uid="{00000000-0005-0000-0000-0000573B0000}"/>
    <cellStyle name="SAPBEXexcGood3 2 5 6 3" xfId="23629" xr:uid="{00000000-0005-0000-0000-0000583B0000}"/>
    <cellStyle name="SAPBEXexcGood3 2 5 7" xfId="12787" xr:uid="{00000000-0005-0000-0000-0000593B0000}"/>
    <cellStyle name="SAPBEXexcGood3 2 5 7 2" xfId="19994" xr:uid="{00000000-0005-0000-0000-00005A3B0000}"/>
    <cellStyle name="SAPBEXexcGood3 2 5 7 3" xfId="24984" xr:uid="{00000000-0005-0000-0000-00005B3B0000}"/>
    <cellStyle name="SAPBEXexcGood3 2 5 8" xfId="13315" xr:uid="{00000000-0005-0000-0000-00005C3B0000}"/>
    <cellStyle name="SAPBEXexcGood3 2 5 9" xfId="14678" xr:uid="{00000000-0005-0000-0000-00005D3B0000}"/>
    <cellStyle name="SAPBEXexcGood3 2 6" xfId="841" xr:uid="{00000000-0005-0000-0000-00005E3B0000}"/>
    <cellStyle name="SAPBEXexcGood3 2 6 2" xfId="8359" xr:uid="{00000000-0005-0000-0000-00005F3B0000}"/>
    <cellStyle name="SAPBEXexcGood3 2 6 2 2" xfId="15572" xr:uid="{00000000-0005-0000-0000-0000603B0000}"/>
    <cellStyle name="SAPBEXexcGood3 2 6 2 3" xfId="21217" xr:uid="{00000000-0005-0000-0000-0000613B0000}"/>
    <cellStyle name="SAPBEXexcGood3 2 6 3" xfId="8937" xr:uid="{00000000-0005-0000-0000-0000623B0000}"/>
    <cellStyle name="SAPBEXexcGood3 2 6 3 2" xfId="16150" xr:uid="{00000000-0005-0000-0000-0000633B0000}"/>
    <cellStyle name="SAPBEXexcGood3 2 6 3 3" xfId="21694" xr:uid="{00000000-0005-0000-0000-0000643B0000}"/>
    <cellStyle name="SAPBEXexcGood3 2 6 4" xfId="10490" xr:uid="{00000000-0005-0000-0000-0000653B0000}"/>
    <cellStyle name="SAPBEXexcGood3 2 6 4 2" xfId="17703" xr:uid="{00000000-0005-0000-0000-0000663B0000}"/>
    <cellStyle name="SAPBEXexcGood3 2 6 4 3" xfId="23099" xr:uid="{00000000-0005-0000-0000-0000673B0000}"/>
    <cellStyle name="SAPBEXexcGood3 2 6 5" xfId="11581" xr:uid="{00000000-0005-0000-0000-0000683B0000}"/>
    <cellStyle name="SAPBEXexcGood3 2 6 5 2" xfId="18788" xr:uid="{00000000-0005-0000-0000-0000693B0000}"/>
    <cellStyle name="SAPBEXexcGood3 2 6 5 3" xfId="23960" xr:uid="{00000000-0005-0000-0000-00006A3B0000}"/>
    <cellStyle name="SAPBEXexcGood3 2 6 6" xfId="12424" xr:uid="{00000000-0005-0000-0000-00006B3B0000}"/>
    <cellStyle name="SAPBEXexcGood3 2 6 6 2" xfId="19631" xr:uid="{00000000-0005-0000-0000-00006C3B0000}"/>
    <cellStyle name="SAPBEXexcGood3 2 6 6 3" xfId="24666" xr:uid="{00000000-0005-0000-0000-00006D3B0000}"/>
    <cellStyle name="SAPBEXexcGood3 2 6 7" xfId="13646" xr:uid="{00000000-0005-0000-0000-00006E3B0000}"/>
    <cellStyle name="SAPBEXexcGood3 2 6 8" xfId="14475" xr:uid="{00000000-0005-0000-0000-00006F3B0000}"/>
    <cellStyle name="SAPBEXexcGood3 2 7" xfId="7936" xr:uid="{00000000-0005-0000-0000-0000703B0000}"/>
    <cellStyle name="SAPBEXexcGood3 2 7 2" xfId="15149" xr:uid="{00000000-0005-0000-0000-0000713B0000}"/>
    <cellStyle name="SAPBEXexcGood3 2 7 3" xfId="20835" xr:uid="{00000000-0005-0000-0000-0000723B0000}"/>
    <cellStyle name="SAPBEXexcGood3 2 8" xfId="9324" xr:uid="{00000000-0005-0000-0000-0000733B0000}"/>
    <cellStyle name="SAPBEXexcGood3 2 8 2" xfId="16537" xr:uid="{00000000-0005-0000-0000-0000743B0000}"/>
    <cellStyle name="SAPBEXexcGood3 2 8 3" xfId="22037" xr:uid="{00000000-0005-0000-0000-0000753B0000}"/>
    <cellStyle name="SAPBEXexcGood3 2 9" xfId="10075" xr:uid="{00000000-0005-0000-0000-0000763B0000}"/>
    <cellStyle name="SAPBEXexcGood3 2 9 2" xfId="17288" xr:uid="{00000000-0005-0000-0000-0000773B0000}"/>
    <cellStyle name="SAPBEXexcGood3 2 9 3" xfId="22725" xr:uid="{00000000-0005-0000-0000-0000783B0000}"/>
    <cellStyle name="SAPBEXexcGood3 3" xfId="394" xr:uid="{00000000-0005-0000-0000-0000793B0000}"/>
    <cellStyle name="SAPBEXexcGood3 3 10" xfId="11177" xr:uid="{00000000-0005-0000-0000-00007A3B0000}"/>
    <cellStyle name="SAPBEXexcGood3 3 10 2" xfId="18384" xr:uid="{00000000-0005-0000-0000-00007B3B0000}"/>
    <cellStyle name="SAPBEXexcGood3 3 10 3" xfId="23595" xr:uid="{00000000-0005-0000-0000-00007C3B0000}"/>
    <cellStyle name="SAPBEXexcGood3 3 11" xfId="13286" xr:uid="{00000000-0005-0000-0000-00007D3B0000}"/>
    <cellStyle name="SAPBEXexcGood3 3 12" xfId="25452" xr:uid="{00000000-0005-0000-0000-00007E3B0000}"/>
    <cellStyle name="SAPBEXexcGood3 3 2" xfId="484" xr:uid="{00000000-0005-0000-0000-00007F3B0000}"/>
    <cellStyle name="SAPBEXexcGood3 3 2 2" xfId="961" xr:uid="{00000000-0005-0000-0000-0000803B0000}"/>
    <cellStyle name="SAPBEXexcGood3 3 2 2 2" xfId="8360" xr:uid="{00000000-0005-0000-0000-0000813B0000}"/>
    <cellStyle name="SAPBEXexcGood3 3 2 2 2 2" xfId="15573" xr:uid="{00000000-0005-0000-0000-0000823B0000}"/>
    <cellStyle name="SAPBEXexcGood3 3 2 2 2 3" xfId="21218" xr:uid="{00000000-0005-0000-0000-0000833B0000}"/>
    <cellStyle name="SAPBEXexcGood3 3 2 2 3" xfId="8936" xr:uid="{00000000-0005-0000-0000-0000843B0000}"/>
    <cellStyle name="SAPBEXexcGood3 3 2 2 3 2" xfId="16149" xr:uid="{00000000-0005-0000-0000-0000853B0000}"/>
    <cellStyle name="SAPBEXexcGood3 3 2 2 3 3" xfId="21693" xr:uid="{00000000-0005-0000-0000-0000863B0000}"/>
    <cellStyle name="SAPBEXexcGood3 3 2 2 4" xfId="10491" xr:uid="{00000000-0005-0000-0000-0000873B0000}"/>
    <cellStyle name="SAPBEXexcGood3 3 2 2 4 2" xfId="17704" xr:uid="{00000000-0005-0000-0000-0000883B0000}"/>
    <cellStyle name="SAPBEXexcGood3 3 2 2 4 3" xfId="23100" xr:uid="{00000000-0005-0000-0000-0000893B0000}"/>
    <cellStyle name="SAPBEXexcGood3 3 2 2 5" xfId="11701" xr:uid="{00000000-0005-0000-0000-00008A3B0000}"/>
    <cellStyle name="SAPBEXexcGood3 3 2 2 5 2" xfId="18908" xr:uid="{00000000-0005-0000-0000-00008B3B0000}"/>
    <cellStyle name="SAPBEXexcGood3 3 2 2 5 3" xfId="24070" xr:uid="{00000000-0005-0000-0000-00008C3B0000}"/>
    <cellStyle name="SAPBEXexcGood3 3 2 2 6" xfId="12314" xr:uid="{00000000-0005-0000-0000-00008D3B0000}"/>
    <cellStyle name="SAPBEXexcGood3 3 2 2 6 2" xfId="19521" xr:uid="{00000000-0005-0000-0000-00008E3B0000}"/>
    <cellStyle name="SAPBEXexcGood3 3 2 2 6 3" xfId="24556" xr:uid="{00000000-0005-0000-0000-00008F3B0000}"/>
    <cellStyle name="SAPBEXexcGood3 3 2 2 7" xfId="13766" xr:uid="{00000000-0005-0000-0000-0000903B0000}"/>
    <cellStyle name="SAPBEXexcGood3 3 2 2 8" xfId="14377" xr:uid="{00000000-0005-0000-0000-0000913B0000}"/>
    <cellStyle name="SAPBEXexcGood3 3 2 3" xfId="7942" xr:uid="{00000000-0005-0000-0000-0000923B0000}"/>
    <cellStyle name="SAPBEXexcGood3 3 2 3 2" xfId="15155" xr:uid="{00000000-0005-0000-0000-0000933B0000}"/>
    <cellStyle name="SAPBEXexcGood3 3 2 3 3" xfId="20841" xr:uid="{00000000-0005-0000-0000-0000943B0000}"/>
    <cellStyle name="SAPBEXexcGood3 3 2 4" xfId="9318" xr:uid="{00000000-0005-0000-0000-0000953B0000}"/>
    <cellStyle name="SAPBEXexcGood3 3 2 4 2" xfId="16531" xr:uid="{00000000-0005-0000-0000-0000963B0000}"/>
    <cellStyle name="SAPBEXexcGood3 3 2 4 3" xfId="22031" xr:uid="{00000000-0005-0000-0000-0000973B0000}"/>
    <cellStyle name="SAPBEXexcGood3 3 2 5" xfId="10081" xr:uid="{00000000-0005-0000-0000-0000983B0000}"/>
    <cellStyle name="SAPBEXexcGood3 3 2 5 2" xfId="17294" xr:uid="{00000000-0005-0000-0000-0000993B0000}"/>
    <cellStyle name="SAPBEXexcGood3 3 2 5 3" xfId="22731" xr:uid="{00000000-0005-0000-0000-00009A3B0000}"/>
    <cellStyle name="SAPBEXexcGood3 3 2 6" xfId="11267" xr:uid="{00000000-0005-0000-0000-00009B3B0000}"/>
    <cellStyle name="SAPBEXexcGood3 3 2 6 2" xfId="18474" xr:uid="{00000000-0005-0000-0000-00009C3B0000}"/>
    <cellStyle name="SAPBEXexcGood3 3 2 6 3" xfId="23677" xr:uid="{00000000-0005-0000-0000-00009D3B0000}"/>
    <cellStyle name="SAPBEXexcGood3 3 2 7" xfId="12743" xr:uid="{00000000-0005-0000-0000-00009E3B0000}"/>
    <cellStyle name="SAPBEXexcGood3 3 2 7 2" xfId="19950" xr:uid="{00000000-0005-0000-0000-00009F3B0000}"/>
    <cellStyle name="SAPBEXexcGood3 3 2 7 3" xfId="24941" xr:uid="{00000000-0005-0000-0000-0000A03B0000}"/>
    <cellStyle name="SAPBEXexcGood3 3 2 8" xfId="13359" xr:uid="{00000000-0005-0000-0000-0000A13B0000}"/>
    <cellStyle name="SAPBEXexcGood3 3 3" xfId="568" xr:uid="{00000000-0005-0000-0000-0000A23B0000}"/>
    <cellStyle name="SAPBEXexcGood3 3 3 2" xfId="1024" xr:uid="{00000000-0005-0000-0000-0000A33B0000}"/>
    <cellStyle name="SAPBEXexcGood3 3 3 2 2" xfId="8361" xr:uid="{00000000-0005-0000-0000-0000A43B0000}"/>
    <cellStyle name="SAPBEXexcGood3 3 3 2 2 2" xfId="15574" xr:uid="{00000000-0005-0000-0000-0000A53B0000}"/>
    <cellStyle name="SAPBEXexcGood3 3 3 2 2 3" xfId="21219" xr:uid="{00000000-0005-0000-0000-0000A63B0000}"/>
    <cellStyle name="SAPBEXexcGood3 3 3 2 3" xfId="8935" xr:uid="{00000000-0005-0000-0000-0000A73B0000}"/>
    <cellStyle name="SAPBEXexcGood3 3 3 2 3 2" xfId="16148" xr:uid="{00000000-0005-0000-0000-0000A83B0000}"/>
    <cellStyle name="SAPBEXexcGood3 3 3 2 3 3" xfId="21692" xr:uid="{00000000-0005-0000-0000-0000A93B0000}"/>
    <cellStyle name="SAPBEXexcGood3 3 3 2 4" xfId="10492" xr:uid="{00000000-0005-0000-0000-0000AA3B0000}"/>
    <cellStyle name="SAPBEXexcGood3 3 3 2 4 2" xfId="17705" xr:uid="{00000000-0005-0000-0000-0000AB3B0000}"/>
    <cellStyle name="SAPBEXexcGood3 3 3 2 4 3" xfId="23101" xr:uid="{00000000-0005-0000-0000-0000AC3B0000}"/>
    <cellStyle name="SAPBEXexcGood3 3 3 2 5" xfId="11764" xr:uid="{00000000-0005-0000-0000-0000AD3B0000}"/>
    <cellStyle name="SAPBEXexcGood3 3 3 2 5 2" xfId="18971" xr:uid="{00000000-0005-0000-0000-0000AE3B0000}"/>
    <cellStyle name="SAPBEXexcGood3 3 3 2 5 3" xfId="24125" xr:uid="{00000000-0005-0000-0000-0000AF3B0000}"/>
    <cellStyle name="SAPBEXexcGood3 3 3 2 6" xfId="12259" xr:uid="{00000000-0005-0000-0000-0000B03B0000}"/>
    <cellStyle name="SAPBEXexcGood3 3 3 2 6 2" xfId="19466" xr:uid="{00000000-0005-0000-0000-0000B13B0000}"/>
    <cellStyle name="SAPBEXexcGood3 3 3 2 6 3" xfId="24501" xr:uid="{00000000-0005-0000-0000-0000B23B0000}"/>
    <cellStyle name="SAPBEXexcGood3 3 3 2 7" xfId="13829" xr:uid="{00000000-0005-0000-0000-0000B33B0000}"/>
    <cellStyle name="SAPBEXexcGood3 3 3 2 8" xfId="14322" xr:uid="{00000000-0005-0000-0000-0000B43B0000}"/>
    <cellStyle name="SAPBEXexcGood3 3 3 3" xfId="7943" xr:uid="{00000000-0005-0000-0000-0000B53B0000}"/>
    <cellStyle name="SAPBEXexcGood3 3 3 3 2" xfId="15156" xr:uid="{00000000-0005-0000-0000-0000B63B0000}"/>
    <cellStyle name="SAPBEXexcGood3 3 3 3 3" xfId="20842" xr:uid="{00000000-0005-0000-0000-0000B73B0000}"/>
    <cellStyle name="SAPBEXexcGood3 3 3 4" xfId="9317" xr:uid="{00000000-0005-0000-0000-0000B83B0000}"/>
    <cellStyle name="SAPBEXexcGood3 3 3 4 2" xfId="16530" xr:uid="{00000000-0005-0000-0000-0000B93B0000}"/>
    <cellStyle name="SAPBEXexcGood3 3 3 4 3" xfId="22030" xr:uid="{00000000-0005-0000-0000-0000BA3B0000}"/>
    <cellStyle name="SAPBEXexcGood3 3 3 5" xfId="10082" xr:uid="{00000000-0005-0000-0000-0000BB3B0000}"/>
    <cellStyle name="SAPBEXexcGood3 3 3 5 2" xfId="17295" xr:uid="{00000000-0005-0000-0000-0000BC3B0000}"/>
    <cellStyle name="SAPBEXexcGood3 3 3 5 3" xfId="22732" xr:uid="{00000000-0005-0000-0000-0000BD3B0000}"/>
    <cellStyle name="SAPBEXexcGood3 3 3 6" xfId="11351" xr:uid="{00000000-0005-0000-0000-0000BE3B0000}"/>
    <cellStyle name="SAPBEXexcGood3 3 3 6 2" xfId="18558" xr:uid="{00000000-0005-0000-0000-0000BF3B0000}"/>
    <cellStyle name="SAPBEXexcGood3 3 3 6 3" xfId="23753" xr:uid="{00000000-0005-0000-0000-0000C03B0000}"/>
    <cellStyle name="SAPBEXexcGood3 3 3 7" xfId="12664" xr:uid="{00000000-0005-0000-0000-0000C13B0000}"/>
    <cellStyle name="SAPBEXexcGood3 3 3 7 2" xfId="19871" xr:uid="{00000000-0005-0000-0000-0000C23B0000}"/>
    <cellStyle name="SAPBEXexcGood3 3 3 7 3" xfId="24865" xr:uid="{00000000-0005-0000-0000-0000C33B0000}"/>
    <cellStyle name="SAPBEXexcGood3 3 3 8" xfId="13430" xr:uid="{00000000-0005-0000-0000-0000C43B0000}"/>
    <cellStyle name="SAPBEXexcGood3 3 4" xfId="634" xr:uid="{00000000-0005-0000-0000-0000C53B0000}"/>
    <cellStyle name="SAPBEXexcGood3 3 4 2" xfId="1090" xr:uid="{00000000-0005-0000-0000-0000C63B0000}"/>
    <cellStyle name="SAPBEXexcGood3 3 4 2 2" xfId="8362" xr:uid="{00000000-0005-0000-0000-0000C73B0000}"/>
    <cellStyle name="SAPBEXexcGood3 3 4 2 2 2" xfId="15575" xr:uid="{00000000-0005-0000-0000-0000C83B0000}"/>
    <cellStyle name="SAPBEXexcGood3 3 4 2 2 3" xfId="21220" xr:uid="{00000000-0005-0000-0000-0000C93B0000}"/>
    <cellStyle name="SAPBEXexcGood3 3 4 2 3" xfId="8934" xr:uid="{00000000-0005-0000-0000-0000CA3B0000}"/>
    <cellStyle name="SAPBEXexcGood3 3 4 2 3 2" xfId="16147" xr:uid="{00000000-0005-0000-0000-0000CB3B0000}"/>
    <cellStyle name="SAPBEXexcGood3 3 4 2 3 3" xfId="21691" xr:uid="{00000000-0005-0000-0000-0000CC3B0000}"/>
    <cellStyle name="SAPBEXexcGood3 3 4 2 4" xfId="10493" xr:uid="{00000000-0005-0000-0000-0000CD3B0000}"/>
    <cellStyle name="SAPBEXexcGood3 3 4 2 4 2" xfId="17706" xr:uid="{00000000-0005-0000-0000-0000CE3B0000}"/>
    <cellStyle name="SAPBEXexcGood3 3 4 2 4 3" xfId="23102" xr:uid="{00000000-0005-0000-0000-0000CF3B0000}"/>
    <cellStyle name="SAPBEXexcGood3 3 4 2 5" xfId="11830" xr:uid="{00000000-0005-0000-0000-0000D03B0000}"/>
    <cellStyle name="SAPBEXexcGood3 3 4 2 5 2" xfId="19037" xr:uid="{00000000-0005-0000-0000-0000D13B0000}"/>
    <cellStyle name="SAPBEXexcGood3 3 4 2 5 3" xfId="24191" xr:uid="{00000000-0005-0000-0000-0000D23B0000}"/>
    <cellStyle name="SAPBEXexcGood3 3 4 2 6" xfId="12193" xr:uid="{00000000-0005-0000-0000-0000D33B0000}"/>
    <cellStyle name="SAPBEXexcGood3 3 4 2 6 2" xfId="19400" xr:uid="{00000000-0005-0000-0000-0000D43B0000}"/>
    <cellStyle name="SAPBEXexcGood3 3 4 2 6 3" xfId="24435" xr:uid="{00000000-0005-0000-0000-0000D53B0000}"/>
    <cellStyle name="SAPBEXexcGood3 3 4 2 7" xfId="13895" xr:uid="{00000000-0005-0000-0000-0000D63B0000}"/>
    <cellStyle name="SAPBEXexcGood3 3 4 2 8" xfId="14256" xr:uid="{00000000-0005-0000-0000-0000D73B0000}"/>
    <cellStyle name="SAPBEXexcGood3 3 4 3" xfId="7944" xr:uid="{00000000-0005-0000-0000-0000D83B0000}"/>
    <cellStyle name="SAPBEXexcGood3 3 4 3 2" xfId="15157" xr:uid="{00000000-0005-0000-0000-0000D93B0000}"/>
    <cellStyle name="SAPBEXexcGood3 3 4 3 3" xfId="20843" xr:uid="{00000000-0005-0000-0000-0000DA3B0000}"/>
    <cellStyle name="SAPBEXexcGood3 3 4 4" xfId="9316" xr:uid="{00000000-0005-0000-0000-0000DB3B0000}"/>
    <cellStyle name="SAPBEXexcGood3 3 4 4 2" xfId="16529" xr:uid="{00000000-0005-0000-0000-0000DC3B0000}"/>
    <cellStyle name="SAPBEXexcGood3 3 4 4 3" xfId="22029" xr:uid="{00000000-0005-0000-0000-0000DD3B0000}"/>
    <cellStyle name="SAPBEXexcGood3 3 4 5" xfId="10083" xr:uid="{00000000-0005-0000-0000-0000DE3B0000}"/>
    <cellStyle name="SAPBEXexcGood3 3 4 5 2" xfId="17296" xr:uid="{00000000-0005-0000-0000-0000DF3B0000}"/>
    <cellStyle name="SAPBEXexcGood3 3 4 5 3" xfId="22733" xr:uid="{00000000-0005-0000-0000-0000E03B0000}"/>
    <cellStyle name="SAPBEXexcGood3 3 4 6" xfId="11417" xr:uid="{00000000-0005-0000-0000-0000E13B0000}"/>
    <cellStyle name="SAPBEXexcGood3 3 4 6 2" xfId="18624" xr:uid="{00000000-0005-0000-0000-0000E23B0000}"/>
    <cellStyle name="SAPBEXexcGood3 3 4 6 3" xfId="23819" xr:uid="{00000000-0005-0000-0000-0000E33B0000}"/>
    <cellStyle name="SAPBEXexcGood3 3 4 7" xfId="12568" xr:uid="{00000000-0005-0000-0000-0000E43B0000}"/>
    <cellStyle name="SAPBEXexcGood3 3 4 7 2" xfId="19775" xr:uid="{00000000-0005-0000-0000-0000E53B0000}"/>
    <cellStyle name="SAPBEXexcGood3 3 4 7 3" xfId="24800" xr:uid="{00000000-0005-0000-0000-0000E63B0000}"/>
    <cellStyle name="SAPBEXexcGood3 3 4 8" xfId="13493" xr:uid="{00000000-0005-0000-0000-0000E73B0000}"/>
    <cellStyle name="SAPBEXexcGood3 3 4 9" xfId="14616" xr:uid="{00000000-0005-0000-0000-0000E83B0000}"/>
    <cellStyle name="SAPBEXexcGood3 3 5" xfId="688" xr:uid="{00000000-0005-0000-0000-0000E93B0000}"/>
    <cellStyle name="SAPBEXexcGood3 3 5 2" xfId="1144" xr:uid="{00000000-0005-0000-0000-0000EA3B0000}"/>
    <cellStyle name="SAPBEXexcGood3 3 5 2 2" xfId="8363" xr:uid="{00000000-0005-0000-0000-0000EB3B0000}"/>
    <cellStyle name="SAPBEXexcGood3 3 5 2 2 2" xfId="15576" xr:uid="{00000000-0005-0000-0000-0000EC3B0000}"/>
    <cellStyle name="SAPBEXexcGood3 3 5 2 2 3" xfId="21221" xr:uid="{00000000-0005-0000-0000-0000ED3B0000}"/>
    <cellStyle name="SAPBEXexcGood3 3 5 2 3" xfId="8933" xr:uid="{00000000-0005-0000-0000-0000EE3B0000}"/>
    <cellStyle name="SAPBEXexcGood3 3 5 2 3 2" xfId="16146" xr:uid="{00000000-0005-0000-0000-0000EF3B0000}"/>
    <cellStyle name="SAPBEXexcGood3 3 5 2 3 3" xfId="21690" xr:uid="{00000000-0005-0000-0000-0000F03B0000}"/>
    <cellStyle name="SAPBEXexcGood3 3 5 2 4" xfId="10494" xr:uid="{00000000-0005-0000-0000-0000F13B0000}"/>
    <cellStyle name="SAPBEXexcGood3 3 5 2 4 2" xfId="17707" xr:uid="{00000000-0005-0000-0000-0000F23B0000}"/>
    <cellStyle name="SAPBEXexcGood3 3 5 2 4 3" xfId="23103" xr:uid="{00000000-0005-0000-0000-0000F33B0000}"/>
    <cellStyle name="SAPBEXexcGood3 3 5 2 5" xfId="11884" xr:uid="{00000000-0005-0000-0000-0000F43B0000}"/>
    <cellStyle name="SAPBEXexcGood3 3 5 2 5 2" xfId="19091" xr:uid="{00000000-0005-0000-0000-0000F53B0000}"/>
    <cellStyle name="SAPBEXexcGood3 3 5 2 5 3" xfId="24245" xr:uid="{00000000-0005-0000-0000-0000F63B0000}"/>
    <cellStyle name="SAPBEXexcGood3 3 5 2 6" xfId="12139" xr:uid="{00000000-0005-0000-0000-0000F73B0000}"/>
    <cellStyle name="SAPBEXexcGood3 3 5 2 6 2" xfId="19346" xr:uid="{00000000-0005-0000-0000-0000F83B0000}"/>
    <cellStyle name="SAPBEXexcGood3 3 5 2 6 3" xfId="24381" xr:uid="{00000000-0005-0000-0000-0000F93B0000}"/>
    <cellStyle name="SAPBEXexcGood3 3 5 2 7" xfId="13949" xr:uid="{00000000-0005-0000-0000-0000FA3B0000}"/>
    <cellStyle name="SAPBEXexcGood3 3 5 2 8" xfId="14202" xr:uid="{00000000-0005-0000-0000-0000FB3B0000}"/>
    <cellStyle name="SAPBEXexcGood3 3 5 3" xfId="7945" xr:uid="{00000000-0005-0000-0000-0000FC3B0000}"/>
    <cellStyle name="SAPBEXexcGood3 3 5 3 2" xfId="15158" xr:uid="{00000000-0005-0000-0000-0000FD3B0000}"/>
    <cellStyle name="SAPBEXexcGood3 3 5 3 3" xfId="20844" xr:uid="{00000000-0005-0000-0000-0000FE3B0000}"/>
    <cellStyle name="SAPBEXexcGood3 3 5 4" xfId="9315" xr:uid="{00000000-0005-0000-0000-0000FF3B0000}"/>
    <cellStyle name="SAPBEXexcGood3 3 5 4 2" xfId="16528" xr:uid="{00000000-0005-0000-0000-0000003C0000}"/>
    <cellStyle name="SAPBEXexcGood3 3 5 4 3" xfId="22028" xr:uid="{00000000-0005-0000-0000-0000013C0000}"/>
    <cellStyle name="SAPBEXexcGood3 3 5 5" xfId="10084" xr:uid="{00000000-0005-0000-0000-0000023C0000}"/>
    <cellStyle name="SAPBEXexcGood3 3 5 5 2" xfId="17297" xr:uid="{00000000-0005-0000-0000-0000033C0000}"/>
    <cellStyle name="SAPBEXexcGood3 3 5 5 3" xfId="22734" xr:uid="{00000000-0005-0000-0000-0000043C0000}"/>
    <cellStyle name="SAPBEXexcGood3 3 5 6" xfId="11471" xr:uid="{00000000-0005-0000-0000-0000053C0000}"/>
    <cellStyle name="SAPBEXexcGood3 3 5 6 2" xfId="18678" xr:uid="{00000000-0005-0000-0000-0000063C0000}"/>
    <cellStyle name="SAPBEXexcGood3 3 5 6 3" xfId="23873" xr:uid="{00000000-0005-0000-0000-0000073C0000}"/>
    <cellStyle name="SAPBEXexcGood3 3 5 7" xfId="12512" xr:uid="{00000000-0005-0000-0000-0000083C0000}"/>
    <cellStyle name="SAPBEXexcGood3 3 5 7 2" xfId="19719" xr:uid="{00000000-0005-0000-0000-0000093C0000}"/>
    <cellStyle name="SAPBEXexcGood3 3 5 7 3" xfId="24747" xr:uid="{00000000-0005-0000-0000-00000A3C0000}"/>
    <cellStyle name="SAPBEXexcGood3 3 5 8" xfId="13547" xr:uid="{00000000-0005-0000-0000-00000B3C0000}"/>
    <cellStyle name="SAPBEXexcGood3 3 5 9" xfId="14549" xr:uid="{00000000-0005-0000-0000-00000C3C0000}"/>
    <cellStyle name="SAPBEXexcGood3 3 6" xfId="873" xr:uid="{00000000-0005-0000-0000-00000D3C0000}"/>
    <cellStyle name="SAPBEXexcGood3 3 6 2" xfId="8364" xr:uid="{00000000-0005-0000-0000-00000E3C0000}"/>
    <cellStyle name="SAPBEXexcGood3 3 6 2 2" xfId="15577" xr:uid="{00000000-0005-0000-0000-00000F3C0000}"/>
    <cellStyle name="SAPBEXexcGood3 3 6 2 3" xfId="21222" xr:uid="{00000000-0005-0000-0000-0000103C0000}"/>
    <cellStyle name="SAPBEXexcGood3 3 6 3" xfId="8932" xr:uid="{00000000-0005-0000-0000-0000113C0000}"/>
    <cellStyle name="SAPBEXexcGood3 3 6 3 2" xfId="16145" xr:uid="{00000000-0005-0000-0000-0000123C0000}"/>
    <cellStyle name="SAPBEXexcGood3 3 6 3 3" xfId="21689" xr:uid="{00000000-0005-0000-0000-0000133C0000}"/>
    <cellStyle name="SAPBEXexcGood3 3 6 4" xfId="10495" xr:uid="{00000000-0005-0000-0000-0000143C0000}"/>
    <cellStyle name="SAPBEXexcGood3 3 6 4 2" xfId="17708" xr:uid="{00000000-0005-0000-0000-0000153C0000}"/>
    <cellStyle name="SAPBEXexcGood3 3 6 4 3" xfId="23104" xr:uid="{00000000-0005-0000-0000-0000163C0000}"/>
    <cellStyle name="SAPBEXexcGood3 3 6 5" xfId="11613" xr:uid="{00000000-0005-0000-0000-0000173C0000}"/>
    <cellStyle name="SAPBEXexcGood3 3 6 5 2" xfId="18820" xr:uid="{00000000-0005-0000-0000-0000183C0000}"/>
    <cellStyle name="SAPBEXexcGood3 3 6 5 3" xfId="23990" xr:uid="{00000000-0005-0000-0000-0000193C0000}"/>
    <cellStyle name="SAPBEXexcGood3 3 6 6" xfId="12394" xr:uid="{00000000-0005-0000-0000-00001A3C0000}"/>
    <cellStyle name="SAPBEXexcGood3 3 6 6 2" xfId="19601" xr:uid="{00000000-0005-0000-0000-00001B3C0000}"/>
    <cellStyle name="SAPBEXexcGood3 3 6 6 3" xfId="24636" xr:uid="{00000000-0005-0000-0000-00001C3C0000}"/>
    <cellStyle name="SAPBEXexcGood3 3 6 7" xfId="13678" xr:uid="{00000000-0005-0000-0000-00001D3C0000}"/>
    <cellStyle name="SAPBEXexcGood3 3 6 8" xfId="14454" xr:uid="{00000000-0005-0000-0000-00001E3C0000}"/>
    <cellStyle name="SAPBEXexcGood3 3 7" xfId="7941" xr:uid="{00000000-0005-0000-0000-00001F3C0000}"/>
    <cellStyle name="SAPBEXexcGood3 3 7 2" xfId="15154" xr:uid="{00000000-0005-0000-0000-0000203C0000}"/>
    <cellStyle name="SAPBEXexcGood3 3 7 3" xfId="20840" xr:uid="{00000000-0005-0000-0000-0000213C0000}"/>
    <cellStyle name="SAPBEXexcGood3 3 8" xfId="9319" xr:uid="{00000000-0005-0000-0000-0000223C0000}"/>
    <cellStyle name="SAPBEXexcGood3 3 8 2" xfId="16532" xr:uid="{00000000-0005-0000-0000-0000233C0000}"/>
    <cellStyle name="SAPBEXexcGood3 3 8 3" xfId="22032" xr:uid="{00000000-0005-0000-0000-0000243C0000}"/>
    <cellStyle name="SAPBEXexcGood3 3 9" xfId="10080" xr:uid="{00000000-0005-0000-0000-0000253C0000}"/>
    <cellStyle name="SAPBEXexcGood3 3 9 2" xfId="17293" xr:uid="{00000000-0005-0000-0000-0000263C0000}"/>
    <cellStyle name="SAPBEXexcGood3 3 9 3" xfId="22730" xr:uid="{00000000-0005-0000-0000-0000273C0000}"/>
    <cellStyle name="SAPBEXexcGood3 4" xfId="516" xr:uid="{00000000-0005-0000-0000-0000283C0000}"/>
    <cellStyle name="SAPBEXexcGood3 4 10" xfId="13389" xr:uid="{00000000-0005-0000-0000-0000293C0000}"/>
    <cellStyle name="SAPBEXexcGood3 4 2" xfId="595" xr:uid="{00000000-0005-0000-0000-00002A3C0000}"/>
    <cellStyle name="SAPBEXexcGood3 4 2 2" xfId="1051" xr:uid="{00000000-0005-0000-0000-00002B3C0000}"/>
    <cellStyle name="SAPBEXexcGood3 4 2 2 2" xfId="8365" xr:uid="{00000000-0005-0000-0000-00002C3C0000}"/>
    <cellStyle name="SAPBEXexcGood3 4 2 2 2 2" xfId="15578" xr:uid="{00000000-0005-0000-0000-00002D3C0000}"/>
    <cellStyle name="SAPBEXexcGood3 4 2 2 2 3" xfId="21223" xr:uid="{00000000-0005-0000-0000-00002E3C0000}"/>
    <cellStyle name="SAPBEXexcGood3 4 2 2 3" xfId="8931" xr:uid="{00000000-0005-0000-0000-00002F3C0000}"/>
    <cellStyle name="SAPBEXexcGood3 4 2 2 3 2" xfId="16144" xr:uid="{00000000-0005-0000-0000-0000303C0000}"/>
    <cellStyle name="SAPBEXexcGood3 4 2 2 3 3" xfId="21688" xr:uid="{00000000-0005-0000-0000-0000313C0000}"/>
    <cellStyle name="SAPBEXexcGood3 4 2 2 4" xfId="10496" xr:uid="{00000000-0005-0000-0000-0000323C0000}"/>
    <cellStyle name="SAPBEXexcGood3 4 2 2 4 2" xfId="17709" xr:uid="{00000000-0005-0000-0000-0000333C0000}"/>
    <cellStyle name="SAPBEXexcGood3 4 2 2 4 3" xfId="23105" xr:uid="{00000000-0005-0000-0000-0000343C0000}"/>
    <cellStyle name="SAPBEXexcGood3 4 2 2 5" xfId="11791" xr:uid="{00000000-0005-0000-0000-0000353C0000}"/>
    <cellStyle name="SAPBEXexcGood3 4 2 2 5 2" xfId="18998" xr:uid="{00000000-0005-0000-0000-0000363C0000}"/>
    <cellStyle name="SAPBEXexcGood3 4 2 2 5 3" xfId="24152" xr:uid="{00000000-0005-0000-0000-0000373C0000}"/>
    <cellStyle name="SAPBEXexcGood3 4 2 2 6" xfId="12232" xr:uid="{00000000-0005-0000-0000-0000383C0000}"/>
    <cellStyle name="SAPBEXexcGood3 4 2 2 6 2" xfId="19439" xr:uid="{00000000-0005-0000-0000-0000393C0000}"/>
    <cellStyle name="SAPBEXexcGood3 4 2 2 6 3" xfId="24474" xr:uid="{00000000-0005-0000-0000-00003A3C0000}"/>
    <cellStyle name="SAPBEXexcGood3 4 2 2 7" xfId="13856" xr:uid="{00000000-0005-0000-0000-00003B3C0000}"/>
    <cellStyle name="SAPBEXexcGood3 4 2 2 8" xfId="14295" xr:uid="{00000000-0005-0000-0000-00003C3C0000}"/>
    <cellStyle name="SAPBEXexcGood3 4 2 3" xfId="7947" xr:uid="{00000000-0005-0000-0000-00003D3C0000}"/>
    <cellStyle name="SAPBEXexcGood3 4 2 3 2" xfId="15160" xr:uid="{00000000-0005-0000-0000-00003E3C0000}"/>
    <cellStyle name="SAPBEXexcGood3 4 2 3 3" xfId="20846" xr:uid="{00000000-0005-0000-0000-00003F3C0000}"/>
    <cellStyle name="SAPBEXexcGood3 4 2 4" xfId="9313" xr:uid="{00000000-0005-0000-0000-0000403C0000}"/>
    <cellStyle name="SAPBEXexcGood3 4 2 4 2" xfId="16526" xr:uid="{00000000-0005-0000-0000-0000413C0000}"/>
    <cellStyle name="SAPBEXexcGood3 4 2 4 3" xfId="22026" xr:uid="{00000000-0005-0000-0000-0000423C0000}"/>
    <cellStyle name="SAPBEXexcGood3 4 2 5" xfId="10086" xr:uid="{00000000-0005-0000-0000-0000433C0000}"/>
    <cellStyle name="SAPBEXexcGood3 4 2 5 2" xfId="17299" xr:uid="{00000000-0005-0000-0000-0000443C0000}"/>
    <cellStyle name="SAPBEXexcGood3 4 2 5 3" xfId="22736" xr:uid="{00000000-0005-0000-0000-0000453C0000}"/>
    <cellStyle name="SAPBEXexcGood3 4 2 6" xfId="11378" xr:uid="{00000000-0005-0000-0000-0000463C0000}"/>
    <cellStyle name="SAPBEXexcGood3 4 2 6 2" xfId="18585" xr:uid="{00000000-0005-0000-0000-0000473C0000}"/>
    <cellStyle name="SAPBEXexcGood3 4 2 6 3" xfId="23780" xr:uid="{00000000-0005-0000-0000-0000483C0000}"/>
    <cellStyle name="SAPBEXexcGood3 4 2 7" xfId="12609" xr:uid="{00000000-0005-0000-0000-0000493C0000}"/>
    <cellStyle name="SAPBEXexcGood3 4 2 7 2" xfId="19816" xr:uid="{00000000-0005-0000-0000-00004A3C0000}"/>
    <cellStyle name="SAPBEXexcGood3 4 2 7 3" xfId="24839" xr:uid="{00000000-0005-0000-0000-00004B3C0000}"/>
    <cellStyle name="SAPBEXexcGood3 4 2 8" xfId="13454" xr:uid="{00000000-0005-0000-0000-00004C3C0000}"/>
    <cellStyle name="SAPBEXexcGood3 4 3" xfId="660" xr:uid="{00000000-0005-0000-0000-00004D3C0000}"/>
    <cellStyle name="SAPBEXexcGood3 4 3 2" xfId="1116" xr:uid="{00000000-0005-0000-0000-00004E3C0000}"/>
    <cellStyle name="SAPBEXexcGood3 4 3 2 2" xfId="8366" xr:uid="{00000000-0005-0000-0000-00004F3C0000}"/>
    <cellStyle name="SAPBEXexcGood3 4 3 2 2 2" xfId="15579" xr:uid="{00000000-0005-0000-0000-0000503C0000}"/>
    <cellStyle name="SAPBEXexcGood3 4 3 2 2 3" xfId="21224" xr:uid="{00000000-0005-0000-0000-0000513C0000}"/>
    <cellStyle name="SAPBEXexcGood3 4 3 2 3" xfId="8930" xr:uid="{00000000-0005-0000-0000-0000523C0000}"/>
    <cellStyle name="SAPBEXexcGood3 4 3 2 3 2" xfId="16143" xr:uid="{00000000-0005-0000-0000-0000533C0000}"/>
    <cellStyle name="SAPBEXexcGood3 4 3 2 3 3" xfId="21687" xr:uid="{00000000-0005-0000-0000-0000543C0000}"/>
    <cellStyle name="SAPBEXexcGood3 4 3 2 4" xfId="10497" xr:uid="{00000000-0005-0000-0000-0000553C0000}"/>
    <cellStyle name="SAPBEXexcGood3 4 3 2 4 2" xfId="17710" xr:uid="{00000000-0005-0000-0000-0000563C0000}"/>
    <cellStyle name="SAPBEXexcGood3 4 3 2 4 3" xfId="23106" xr:uid="{00000000-0005-0000-0000-0000573C0000}"/>
    <cellStyle name="SAPBEXexcGood3 4 3 2 5" xfId="11856" xr:uid="{00000000-0005-0000-0000-0000583C0000}"/>
    <cellStyle name="SAPBEXexcGood3 4 3 2 5 2" xfId="19063" xr:uid="{00000000-0005-0000-0000-0000593C0000}"/>
    <cellStyle name="SAPBEXexcGood3 4 3 2 5 3" xfId="24217" xr:uid="{00000000-0005-0000-0000-00005A3C0000}"/>
    <cellStyle name="SAPBEXexcGood3 4 3 2 6" xfId="12167" xr:uid="{00000000-0005-0000-0000-00005B3C0000}"/>
    <cellStyle name="SAPBEXexcGood3 4 3 2 6 2" xfId="19374" xr:uid="{00000000-0005-0000-0000-00005C3C0000}"/>
    <cellStyle name="SAPBEXexcGood3 4 3 2 6 3" xfId="24409" xr:uid="{00000000-0005-0000-0000-00005D3C0000}"/>
    <cellStyle name="SAPBEXexcGood3 4 3 2 7" xfId="13921" xr:uid="{00000000-0005-0000-0000-00005E3C0000}"/>
    <cellStyle name="SAPBEXexcGood3 4 3 2 8" xfId="14230" xr:uid="{00000000-0005-0000-0000-00005F3C0000}"/>
    <cellStyle name="SAPBEXexcGood3 4 3 3" xfId="7948" xr:uid="{00000000-0005-0000-0000-0000603C0000}"/>
    <cellStyle name="SAPBEXexcGood3 4 3 3 2" xfId="15161" xr:uid="{00000000-0005-0000-0000-0000613C0000}"/>
    <cellStyle name="SAPBEXexcGood3 4 3 3 3" xfId="20847" xr:uid="{00000000-0005-0000-0000-0000623C0000}"/>
    <cellStyle name="SAPBEXexcGood3 4 3 4" xfId="9312" xr:uid="{00000000-0005-0000-0000-0000633C0000}"/>
    <cellStyle name="SAPBEXexcGood3 4 3 4 2" xfId="16525" xr:uid="{00000000-0005-0000-0000-0000643C0000}"/>
    <cellStyle name="SAPBEXexcGood3 4 3 4 3" xfId="22025" xr:uid="{00000000-0005-0000-0000-0000653C0000}"/>
    <cellStyle name="SAPBEXexcGood3 4 3 5" xfId="10087" xr:uid="{00000000-0005-0000-0000-0000663C0000}"/>
    <cellStyle name="SAPBEXexcGood3 4 3 5 2" xfId="17300" xr:uid="{00000000-0005-0000-0000-0000673C0000}"/>
    <cellStyle name="SAPBEXexcGood3 4 3 5 3" xfId="22737" xr:uid="{00000000-0005-0000-0000-0000683C0000}"/>
    <cellStyle name="SAPBEXexcGood3 4 3 6" xfId="11443" xr:uid="{00000000-0005-0000-0000-0000693C0000}"/>
    <cellStyle name="SAPBEXexcGood3 4 3 6 2" xfId="18650" xr:uid="{00000000-0005-0000-0000-00006A3C0000}"/>
    <cellStyle name="SAPBEXexcGood3 4 3 6 3" xfId="23845" xr:uid="{00000000-0005-0000-0000-00006B3C0000}"/>
    <cellStyle name="SAPBEXexcGood3 4 3 7" xfId="12542" xr:uid="{00000000-0005-0000-0000-00006C3C0000}"/>
    <cellStyle name="SAPBEXexcGood3 4 3 7 2" xfId="19749" xr:uid="{00000000-0005-0000-0000-00006D3C0000}"/>
    <cellStyle name="SAPBEXexcGood3 4 3 7 3" xfId="24774" xr:uid="{00000000-0005-0000-0000-00006E3C0000}"/>
    <cellStyle name="SAPBEXexcGood3 4 3 8" xfId="13519" xr:uid="{00000000-0005-0000-0000-00006F3C0000}"/>
    <cellStyle name="SAPBEXexcGood3 4 3 9" xfId="14577" xr:uid="{00000000-0005-0000-0000-0000703C0000}"/>
    <cellStyle name="SAPBEXexcGood3 4 4" xfId="715" xr:uid="{00000000-0005-0000-0000-0000713C0000}"/>
    <cellStyle name="SAPBEXexcGood3 4 4 2" xfId="1171" xr:uid="{00000000-0005-0000-0000-0000723C0000}"/>
    <cellStyle name="SAPBEXexcGood3 4 4 2 2" xfId="8367" xr:uid="{00000000-0005-0000-0000-0000733C0000}"/>
    <cellStyle name="SAPBEXexcGood3 4 4 2 2 2" xfId="15580" xr:uid="{00000000-0005-0000-0000-0000743C0000}"/>
    <cellStyle name="SAPBEXexcGood3 4 4 2 2 3" xfId="21225" xr:uid="{00000000-0005-0000-0000-0000753C0000}"/>
    <cellStyle name="SAPBEXexcGood3 4 4 2 3" xfId="8929" xr:uid="{00000000-0005-0000-0000-0000763C0000}"/>
    <cellStyle name="SAPBEXexcGood3 4 4 2 3 2" xfId="16142" xr:uid="{00000000-0005-0000-0000-0000773C0000}"/>
    <cellStyle name="SAPBEXexcGood3 4 4 2 3 3" xfId="21686" xr:uid="{00000000-0005-0000-0000-0000783C0000}"/>
    <cellStyle name="SAPBEXexcGood3 4 4 2 4" xfId="10498" xr:uid="{00000000-0005-0000-0000-0000793C0000}"/>
    <cellStyle name="SAPBEXexcGood3 4 4 2 4 2" xfId="17711" xr:uid="{00000000-0005-0000-0000-00007A3C0000}"/>
    <cellStyle name="SAPBEXexcGood3 4 4 2 4 3" xfId="23107" xr:uid="{00000000-0005-0000-0000-00007B3C0000}"/>
    <cellStyle name="SAPBEXexcGood3 4 4 2 5" xfId="11911" xr:uid="{00000000-0005-0000-0000-00007C3C0000}"/>
    <cellStyle name="SAPBEXexcGood3 4 4 2 5 2" xfId="19118" xr:uid="{00000000-0005-0000-0000-00007D3C0000}"/>
    <cellStyle name="SAPBEXexcGood3 4 4 2 5 3" xfId="24272" xr:uid="{00000000-0005-0000-0000-00007E3C0000}"/>
    <cellStyle name="SAPBEXexcGood3 4 4 2 6" xfId="12112" xr:uid="{00000000-0005-0000-0000-00007F3C0000}"/>
    <cellStyle name="SAPBEXexcGood3 4 4 2 6 2" xfId="19319" xr:uid="{00000000-0005-0000-0000-0000803C0000}"/>
    <cellStyle name="SAPBEXexcGood3 4 4 2 6 3" xfId="24354" xr:uid="{00000000-0005-0000-0000-0000813C0000}"/>
    <cellStyle name="SAPBEXexcGood3 4 4 2 7" xfId="13976" xr:uid="{00000000-0005-0000-0000-0000823C0000}"/>
    <cellStyle name="SAPBEXexcGood3 4 4 2 8" xfId="14175" xr:uid="{00000000-0005-0000-0000-0000833C0000}"/>
    <cellStyle name="SAPBEXexcGood3 4 4 3" xfId="7949" xr:uid="{00000000-0005-0000-0000-0000843C0000}"/>
    <cellStyle name="SAPBEXexcGood3 4 4 3 2" xfId="15162" xr:uid="{00000000-0005-0000-0000-0000853C0000}"/>
    <cellStyle name="SAPBEXexcGood3 4 4 3 3" xfId="20848" xr:uid="{00000000-0005-0000-0000-0000863C0000}"/>
    <cellStyle name="SAPBEXexcGood3 4 4 4" xfId="9311" xr:uid="{00000000-0005-0000-0000-0000873C0000}"/>
    <cellStyle name="SAPBEXexcGood3 4 4 4 2" xfId="16524" xr:uid="{00000000-0005-0000-0000-0000883C0000}"/>
    <cellStyle name="SAPBEXexcGood3 4 4 4 3" xfId="22024" xr:uid="{00000000-0005-0000-0000-0000893C0000}"/>
    <cellStyle name="SAPBEXexcGood3 4 4 5" xfId="10088" xr:uid="{00000000-0005-0000-0000-00008A3C0000}"/>
    <cellStyle name="SAPBEXexcGood3 4 4 5 2" xfId="17301" xr:uid="{00000000-0005-0000-0000-00008B3C0000}"/>
    <cellStyle name="SAPBEXexcGood3 4 4 5 3" xfId="22738" xr:uid="{00000000-0005-0000-0000-00008C3C0000}"/>
    <cellStyle name="SAPBEXexcGood3 4 4 6" xfId="11498" xr:uid="{00000000-0005-0000-0000-00008D3C0000}"/>
    <cellStyle name="SAPBEXexcGood3 4 4 6 2" xfId="18705" xr:uid="{00000000-0005-0000-0000-00008E3C0000}"/>
    <cellStyle name="SAPBEXexcGood3 4 4 6 3" xfId="23900" xr:uid="{00000000-0005-0000-0000-00008F3C0000}"/>
    <cellStyle name="SAPBEXexcGood3 4 4 7" xfId="12482" xr:uid="{00000000-0005-0000-0000-0000903C0000}"/>
    <cellStyle name="SAPBEXexcGood3 4 4 7 2" xfId="19689" xr:uid="{00000000-0005-0000-0000-0000913C0000}"/>
    <cellStyle name="SAPBEXexcGood3 4 4 7 3" xfId="24722" xr:uid="{00000000-0005-0000-0000-0000923C0000}"/>
    <cellStyle name="SAPBEXexcGood3 4 4 8" xfId="13574" xr:uid="{00000000-0005-0000-0000-0000933C0000}"/>
    <cellStyle name="SAPBEXexcGood3 4 4 9" xfId="14523" xr:uid="{00000000-0005-0000-0000-0000943C0000}"/>
    <cellStyle name="SAPBEXexcGood3 4 5" xfId="7946" xr:uid="{00000000-0005-0000-0000-0000953C0000}"/>
    <cellStyle name="SAPBEXexcGood3 4 5 2" xfId="15159" xr:uid="{00000000-0005-0000-0000-0000963C0000}"/>
    <cellStyle name="SAPBEXexcGood3 4 5 3" xfId="20845" xr:uid="{00000000-0005-0000-0000-0000973C0000}"/>
    <cellStyle name="SAPBEXexcGood3 4 6" xfId="9314" xr:uid="{00000000-0005-0000-0000-0000983C0000}"/>
    <cellStyle name="SAPBEXexcGood3 4 6 2" xfId="16527" xr:uid="{00000000-0005-0000-0000-0000993C0000}"/>
    <cellStyle name="SAPBEXexcGood3 4 6 3" xfId="22027" xr:uid="{00000000-0005-0000-0000-00009A3C0000}"/>
    <cellStyle name="SAPBEXexcGood3 4 7" xfId="10085" xr:uid="{00000000-0005-0000-0000-00009B3C0000}"/>
    <cellStyle name="SAPBEXexcGood3 4 7 2" xfId="17298" xr:uid="{00000000-0005-0000-0000-00009C3C0000}"/>
    <cellStyle name="SAPBEXexcGood3 4 7 3" xfId="22735" xr:uid="{00000000-0005-0000-0000-00009D3C0000}"/>
    <cellStyle name="SAPBEXexcGood3 4 8" xfId="11299" xr:uid="{00000000-0005-0000-0000-00009E3C0000}"/>
    <cellStyle name="SAPBEXexcGood3 4 8 2" xfId="18506" xr:uid="{00000000-0005-0000-0000-00009F3C0000}"/>
    <cellStyle name="SAPBEXexcGood3 4 8 3" xfId="23703" xr:uid="{00000000-0005-0000-0000-0000A03C0000}"/>
    <cellStyle name="SAPBEXexcGood3 4 9" xfId="12717" xr:uid="{00000000-0005-0000-0000-0000A13C0000}"/>
    <cellStyle name="SAPBEXexcGood3 4 9 2" xfId="19924" xr:uid="{00000000-0005-0000-0000-0000A23C0000}"/>
    <cellStyle name="SAPBEXexcGood3 4 9 3" xfId="24915" xr:uid="{00000000-0005-0000-0000-0000A33C0000}"/>
    <cellStyle name="SAPBEXexcGood3 5" xfId="803" xr:uid="{00000000-0005-0000-0000-0000A43C0000}"/>
    <cellStyle name="SAPBEXexcGood3 5 2" xfId="8368" xr:uid="{00000000-0005-0000-0000-0000A53C0000}"/>
    <cellStyle name="SAPBEXexcGood3 5 2 2" xfId="15581" xr:uid="{00000000-0005-0000-0000-0000A63C0000}"/>
    <cellStyle name="SAPBEXexcGood3 5 2 3" xfId="21226" xr:uid="{00000000-0005-0000-0000-0000A73C0000}"/>
    <cellStyle name="SAPBEXexcGood3 5 3" xfId="8928" xr:uid="{00000000-0005-0000-0000-0000A83C0000}"/>
    <cellStyle name="SAPBEXexcGood3 5 3 2" xfId="16141" xr:uid="{00000000-0005-0000-0000-0000A93C0000}"/>
    <cellStyle name="SAPBEXexcGood3 5 3 3" xfId="21685" xr:uid="{00000000-0005-0000-0000-0000AA3C0000}"/>
    <cellStyle name="SAPBEXexcGood3 5 4" xfId="10499" xr:uid="{00000000-0005-0000-0000-0000AB3C0000}"/>
    <cellStyle name="SAPBEXexcGood3 5 4 2" xfId="17712" xr:uid="{00000000-0005-0000-0000-0000AC3C0000}"/>
    <cellStyle name="SAPBEXexcGood3 5 4 3" xfId="23108" xr:uid="{00000000-0005-0000-0000-0000AD3C0000}"/>
    <cellStyle name="SAPBEXexcGood3 5 5" xfId="11543" xr:uid="{00000000-0005-0000-0000-0000AE3C0000}"/>
    <cellStyle name="SAPBEXexcGood3 5 5 2" xfId="18750" xr:uid="{00000000-0005-0000-0000-0000AF3C0000}"/>
    <cellStyle name="SAPBEXexcGood3 5 5 3" xfId="23926" xr:uid="{00000000-0005-0000-0000-0000B03C0000}"/>
    <cellStyle name="SAPBEXexcGood3 5 6" xfId="12459" xr:uid="{00000000-0005-0000-0000-0000B13C0000}"/>
    <cellStyle name="SAPBEXexcGood3 5 6 2" xfId="19666" xr:uid="{00000000-0005-0000-0000-0000B23C0000}"/>
    <cellStyle name="SAPBEXexcGood3 5 6 3" xfId="24700" xr:uid="{00000000-0005-0000-0000-0000B33C0000}"/>
    <cellStyle name="SAPBEXexcGood3 5 7" xfId="13613" xr:uid="{00000000-0005-0000-0000-0000B43C0000}"/>
    <cellStyle name="SAPBEXexcGood3 5 8" xfId="14496" xr:uid="{00000000-0005-0000-0000-0000B53C0000}"/>
    <cellStyle name="SAPBEXexcGood3 6" xfId="7257" xr:uid="{00000000-0005-0000-0000-0000B63C0000}"/>
    <cellStyle name="SAPBEXexcGood3 6 2" xfId="9538" xr:uid="{00000000-0005-0000-0000-0000B73C0000}"/>
    <cellStyle name="SAPBEXexcGood3 6 2 2" xfId="16751" xr:uid="{00000000-0005-0000-0000-0000B83C0000}"/>
    <cellStyle name="SAPBEXexcGood3 6 2 3" xfId="22217" xr:uid="{00000000-0005-0000-0000-0000B93C0000}"/>
    <cellStyle name="SAPBEXexcGood3 6 3" xfId="9736" xr:uid="{00000000-0005-0000-0000-0000BA3C0000}"/>
    <cellStyle name="SAPBEXexcGood3 6 3 2" xfId="16949" xr:uid="{00000000-0005-0000-0000-0000BB3C0000}"/>
    <cellStyle name="SAPBEXexcGood3 6 3 3" xfId="22415" xr:uid="{00000000-0005-0000-0000-0000BC3C0000}"/>
    <cellStyle name="SAPBEXexcGood3 6 4" xfId="10940" xr:uid="{00000000-0005-0000-0000-0000BD3C0000}"/>
    <cellStyle name="SAPBEXexcGood3 6 4 2" xfId="18153" xr:uid="{00000000-0005-0000-0000-0000BE3C0000}"/>
    <cellStyle name="SAPBEXexcGood3 6 4 3" xfId="23370" xr:uid="{00000000-0005-0000-0000-0000BF3C0000}"/>
    <cellStyle name="SAPBEXexcGood3 6 5" xfId="12887" xr:uid="{00000000-0005-0000-0000-0000C03C0000}"/>
    <cellStyle name="SAPBEXexcGood3 6 5 2" xfId="20094" xr:uid="{00000000-0005-0000-0000-0000C13C0000}"/>
    <cellStyle name="SAPBEXexcGood3 6 5 3" xfId="25050" xr:uid="{00000000-0005-0000-0000-0000C23C0000}"/>
    <cellStyle name="SAPBEXexcGood3 6 6" xfId="13076" xr:uid="{00000000-0005-0000-0000-0000C33C0000}"/>
    <cellStyle name="SAPBEXexcGood3 6 6 2" xfId="20283" xr:uid="{00000000-0005-0000-0000-0000C43C0000}"/>
    <cellStyle name="SAPBEXexcGood3 6 6 3" xfId="25239" xr:uid="{00000000-0005-0000-0000-0000C53C0000}"/>
    <cellStyle name="SAPBEXexcGood3 6 7" xfId="14748" xr:uid="{00000000-0005-0000-0000-0000C63C0000}"/>
    <cellStyle name="SAPBEXexcGood3 6 8" xfId="20461" xr:uid="{00000000-0005-0000-0000-0000C73C0000}"/>
    <cellStyle name="SAPBEXexcGood3 7" xfId="7701" xr:uid="{00000000-0005-0000-0000-0000C83C0000}"/>
    <cellStyle name="SAPBEXexcGood3 7 2" xfId="14924" xr:uid="{00000000-0005-0000-0000-0000C93C0000}"/>
    <cellStyle name="SAPBEXexcGood3 7 3" xfId="20645" xr:uid="{00000000-0005-0000-0000-0000CA3C0000}"/>
    <cellStyle name="SAPBEXexcGood3 8" xfId="9325" xr:uid="{00000000-0005-0000-0000-0000CB3C0000}"/>
    <cellStyle name="SAPBEXexcGood3 8 2" xfId="16538" xr:uid="{00000000-0005-0000-0000-0000CC3C0000}"/>
    <cellStyle name="SAPBEXexcGood3 8 3" xfId="22038" xr:uid="{00000000-0005-0000-0000-0000CD3C0000}"/>
    <cellStyle name="SAPBEXexcGood3 9" xfId="10074" xr:uid="{00000000-0005-0000-0000-0000CE3C0000}"/>
    <cellStyle name="SAPBEXexcGood3 9 2" xfId="17287" xr:uid="{00000000-0005-0000-0000-0000CF3C0000}"/>
    <cellStyle name="SAPBEXexcGood3 9 3" xfId="22724" xr:uid="{00000000-0005-0000-0000-0000D03C0000}"/>
    <cellStyle name="SAPBEXfilterDrill" xfId="90" xr:uid="{00000000-0005-0000-0000-0000D13C0000}"/>
    <cellStyle name="SAPBEXfilterDrill 2" xfId="363" xr:uid="{00000000-0005-0000-0000-0000D23C0000}"/>
    <cellStyle name="SAPBEXfilterDrill 2 2" xfId="539" xr:uid="{00000000-0005-0000-0000-0000D33C0000}"/>
    <cellStyle name="SAPBEXfilterDrill 2 2 2" xfId="995" xr:uid="{00000000-0005-0000-0000-0000D43C0000}"/>
    <cellStyle name="SAPBEXfilterDrill 2 2 2 2" xfId="8369" xr:uid="{00000000-0005-0000-0000-0000D53C0000}"/>
    <cellStyle name="SAPBEXfilterDrill 2 2 2 2 2" xfId="15582" xr:uid="{00000000-0005-0000-0000-0000D63C0000}"/>
    <cellStyle name="SAPBEXfilterDrill 2 2 2 2 3" xfId="21227" xr:uid="{00000000-0005-0000-0000-0000D73C0000}"/>
    <cellStyle name="SAPBEXfilterDrill 2 2 2 3" xfId="8927" xr:uid="{00000000-0005-0000-0000-0000D83C0000}"/>
    <cellStyle name="SAPBEXfilterDrill 2 2 2 3 2" xfId="16140" xr:uid="{00000000-0005-0000-0000-0000D93C0000}"/>
    <cellStyle name="SAPBEXfilterDrill 2 2 2 3 3" xfId="21684" xr:uid="{00000000-0005-0000-0000-0000DA3C0000}"/>
    <cellStyle name="SAPBEXfilterDrill 2 2 2 4" xfId="10500" xr:uid="{00000000-0005-0000-0000-0000DB3C0000}"/>
    <cellStyle name="SAPBEXfilterDrill 2 2 2 4 2" xfId="17713" xr:uid="{00000000-0005-0000-0000-0000DC3C0000}"/>
    <cellStyle name="SAPBEXfilterDrill 2 2 2 4 3" xfId="23109" xr:uid="{00000000-0005-0000-0000-0000DD3C0000}"/>
    <cellStyle name="SAPBEXfilterDrill 2 2 2 5" xfId="11735" xr:uid="{00000000-0005-0000-0000-0000DE3C0000}"/>
    <cellStyle name="SAPBEXfilterDrill 2 2 2 5 2" xfId="18942" xr:uid="{00000000-0005-0000-0000-0000DF3C0000}"/>
    <cellStyle name="SAPBEXfilterDrill 2 2 2 5 3" xfId="24096" xr:uid="{00000000-0005-0000-0000-0000E03C0000}"/>
    <cellStyle name="SAPBEXfilterDrill 2 2 2 6" xfId="12288" xr:uid="{00000000-0005-0000-0000-0000E13C0000}"/>
    <cellStyle name="SAPBEXfilterDrill 2 2 2 6 2" xfId="19495" xr:uid="{00000000-0005-0000-0000-0000E23C0000}"/>
    <cellStyle name="SAPBEXfilterDrill 2 2 2 6 3" xfId="24530" xr:uid="{00000000-0005-0000-0000-0000E33C0000}"/>
    <cellStyle name="SAPBEXfilterDrill 2 2 2 7" xfId="13800" xr:uid="{00000000-0005-0000-0000-0000E43C0000}"/>
    <cellStyle name="SAPBEXfilterDrill 2 2 2 8" xfId="14351" xr:uid="{00000000-0005-0000-0000-0000E53C0000}"/>
    <cellStyle name="SAPBEXfilterDrill 2 2 3" xfId="7952" xr:uid="{00000000-0005-0000-0000-0000E63C0000}"/>
    <cellStyle name="SAPBEXfilterDrill 2 2 3 2" xfId="15165" xr:uid="{00000000-0005-0000-0000-0000E73C0000}"/>
    <cellStyle name="SAPBEXfilterDrill 2 2 3 3" xfId="20851" xr:uid="{00000000-0005-0000-0000-0000E83C0000}"/>
    <cellStyle name="SAPBEXfilterDrill 2 2 4" xfId="10091" xr:uid="{00000000-0005-0000-0000-0000E93C0000}"/>
    <cellStyle name="SAPBEXfilterDrill 2 2 4 2" xfId="17304" xr:uid="{00000000-0005-0000-0000-0000EA3C0000}"/>
    <cellStyle name="SAPBEXfilterDrill 2 2 4 3" xfId="22741" xr:uid="{00000000-0005-0000-0000-0000EB3C0000}"/>
    <cellStyle name="SAPBEXfilterDrill 2 2 5" xfId="11322" xr:uid="{00000000-0005-0000-0000-0000EC3C0000}"/>
    <cellStyle name="SAPBEXfilterDrill 2 2 5 2" xfId="18529" xr:uid="{00000000-0005-0000-0000-0000ED3C0000}"/>
    <cellStyle name="SAPBEXfilterDrill 2 2 5 3" xfId="23724" xr:uid="{00000000-0005-0000-0000-0000EE3C0000}"/>
    <cellStyle name="SAPBEXfilterDrill 2 2 6" xfId="12696" xr:uid="{00000000-0005-0000-0000-0000EF3C0000}"/>
    <cellStyle name="SAPBEXfilterDrill 2 2 6 2" xfId="19903" xr:uid="{00000000-0005-0000-0000-0000F03C0000}"/>
    <cellStyle name="SAPBEXfilterDrill 2 2 6 3" xfId="24894" xr:uid="{00000000-0005-0000-0000-0000F13C0000}"/>
    <cellStyle name="SAPBEXfilterDrill 2 3" xfId="431" xr:uid="{00000000-0005-0000-0000-0000F23C0000}"/>
    <cellStyle name="SAPBEXfilterDrill 2 3 2" xfId="908" xr:uid="{00000000-0005-0000-0000-0000F33C0000}"/>
    <cellStyle name="SAPBEXfilterDrill 2 3 2 2" xfId="8370" xr:uid="{00000000-0005-0000-0000-0000F43C0000}"/>
    <cellStyle name="SAPBEXfilterDrill 2 3 2 2 2" xfId="15583" xr:uid="{00000000-0005-0000-0000-0000F53C0000}"/>
    <cellStyle name="SAPBEXfilterDrill 2 3 2 2 3" xfId="21228" xr:uid="{00000000-0005-0000-0000-0000F63C0000}"/>
    <cellStyle name="SAPBEXfilterDrill 2 3 2 3" xfId="8926" xr:uid="{00000000-0005-0000-0000-0000F73C0000}"/>
    <cellStyle name="SAPBEXfilterDrill 2 3 2 3 2" xfId="16139" xr:uid="{00000000-0005-0000-0000-0000F83C0000}"/>
    <cellStyle name="SAPBEXfilterDrill 2 3 2 3 3" xfId="21683" xr:uid="{00000000-0005-0000-0000-0000F93C0000}"/>
    <cellStyle name="SAPBEXfilterDrill 2 3 2 4" xfId="10501" xr:uid="{00000000-0005-0000-0000-0000FA3C0000}"/>
    <cellStyle name="SAPBEXfilterDrill 2 3 2 4 2" xfId="17714" xr:uid="{00000000-0005-0000-0000-0000FB3C0000}"/>
    <cellStyle name="SAPBEXfilterDrill 2 3 2 4 3" xfId="23110" xr:uid="{00000000-0005-0000-0000-0000FC3C0000}"/>
    <cellStyle name="SAPBEXfilterDrill 2 3 2 5" xfId="11648" xr:uid="{00000000-0005-0000-0000-0000FD3C0000}"/>
    <cellStyle name="SAPBEXfilterDrill 2 3 2 5 2" xfId="18855" xr:uid="{00000000-0005-0000-0000-0000FE3C0000}"/>
    <cellStyle name="SAPBEXfilterDrill 2 3 2 5 3" xfId="24021" xr:uid="{00000000-0005-0000-0000-0000FF3C0000}"/>
    <cellStyle name="SAPBEXfilterDrill 2 3 2 6" xfId="12363" xr:uid="{00000000-0005-0000-0000-0000003D0000}"/>
    <cellStyle name="SAPBEXfilterDrill 2 3 2 6 2" xfId="19570" xr:uid="{00000000-0005-0000-0000-0000013D0000}"/>
    <cellStyle name="SAPBEXfilterDrill 2 3 2 6 3" xfId="24605" xr:uid="{00000000-0005-0000-0000-0000023D0000}"/>
    <cellStyle name="SAPBEXfilterDrill 2 3 2 7" xfId="13713" xr:uid="{00000000-0005-0000-0000-0000033D0000}"/>
    <cellStyle name="SAPBEXfilterDrill 2 3 2 8" xfId="14425" xr:uid="{00000000-0005-0000-0000-0000043D0000}"/>
    <cellStyle name="SAPBEXfilterDrill 2 3 3" xfId="7953" xr:uid="{00000000-0005-0000-0000-0000053D0000}"/>
    <cellStyle name="SAPBEXfilterDrill 2 3 3 2" xfId="15166" xr:uid="{00000000-0005-0000-0000-0000063D0000}"/>
    <cellStyle name="SAPBEXfilterDrill 2 3 3 3" xfId="20852" xr:uid="{00000000-0005-0000-0000-0000073D0000}"/>
    <cellStyle name="SAPBEXfilterDrill 2 3 4" xfId="10092" xr:uid="{00000000-0005-0000-0000-0000083D0000}"/>
    <cellStyle name="SAPBEXfilterDrill 2 3 4 2" xfId="17305" xr:uid="{00000000-0005-0000-0000-0000093D0000}"/>
    <cellStyle name="SAPBEXfilterDrill 2 3 4 3" xfId="22742" xr:uid="{00000000-0005-0000-0000-00000A3D0000}"/>
    <cellStyle name="SAPBEXfilterDrill 2 3 5" xfId="11214" xr:uid="{00000000-0005-0000-0000-00000B3D0000}"/>
    <cellStyle name="SAPBEXfilterDrill 2 3 5 2" xfId="18421" xr:uid="{00000000-0005-0000-0000-00000C3D0000}"/>
    <cellStyle name="SAPBEXfilterDrill 2 3 5 3" xfId="23628" xr:uid="{00000000-0005-0000-0000-00000D3D0000}"/>
    <cellStyle name="SAPBEXfilterDrill 2 3 6" xfId="12788" xr:uid="{00000000-0005-0000-0000-00000E3D0000}"/>
    <cellStyle name="SAPBEXfilterDrill 2 3 6 2" xfId="19995" xr:uid="{00000000-0005-0000-0000-00000F3D0000}"/>
    <cellStyle name="SAPBEXfilterDrill 2 3 6 3" xfId="24985" xr:uid="{00000000-0005-0000-0000-0000103D0000}"/>
    <cellStyle name="SAPBEXfilterDrill 2 3 7" xfId="13314" xr:uid="{00000000-0005-0000-0000-0000113D0000}"/>
    <cellStyle name="SAPBEXfilterDrill 2 4" xfId="842" xr:uid="{00000000-0005-0000-0000-0000123D0000}"/>
    <cellStyle name="SAPBEXfilterDrill 2 4 2" xfId="8371" xr:uid="{00000000-0005-0000-0000-0000133D0000}"/>
    <cellStyle name="SAPBEXfilterDrill 2 4 2 2" xfId="15584" xr:uid="{00000000-0005-0000-0000-0000143D0000}"/>
    <cellStyle name="SAPBEXfilterDrill 2 4 2 3" xfId="21229" xr:uid="{00000000-0005-0000-0000-0000153D0000}"/>
    <cellStyle name="SAPBEXfilterDrill 2 4 3" xfId="8925" xr:uid="{00000000-0005-0000-0000-0000163D0000}"/>
    <cellStyle name="SAPBEXfilterDrill 2 4 3 2" xfId="16138" xr:uid="{00000000-0005-0000-0000-0000173D0000}"/>
    <cellStyle name="SAPBEXfilterDrill 2 4 3 3" xfId="21682" xr:uid="{00000000-0005-0000-0000-0000183D0000}"/>
    <cellStyle name="SAPBEXfilterDrill 2 4 4" xfId="10502" xr:uid="{00000000-0005-0000-0000-0000193D0000}"/>
    <cellStyle name="SAPBEXfilterDrill 2 4 4 2" xfId="17715" xr:uid="{00000000-0005-0000-0000-00001A3D0000}"/>
    <cellStyle name="SAPBEXfilterDrill 2 4 4 3" xfId="23111" xr:uid="{00000000-0005-0000-0000-00001B3D0000}"/>
    <cellStyle name="SAPBEXfilterDrill 2 4 5" xfId="11582" xr:uid="{00000000-0005-0000-0000-00001C3D0000}"/>
    <cellStyle name="SAPBEXfilterDrill 2 4 5 2" xfId="18789" xr:uid="{00000000-0005-0000-0000-00001D3D0000}"/>
    <cellStyle name="SAPBEXfilterDrill 2 4 5 3" xfId="23961" xr:uid="{00000000-0005-0000-0000-00001E3D0000}"/>
    <cellStyle name="SAPBEXfilterDrill 2 4 6" xfId="12423" xr:uid="{00000000-0005-0000-0000-00001F3D0000}"/>
    <cellStyle name="SAPBEXfilterDrill 2 4 6 2" xfId="19630" xr:uid="{00000000-0005-0000-0000-0000203D0000}"/>
    <cellStyle name="SAPBEXfilterDrill 2 4 6 3" xfId="24665" xr:uid="{00000000-0005-0000-0000-0000213D0000}"/>
    <cellStyle name="SAPBEXfilterDrill 2 4 7" xfId="13647" xr:uid="{00000000-0005-0000-0000-0000223D0000}"/>
    <cellStyle name="SAPBEXfilterDrill 2 5" xfId="7951" xr:uid="{00000000-0005-0000-0000-0000233D0000}"/>
    <cellStyle name="SAPBEXfilterDrill 2 5 2" xfId="15164" xr:uid="{00000000-0005-0000-0000-0000243D0000}"/>
    <cellStyle name="SAPBEXfilterDrill 2 5 3" xfId="20850" xr:uid="{00000000-0005-0000-0000-0000253D0000}"/>
    <cellStyle name="SAPBEXfilterDrill 2 6" xfId="10090" xr:uid="{00000000-0005-0000-0000-0000263D0000}"/>
    <cellStyle name="SAPBEXfilterDrill 2 6 2" xfId="17303" xr:uid="{00000000-0005-0000-0000-0000273D0000}"/>
    <cellStyle name="SAPBEXfilterDrill 2 6 3" xfId="22740" xr:uid="{00000000-0005-0000-0000-0000283D0000}"/>
    <cellStyle name="SAPBEXfilterDrill 2 7" xfId="11147" xr:uid="{00000000-0005-0000-0000-0000293D0000}"/>
    <cellStyle name="SAPBEXfilterDrill 2 7 2" xfId="18354" xr:uid="{00000000-0005-0000-0000-00002A3D0000}"/>
    <cellStyle name="SAPBEXfilterDrill 2 7 3" xfId="23567" xr:uid="{00000000-0005-0000-0000-00002B3D0000}"/>
    <cellStyle name="SAPBEXfilterDrill 2 8" xfId="12821" xr:uid="{00000000-0005-0000-0000-00002C3D0000}"/>
    <cellStyle name="SAPBEXfilterDrill 2 8 2" xfId="20028" xr:uid="{00000000-0005-0000-0000-00002D3D0000}"/>
    <cellStyle name="SAPBEXfilterDrill 2 8 3" xfId="25018" xr:uid="{00000000-0005-0000-0000-00002E3D0000}"/>
    <cellStyle name="SAPBEXfilterDrill 3" xfId="448" xr:uid="{00000000-0005-0000-0000-00002F3D0000}"/>
    <cellStyle name="SAPBEXfilterDrill 3 2" xfId="925" xr:uid="{00000000-0005-0000-0000-0000303D0000}"/>
    <cellStyle name="SAPBEXfilterDrill 3 2 2" xfId="8372" xr:uid="{00000000-0005-0000-0000-0000313D0000}"/>
    <cellStyle name="SAPBEXfilterDrill 3 2 2 2" xfId="15585" xr:uid="{00000000-0005-0000-0000-0000323D0000}"/>
    <cellStyle name="SAPBEXfilterDrill 3 2 2 3" xfId="21230" xr:uid="{00000000-0005-0000-0000-0000333D0000}"/>
    <cellStyle name="SAPBEXfilterDrill 3 2 3" xfId="8924" xr:uid="{00000000-0005-0000-0000-0000343D0000}"/>
    <cellStyle name="SAPBEXfilterDrill 3 2 3 2" xfId="16137" xr:uid="{00000000-0005-0000-0000-0000353D0000}"/>
    <cellStyle name="SAPBEXfilterDrill 3 2 3 3" xfId="21681" xr:uid="{00000000-0005-0000-0000-0000363D0000}"/>
    <cellStyle name="SAPBEXfilterDrill 3 2 4" xfId="10503" xr:uid="{00000000-0005-0000-0000-0000373D0000}"/>
    <cellStyle name="SAPBEXfilterDrill 3 2 4 2" xfId="17716" xr:uid="{00000000-0005-0000-0000-0000383D0000}"/>
    <cellStyle name="SAPBEXfilterDrill 3 2 4 3" xfId="23112" xr:uid="{00000000-0005-0000-0000-0000393D0000}"/>
    <cellStyle name="SAPBEXfilterDrill 3 2 5" xfId="11665" xr:uid="{00000000-0005-0000-0000-00003A3D0000}"/>
    <cellStyle name="SAPBEXfilterDrill 3 2 5 2" xfId="18872" xr:uid="{00000000-0005-0000-0000-00003B3D0000}"/>
    <cellStyle name="SAPBEXfilterDrill 3 2 5 3" xfId="24038" xr:uid="{00000000-0005-0000-0000-00003C3D0000}"/>
    <cellStyle name="SAPBEXfilterDrill 3 2 6" xfId="12346" xr:uid="{00000000-0005-0000-0000-00003D3D0000}"/>
    <cellStyle name="SAPBEXfilterDrill 3 2 6 2" xfId="19553" xr:uid="{00000000-0005-0000-0000-00003E3D0000}"/>
    <cellStyle name="SAPBEXfilterDrill 3 2 6 3" xfId="24588" xr:uid="{00000000-0005-0000-0000-00003F3D0000}"/>
    <cellStyle name="SAPBEXfilterDrill 3 2 7" xfId="13730" xr:uid="{00000000-0005-0000-0000-0000403D0000}"/>
    <cellStyle name="SAPBEXfilterDrill 3 2 8" xfId="14409" xr:uid="{00000000-0005-0000-0000-0000413D0000}"/>
    <cellStyle name="SAPBEXfilterDrill 3 3" xfId="7954" xr:uid="{00000000-0005-0000-0000-0000423D0000}"/>
    <cellStyle name="SAPBEXfilterDrill 3 3 2" xfId="15167" xr:uid="{00000000-0005-0000-0000-0000433D0000}"/>
    <cellStyle name="SAPBEXfilterDrill 3 3 3" xfId="20853" xr:uid="{00000000-0005-0000-0000-0000443D0000}"/>
    <cellStyle name="SAPBEXfilterDrill 3 4" xfId="10093" xr:uid="{00000000-0005-0000-0000-0000453D0000}"/>
    <cellStyle name="SAPBEXfilterDrill 3 4 2" xfId="17306" xr:uid="{00000000-0005-0000-0000-0000463D0000}"/>
    <cellStyle name="SAPBEXfilterDrill 3 4 3" xfId="22743" xr:uid="{00000000-0005-0000-0000-0000473D0000}"/>
    <cellStyle name="SAPBEXfilterDrill 3 5" xfId="11231" xr:uid="{00000000-0005-0000-0000-0000483D0000}"/>
    <cellStyle name="SAPBEXfilterDrill 3 5 2" xfId="18438" xr:uid="{00000000-0005-0000-0000-0000493D0000}"/>
    <cellStyle name="SAPBEXfilterDrill 3 5 3" xfId="23645" xr:uid="{00000000-0005-0000-0000-00004A3D0000}"/>
    <cellStyle name="SAPBEXfilterDrill 3 6" xfId="12772" xr:uid="{00000000-0005-0000-0000-00004B3D0000}"/>
    <cellStyle name="SAPBEXfilterDrill 3 6 2" xfId="19979" xr:uid="{00000000-0005-0000-0000-00004C3D0000}"/>
    <cellStyle name="SAPBEXfilterDrill 3 6 3" xfId="24969" xr:uid="{00000000-0005-0000-0000-00004D3D0000}"/>
    <cellStyle name="SAPBEXfilterDrill 3 7" xfId="25506" xr:uid="{00000000-0005-0000-0000-00004E3D0000}"/>
    <cellStyle name="SAPBEXfilterDrill 4" xfId="804" xr:uid="{00000000-0005-0000-0000-00004F3D0000}"/>
    <cellStyle name="SAPBEXfilterDrill 4 2" xfId="8373" xr:uid="{00000000-0005-0000-0000-0000503D0000}"/>
    <cellStyle name="SAPBEXfilterDrill 4 2 2" xfId="15586" xr:uid="{00000000-0005-0000-0000-0000513D0000}"/>
    <cellStyle name="SAPBEXfilterDrill 4 2 3" xfId="21231" xr:uid="{00000000-0005-0000-0000-0000523D0000}"/>
    <cellStyle name="SAPBEXfilterDrill 4 3" xfId="8923" xr:uid="{00000000-0005-0000-0000-0000533D0000}"/>
    <cellStyle name="SAPBEXfilterDrill 4 3 2" xfId="16136" xr:uid="{00000000-0005-0000-0000-0000543D0000}"/>
    <cellStyle name="SAPBEXfilterDrill 4 3 3" xfId="21680" xr:uid="{00000000-0005-0000-0000-0000553D0000}"/>
    <cellStyle name="SAPBEXfilterDrill 4 4" xfId="10504" xr:uid="{00000000-0005-0000-0000-0000563D0000}"/>
    <cellStyle name="SAPBEXfilterDrill 4 4 2" xfId="17717" xr:uid="{00000000-0005-0000-0000-0000573D0000}"/>
    <cellStyle name="SAPBEXfilterDrill 4 4 3" xfId="23113" xr:uid="{00000000-0005-0000-0000-0000583D0000}"/>
    <cellStyle name="SAPBEXfilterDrill 4 5" xfId="11544" xr:uid="{00000000-0005-0000-0000-0000593D0000}"/>
    <cellStyle name="SAPBEXfilterDrill 4 5 2" xfId="18751" xr:uid="{00000000-0005-0000-0000-00005A3D0000}"/>
    <cellStyle name="SAPBEXfilterDrill 4 5 3" xfId="23927" xr:uid="{00000000-0005-0000-0000-00005B3D0000}"/>
    <cellStyle name="SAPBEXfilterDrill 4 6" xfId="12458" xr:uid="{00000000-0005-0000-0000-00005C3D0000}"/>
    <cellStyle name="SAPBEXfilterDrill 4 6 2" xfId="19665" xr:uid="{00000000-0005-0000-0000-00005D3D0000}"/>
    <cellStyle name="SAPBEXfilterDrill 4 6 3" xfId="24699" xr:uid="{00000000-0005-0000-0000-00005E3D0000}"/>
    <cellStyle name="SAPBEXfilterDrill 4 7" xfId="13614" xr:uid="{00000000-0005-0000-0000-00005F3D0000}"/>
    <cellStyle name="SAPBEXfilterDrill 5" xfId="7702" xr:uid="{00000000-0005-0000-0000-0000603D0000}"/>
    <cellStyle name="SAPBEXfilterDrill 6" xfId="7950" xr:uid="{00000000-0005-0000-0000-0000613D0000}"/>
    <cellStyle name="SAPBEXfilterDrill 6 2" xfId="15163" xr:uid="{00000000-0005-0000-0000-0000623D0000}"/>
    <cellStyle name="SAPBEXfilterDrill 6 3" xfId="20849" xr:uid="{00000000-0005-0000-0000-0000633D0000}"/>
    <cellStyle name="SAPBEXfilterDrill 7" xfId="10089" xr:uid="{00000000-0005-0000-0000-0000643D0000}"/>
    <cellStyle name="SAPBEXfilterDrill 7 2" xfId="17302" xr:uid="{00000000-0005-0000-0000-0000653D0000}"/>
    <cellStyle name="SAPBEXfilterDrill 7 3" xfId="22739" xr:uid="{00000000-0005-0000-0000-0000663D0000}"/>
    <cellStyle name="SAPBEXfilterDrill 8" xfId="11118" xr:uid="{00000000-0005-0000-0000-0000673D0000}"/>
    <cellStyle name="SAPBEXfilterDrill 8 2" xfId="18325" xr:uid="{00000000-0005-0000-0000-0000683D0000}"/>
    <cellStyle name="SAPBEXfilterDrill 8 3" xfId="23542" xr:uid="{00000000-0005-0000-0000-0000693D0000}"/>
    <cellStyle name="SAPBEXfilterDrill 9" xfId="13028" xr:uid="{00000000-0005-0000-0000-00006A3D0000}"/>
    <cellStyle name="SAPBEXfilterDrill 9 2" xfId="20235" xr:uid="{00000000-0005-0000-0000-00006B3D0000}"/>
    <cellStyle name="SAPBEXfilterDrill 9 3" xfId="25191" xr:uid="{00000000-0005-0000-0000-00006C3D0000}"/>
    <cellStyle name="SAPBEXfilterItem" xfId="91" xr:uid="{00000000-0005-0000-0000-00006D3D0000}"/>
    <cellStyle name="SAPBEXfilterItem 10" xfId="13027" xr:uid="{00000000-0005-0000-0000-00006E3D0000}"/>
    <cellStyle name="SAPBEXfilterItem 10 2" xfId="20234" xr:uid="{00000000-0005-0000-0000-00006F3D0000}"/>
    <cellStyle name="SAPBEXfilterItem 10 3" xfId="25190" xr:uid="{00000000-0005-0000-0000-0000703D0000}"/>
    <cellStyle name="SAPBEXfilterItem 2" xfId="364" xr:uid="{00000000-0005-0000-0000-0000713D0000}"/>
    <cellStyle name="SAPBEXfilterItem 2 2" xfId="540" xr:uid="{00000000-0005-0000-0000-0000723D0000}"/>
    <cellStyle name="SAPBEXfilterItem 2 2 2" xfId="996" xr:uid="{00000000-0005-0000-0000-0000733D0000}"/>
    <cellStyle name="SAPBEXfilterItem 2 2 2 2" xfId="8374" xr:uid="{00000000-0005-0000-0000-0000743D0000}"/>
    <cellStyle name="SAPBEXfilterItem 2 2 2 2 2" xfId="15587" xr:uid="{00000000-0005-0000-0000-0000753D0000}"/>
    <cellStyle name="SAPBEXfilterItem 2 2 2 2 3" xfId="21232" xr:uid="{00000000-0005-0000-0000-0000763D0000}"/>
    <cellStyle name="SAPBEXfilterItem 2 2 2 3" xfId="8922" xr:uid="{00000000-0005-0000-0000-0000773D0000}"/>
    <cellStyle name="SAPBEXfilterItem 2 2 2 3 2" xfId="16135" xr:uid="{00000000-0005-0000-0000-0000783D0000}"/>
    <cellStyle name="SAPBEXfilterItem 2 2 2 3 3" xfId="21679" xr:uid="{00000000-0005-0000-0000-0000793D0000}"/>
    <cellStyle name="SAPBEXfilterItem 2 2 2 4" xfId="10505" xr:uid="{00000000-0005-0000-0000-00007A3D0000}"/>
    <cellStyle name="SAPBEXfilterItem 2 2 2 4 2" xfId="17718" xr:uid="{00000000-0005-0000-0000-00007B3D0000}"/>
    <cellStyle name="SAPBEXfilterItem 2 2 2 4 3" xfId="23114" xr:uid="{00000000-0005-0000-0000-00007C3D0000}"/>
    <cellStyle name="SAPBEXfilterItem 2 2 2 5" xfId="11736" xr:uid="{00000000-0005-0000-0000-00007D3D0000}"/>
    <cellStyle name="SAPBEXfilterItem 2 2 2 5 2" xfId="18943" xr:uid="{00000000-0005-0000-0000-00007E3D0000}"/>
    <cellStyle name="SAPBEXfilterItem 2 2 2 5 3" xfId="24097" xr:uid="{00000000-0005-0000-0000-00007F3D0000}"/>
    <cellStyle name="SAPBEXfilterItem 2 2 2 6" xfId="12287" xr:uid="{00000000-0005-0000-0000-0000803D0000}"/>
    <cellStyle name="SAPBEXfilterItem 2 2 2 6 2" xfId="19494" xr:uid="{00000000-0005-0000-0000-0000813D0000}"/>
    <cellStyle name="SAPBEXfilterItem 2 2 2 6 3" xfId="24529" xr:uid="{00000000-0005-0000-0000-0000823D0000}"/>
    <cellStyle name="SAPBEXfilterItem 2 2 2 7" xfId="13801" xr:uid="{00000000-0005-0000-0000-0000833D0000}"/>
    <cellStyle name="SAPBEXfilterItem 2 2 2 8" xfId="14350" xr:uid="{00000000-0005-0000-0000-0000843D0000}"/>
    <cellStyle name="SAPBEXfilterItem 2 2 3" xfId="7957" xr:uid="{00000000-0005-0000-0000-0000853D0000}"/>
    <cellStyle name="SAPBEXfilterItem 2 2 3 2" xfId="15170" xr:uid="{00000000-0005-0000-0000-0000863D0000}"/>
    <cellStyle name="SAPBEXfilterItem 2 2 3 3" xfId="20856" xr:uid="{00000000-0005-0000-0000-0000873D0000}"/>
    <cellStyle name="SAPBEXfilterItem 2 2 4" xfId="10096" xr:uid="{00000000-0005-0000-0000-0000883D0000}"/>
    <cellStyle name="SAPBEXfilterItem 2 2 4 2" xfId="17309" xr:uid="{00000000-0005-0000-0000-0000893D0000}"/>
    <cellStyle name="SAPBEXfilterItem 2 2 4 3" xfId="22746" xr:uid="{00000000-0005-0000-0000-00008A3D0000}"/>
    <cellStyle name="SAPBEXfilterItem 2 2 5" xfId="11323" xr:uid="{00000000-0005-0000-0000-00008B3D0000}"/>
    <cellStyle name="SAPBEXfilterItem 2 2 5 2" xfId="18530" xr:uid="{00000000-0005-0000-0000-00008C3D0000}"/>
    <cellStyle name="SAPBEXfilterItem 2 2 5 3" xfId="23725" xr:uid="{00000000-0005-0000-0000-00008D3D0000}"/>
    <cellStyle name="SAPBEXfilterItem 2 2 6" xfId="12695" xr:uid="{00000000-0005-0000-0000-00008E3D0000}"/>
    <cellStyle name="SAPBEXfilterItem 2 2 6 2" xfId="19902" xr:uid="{00000000-0005-0000-0000-00008F3D0000}"/>
    <cellStyle name="SAPBEXfilterItem 2 2 6 3" xfId="24893" xr:uid="{00000000-0005-0000-0000-0000903D0000}"/>
    <cellStyle name="SAPBEXfilterItem 2 3" xfId="430" xr:uid="{00000000-0005-0000-0000-0000913D0000}"/>
    <cellStyle name="SAPBEXfilterItem 2 3 2" xfId="907" xr:uid="{00000000-0005-0000-0000-0000923D0000}"/>
    <cellStyle name="SAPBEXfilterItem 2 3 2 2" xfId="8375" xr:uid="{00000000-0005-0000-0000-0000933D0000}"/>
    <cellStyle name="SAPBEXfilterItem 2 3 2 2 2" xfId="15588" xr:uid="{00000000-0005-0000-0000-0000943D0000}"/>
    <cellStyle name="SAPBEXfilterItem 2 3 2 2 3" xfId="21233" xr:uid="{00000000-0005-0000-0000-0000953D0000}"/>
    <cellStyle name="SAPBEXfilterItem 2 3 2 3" xfId="8921" xr:uid="{00000000-0005-0000-0000-0000963D0000}"/>
    <cellStyle name="SAPBEXfilterItem 2 3 2 3 2" xfId="16134" xr:uid="{00000000-0005-0000-0000-0000973D0000}"/>
    <cellStyle name="SAPBEXfilterItem 2 3 2 3 3" xfId="21678" xr:uid="{00000000-0005-0000-0000-0000983D0000}"/>
    <cellStyle name="SAPBEXfilterItem 2 3 2 4" xfId="10506" xr:uid="{00000000-0005-0000-0000-0000993D0000}"/>
    <cellStyle name="SAPBEXfilterItem 2 3 2 4 2" xfId="17719" xr:uid="{00000000-0005-0000-0000-00009A3D0000}"/>
    <cellStyle name="SAPBEXfilterItem 2 3 2 4 3" xfId="23115" xr:uid="{00000000-0005-0000-0000-00009B3D0000}"/>
    <cellStyle name="SAPBEXfilterItem 2 3 2 5" xfId="11647" xr:uid="{00000000-0005-0000-0000-00009C3D0000}"/>
    <cellStyle name="SAPBEXfilterItem 2 3 2 5 2" xfId="18854" xr:uid="{00000000-0005-0000-0000-00009D3D0000}"/>
    <cellStyle name="SAPBEXfilterItem 2 3 2 5 3" xfId="24020" xr:uid="{00000000-0005-0000-0000-00009E3D0000}"/>
    <cellStyle name="SAPBEXfilterItem 2 3 2 6" xfId="12364" xr:uid="{00000000-0005-0000-0000-00009F3D0000}"/>
    <cellStyle name="SAPBEXfilterItem 2 3 2 6 2" xfId="19571" xr:uid="{00000000-0005-0000-0000-0000A03D0000}"/>
    <cellStyle name="SAPBEXfilterItem 2 3 2 6 3" xfId="24606" xr:uid="{00000000-0005-0000-0000-0000A13D0000}"/>
    <cellStyle name="SAPBEXfilterItem 2 3 2 7" xfId="13712" xr:uid="{00000000-0005-0000-0000-0000A23D0000}"/>
    <cellStyle name="SAPBEXfilterItem 2 3 2 8" xfId="14426" xr:uid="{00000000-0005-0000-0000-0000A33D0000}"/>
    <cellStyle name="SAPBEXfilterItem 2 3 3" xfId="7958" xr:uid="{00000000-0005-0000-0000-0000A43D0000}"/>
    <cellStyle name="SAPBEXfilterItem 2 3 3 2" xfId="15171" xr:uid="{00000000-0005-0000-0000-0000A53D0000}"/>
    <cellStyle name="SAPBEXfilterItem 2 3 3 3" xfId="20857" xr:uid="{00000000-0005-0000-0000-0000A63D0000}"/>
    <cellStyle name="SAPBEXfilterItem 2 3 4" xfId="10097" xr:uid="{00000000-0005-0000-0000-0000A73D0000}"/>
    <cellStyle name="SAPBEXfilterItem 2 3 4 2" xfId="17310" xr:uid="{00000000-0005-0000-0000-0000A83D0000}"/>
    <cellStyle name="SAPBEXfilterItem 2 3 4 3" xfId="22747" xr:uid="{00000000-0005-0000-0000-0000A93D0000}"/>
    <cellStyle name="SAPBEXfilterItem 2 3 5" xfId="11213" xr:uid="{00000000-0005-0000-0000-0000AA3D0000}"/>
    <cellStyle name="SAPBEXfilterItem 2 3 5 2" xfId="18420" xr:uid="{00000000-0005-0000-0000-0000AB3D0000}"/>
    <cellStyle name="SAPBEXfilterItem 2 3 5 3" xfId="23627" xr:uid="{00000000-0005-0000-0000-0000AC3D0000}"/>
    <cellStyle name="SAPBEXfilterItem 2 3 6" xfId="12789" xr:uid="{00000000-0005-0000-0000-0000AD3D0000}"/>
    <cellStyle name="SAPBEXfilterItem 2 3 6 2" xfId="19996" xr:uid="{00000000-0005-0000-0000-0000AE3D0000}"/>
    <cellStyle name="SAPBEXfilterItem 2 3 6 3" xfId="24986" xr:uid="{00000000-0005-0000-0000-0000AF3D0000}"/>
    <cellStyle name="SAPBEXfilterItem 2 3 7" xfId="13313" xr:uid="{00000000-0005-0000-0000-0000B03D0000}"/>
    <cellStyle name="SAPBEXfilterItem 2 4" xfId="843" xr:uid="{00000000-0005-0000-0000-0000B13D0000}"/>
    <cellStyle name="SAPBEXfilterItem 2 4 2" xfId="8376" xr:uid="{00000000-0005-0000-0000-0000B23D0000}"/>
    <cellStyle name="SAPBEXfilterItem 2 4 2 2" xfId="15589" xr:uid="{00000000-0005-0000-0000-0000B33D0000}"/>
    <cellStyle name="SAPBEXfilterItem 2 4 2 3" xfId="21234" xr:uid="{00000000-0005-0000-0000-0000B43D0000}"/>
    <cellStyle name="SAPBEXfilterItem 2 4 3" xfId="8920" xr:uid="{00000000-0005-0000-0000-0000B53D0000}"/>
    <cellStyle name="SAPBEXfilterItem 2 4 3 2" xfId="16133" xr:uid="{00000000-0005-0000-0000-0000B63D0000}"/>
    <cellStyle name="SAPBEXfilterItem 2 4 3 3" xfId="21677" xr:uid="{00000000-0005-0000-0000-0000B73D0000}"/>
    <cellStyle name="SAPBEXfilterItem 2 4 4" xfId="10507" xr:uid="{00000000-0005-0000-0000-0000B83D0000}"/>
    <cellStyle name="SAPBEXfilterItem 2 4 4 2" xfId="17720" xr:uid="{00000000-0005-0000-0000-0000B93D0000}"/>
    <cellStyle name="SAPBEXfilterItem 2 4 4 3" xfId="23116" xr:uid="{00000000-0005-0000-0000-0000BA3D0000}"/>
    <cellStyle name="SAPBEXfilterItem 2 4 5" xfId="11583" xr:uid="{00000000-0005-0000-0000-0000BB3D0000}"/>
    <cellStyle name="SAPBEXfilterItem 2 4 5 2" xfId="18790" xr:uid="{00000000-0005-0000-0000-0000BC3D0000}"/>
    <cellStyle name="SAPBEXfilterItem 2 4 5 3" xfId="23962" xr:uid="{00000000-0005-0000-0000-0000BD3D0000}"/>
    <cellStyle name="SAPBEXfilterItem 2 4 6" xfId="12422" xr:uid="{00000000-0005-0000-0000-0000BE3D0000}"/>
    <cellStyle name="SAPBEXfilterItem 2 4 6 2" xfId="19629" xr:uid="{00000000-0005-0000-0000-0000BF3D0000}"/>
    <cellStyle name="SAPBEXfilterItem 2 4 6 3" xfId="24664" xr:uid="{00000000-0005-0000-0000-0000C03D0000}"/>
    <cellStyle name="SAPBEXfilterItem 2 4 7" xfId="13648" xr:uid="{00000000-0005-0000-0000-0000C13D0000}"/>
    <cellStyle name="SAPBEXfilterItem 2 5" xfId="7956" xr:uid="{00000000-0005-0000-0000-0000C23D0000}"/>
    <cellStyle name="SAPBEXfilterItem 2 5 2" xfId="15169" xr:uid="{00000000-0005-0000-0000-0000C33D0000}"/>
    <cellStyle name="SAPBEXfilterItem 2 5 3" xfId="20855" xr:uid="{00000000-0005-0000-0000-0000C43D0000}"/>
    <cellStyle name="SAPBEXfilterItem 2 6" xfId="10095" xr:uid="{00000000-0005-0000-0000-0000C53D0000}"/>
    <cellStyle name="SAPBEXfilterItem 2 6 2" xfId="17308" xr:uid="{00000000-0005-0000-0000-0000C63D0000}"/>
    <cellStyle name="SAPBEXfilterItem 2 6 3" xfId="22745" xr:uid="{00000000-0005-0000-0000-0000C73D0000}"/>
    <cellStyle name="SAPBEXfilterItem 2 7" xfId="11148" xr:uid="{00000000-0005-0000-0000-0000C83D0000}"/>
    <cellStyle name="SAPBEXfilterItem 2 7 2" xfId="18355" xr:uid="{00000000-0005-0000-0000-0000C93D0000}"/>
    <cellStyle name="SAPBEXfilterItem 2 7 3" xfId="23568" xr:uid="{00000000-0005-0000-0000-0000CA3D0000}"/>
    <cellStyle name="SAPBEXfilterItem 2 8" xfId="12819" xr:uid="{00000000-0005-0000-0000-0000CB3D0000}"/>
    <cellStyle name="SAPBEXfilterItem 2 8 2" xfId="20026" xr:uid="{00000000-0005-0000-0000-0000CC3D0000}"/>
    <cellStyle name="SAPBEXfilterItem 2 8 3" xfId="25016" xr:uid="{00000000-0005-0000-0000-0000CD3D0000}"/>
    <cellStyle name="SAPBEXfilterItem 3" xfId="422" xr:uid="{00000000-0005-0000-0000-0000CE3D0000}"/>
    <cellStyle name="SAPBEXfilterItem 3 2" xfId="899" xr:uid="{00000000-0005-0000-0000-0000CF3D0000}"/>
    <cellStyle name="SAPBEXfilterItem 3 2 2" xfId="8377" xr:uid="{00000000-0005-0000-0000-0000D03D0000}"/>
    <cellStyle name="SAPBEXfilterItem 3 2 2 2" xfId="15590" xr:uid="{00000000-0005-0000-0000-0000D13D0000}"/>
    <cellStyle name="SAPBEXfilterItem 3 2 2 3" xfId="21235" xr:uid="{00000000-0005-0000-0000-0000D23D0000}"/>
    <cellStyle name="SAPBEXfilterItem 3 2 3" xfId="8919" xr:uid="{00000000-0005-0000-0000-0000D33D0000}"/>
    <cellStyle name="SAPBEXfilterItem 3 2 3 2" xfId="16132" xr:uid="{00000000-0005-0000-0000-0000D43D0000}"/>
    <cellStyle name="SAPBEXfilterItem 3 2 3 3" xfId="21676" xr:uid="{00000000-0005-0000-0000-0000D53D0000}"/>
    <cellStyle name="SAPBEXfilterItem 3 2 4" xfId="10508" xr:uid="{00000000-0005-0000-0000-0000D63D0000}"/>
    <cellStyle name="SAPBEXfilterItem 3 2 4 2" xfId="17721" xr:uid="{00000000-0005-0000-0000-0000D73D0000}"/>
    <cellStyle name="SAPBEXfilterItem 3 2 4 3" xfId="23117" xr:uid="{00000000-0005-0000-0000-0000D83D0000}"/>
    <cellStyle name="SAPBEXfilterItem 3 2 5" xfId="11639" xr:uid="{00000000-0005-0000-0000-0000D93D0000}"/>
    <cellStyle name="SAPBEXfilterItem 3 2 5 2" xfId="18846" xr:uid="{00000000-0005-0000-0000-0000DA3D0000}"/>
    <cellStyle name="SAPBEXfilterItem 3 2 5 3" xfId="24012" xr:uid="{00000000-0005-0000-0000-0000DB3D0000}"/>
    <cellStyle name="SAPBEXfilterItem 3 2 6" xfId="12372" xr:uid="{00000000-0005-0000-0000-0000DC3D0000}"/>
    <cellStyle name="SAPBEXfilterItem 3 2 6 2" xfId="19579" xr:uid="{00000000-0005-0000-0000-0000DD3D0000}"/>
    <cellStyle name="SAPBEXfilterItem 3 2 6 3" xfId="24614" xr:uid="{00000000-0005-0000-0000-0000DE3D0000}"/>
    <cellStyle name="SAPBEXfilterItem 3 2 7" xfId="13704" xr:uid="{00000000-0005-0000-0000-0000DF3D0000}"/>
    <cellStyle name="SAPBEXfilterItem 3 2 8" xfId="14434" xr:uid="{00000000-0005-0000-0000-0000E03D0000}"/>
    <cellStyle name="SAPBEXfilterItem 3 3" xfId="7959" xr:uid="{00000000-0005-0000-0000-0000E13D0000}"/>
    <cellStyle name="SAPBEXfilterItem 3 3 2" xfId="15172" xr:uid="{00000000-0005-0000-0000-0000E23D0000}"/>
    <cellStyle name="SAPBEXfilterItem 3 3 3" xfId="20858" xr:uid="{00000000-0005-0000-0000-0000E33D0000}"/>
    <cellStyle name="SAPBEXfilterItem 3 4" xfId="10098" xr:uid="{00000000-0005-0000-0000-0000E43D0000}"/>
    <cellStyle name="SAPBEXfilterItem 3 4 2" xfId="17311" xr:uid="{00000000-0005-0000-0000-0000E53D0000}"/>
    <cellStyle name="SAPBEXfilterItem 3 4 3" xfId="22748" xr:uid="{00000000-0005-0000-0000-0000E63D0000}"/>
    <cellStyle name="SAPBEXfilterItem 3 5" xfId="11205" xr:uid="{00000000-0005-0000-0000-0000E73D0000}"/>
    <cellStyle name="SAPBEXfilterItem 3 5 2" xfId="18412" xr:uid="{00000000-0005-0000-0000-0000E83D0000}"/>
    <cellStyle name="SAPBEXfilterItem 3 5 3" xfId="23619" xr:uid="{00000000-0005-0000-0000-0000E93D0000}"/>
    <cellStyle name="SAPBEXfilterItem 3 6" xfId="12797" xr:uid="{00000000-0005-0000-0000-0000EA3D0000}"/>
    <cellStyle name="SAPBEXfilterItem 3 6 2" xfId="20004" xr:uid="{00000000-0005-0000-0000-0000EB3D0000}"/>
    <cellStyle name="SAPBEXfilterItem 3 6 3" xfId="24994" xr:uid="{00000000-0005-0000-0000-0000EC3D0000}"/>
    <cellStyle name="SAPBEXfilterItem 3 7" xfId="25507" xr:uid="{00000000-0005-0000-0000-0000ED3D0000}"/>
    <cellStyle name="SAPBEXfilterItem 4" xfId="805" xr:uid="{00000000-0005-0000-0000-0000EE3D0000}"/>
    <cellStyle name="SAPBEXfilterItem 4 2" xfId="8378" xr:uid="{00000000-0005-0000-0000-0000EF3D0000}"/>
    <cellStyle name="SAPBEXfilterItem 4 2 2" xfId="15591" xr:uid="{00000000-0005-0000-0000-0000F03D0000}"/>
    <cellStyle name="SAPBEXfilterItem 4 2 3" xfId="21236" xr:uid="{00000000-0005-0000-0000-0000F13D0000}"/>
    <cellStyle name="SAPBEXfilterItem 4 3" xfId="8918" xr:uid="{00000000-0005-0000-0000-0000F23D0000}"/>
    <cellStyle name="SAPBEXfilterItem 4 3 2" xfId="16131" xr:uid="{00000000-0005-0000-0000-0000F33D0000}"/>
    <cellStyle name="SAPBEXfilterItem 4 3 3" xfId="21675" xr:uid="{00000000-0005-0000-0000-0000F43D0000}"/>
    <cellStyle name="SAPBEXfilterItem 4 4" xfId="10509" xr:uid="{00000000-0005-0000-0000-0000F53D0000}"/>
    <cellStyle name="SAPBEXfilterItem 4 4 2" xfId="17722" xr:uid="{00000000-0005-0000-0000-0000F63D0000}"/>
    <cellStyle name="SAPBEXfilterItem 4 4 3" xfId="23118" xr:uid="{00000000-0005-0000-0000-0000F73D0000}"/>
    <cellStyle name="SAPBEXfilterItem 4 5" xfId="11545" xr:uid="{00000000-0005-0000-0000-0000F83D0000}"/>
    <cellStyle name="SAPBEXfilterItem 4 5 2" xfId="18752" xr:uid="{00000000-0005-0000-0000-0000F93D0000}"/>
    <cellStyle name="SAPBEXfilterItem 4 5 3" xfId="23928" xr:uid="{00000000-0005-0000-0000-0000FA3D0000}"/>
    <cellStyle name="SAPBEXfilterItem 4 6" xfId="12457" xr:uid="{00000000-0005-0000-0000-0000FB3D0000}"/>
    <cellStyle name="SAPBEXfilterItem 4 6 2" xfId="19664" xr:uid="{00000000-0005-0000-0000-0000FC3D0000}"/>
    <cellStyle name="SAPBEXfilterItem 4 6 3" xfId="24698" xr:uid="{00000000-0005-0000-0000-0000FD3D0000}"/>
    <cellStyle name="SAPBEXfilterItem 4 7" xfId="13615" xr:uid="{00000000-0005-0000-0000-0000FE3D0000}"/>
    <cellStyle name="SAPBEXfilterItem 5" xfId="7258" xr:uid="{00000000-0005-0000-0000-0000FF3D0000}"/>
    <cellStyle name="SAPBEXfilterItem 6" xfId="7703" xr:uid="{00000000-0005-0000-0000-0000003E0000}"/>
    <cellStyle name="SAPBEXfilterItem 7" xfId="7955" xr:uid="{00000000-0005-0000-0000-0000013E0000}"/>
    <cellStyle name="SAPBEXfilterItem 7 2" xfId="15168" xr:uid="{00000000-0005-0000-0000-0000023E0000}"/>
    <cellStyle name="SAPBEXfilterItem 7 3" xfId="20854" xr:uid="{00000000-0005-0000-0000-0000033E0000}"/>
    <cellStyle name="SAPBEXfilterItem 8" xfId="10094" xr:uid="{00000000-0005-0000-0000-0000043E0000}"/>
    <cellStyle name="SAPBEXfilterItem 8 2" xfId="17307" xr:uid="{00000000-0005-0000-0000-0000053E0000}"/>
    <cellStyle name="SAPBEXfilterItem 8 3" xfId="22744" xr:uid="{00000000-0005-0000-0000-0000063E0000}"/>
    <cellStyle name="SAPBEXfilterItem 9" xfId="11119" xr:uid="{00000000-0005-0000-0000-0000073E0000}"/>
    <cellStyle name="SAPBEXfilterItem 9 2" xfId="18326" xr:uid="{00000000-0005-0000-0000-0000083E0000}"/>
    <cellStyle name="SAPBEXfilterItem 9 3" xfId="23543" xr:uid="{00000000-0005-0000-0000-0000093E0000}"/>
    <cellStyle name="SAPBEXfilterText" xfId="92" xr:uid="{00000000-0005-0000-0000-00000A3E0000}"/>
    <cellStyle name="SAPBEXfilterText 2" xfId="7259" xr:uid="{00000000-0005-0000-0000-00000B3E0000}"/>
    <cellStyle name="SAPBEXfilterText 2 2" xfId="7260" xr:uid="{00000000-0005-0000-0000-00000C3E0000}"/>
    <cellStyle name="SAPBEXfilterText 3" xfId="7261" xr:uid="{00000000-0005-0000-0000-00000D3E0000}"/>
    <cellStyle name="SAPBEXfilterText 3 2" xfId="7262" xr:uid="{00000000-0005-0000-0000-00000E3E0000}"/>
    <cellStyle name="SAPBEXfilterText 4" xfId="7263" xr:uid="{00000000-0005-0000-0000-00000F3E0000}"/>
    <cellStyle name="SAPBEXfilterText 4 2" xfId="7264" xr:uid="{00000000-0005-0000-0000-0000103E0000}"/>
    <cellStyle name="SAPBEXfilterText 5" xfId="7265" xr:uid="{00000000-0005-0000-0000-0000113E0000}"/>
    <cellStyle name="SAPBEXfilterText 5 2" xfId="7266" xr:uid="{00000000-0005-0000-0000-0000123E0000}"/>
    <cellStyle name="SAPBEXfilterText 6" xfId="7267" xr:uid="{00000000-0005-0000-0000-0000133E0000}"/>
    <cellStyle name="SAPBEXfilterText 7" xfId="7268" xr:uid="{00000000-0005-0000-0000-0000143E0000}"/>
    <cellStyle name="SAPBEXfilterText 8" xfId="7269" xr:uid="{00000000-0005-0000-0000-0000153E0000}"/>
    <cellStyle name="SAPBEXfilterText 9" xfId="7704" xr:uid="{00000000-0005-0000-0000-0000163E0000}"/>
    <cellStyle name="SAPBEXformats" xfId="93" xr:uid="{00000000-0005-0000-0000-0000173E0000}"/>
    <cellStyle name="SAPBEXformats 10" xfId="13233" xr:uid="{00000000-0005-0000-0000-0000183E0000}"/>
    <cellStyle name="SAPBEXformats 11" xfId="13250" xr:uid="{00000000-0005-0000-0000-0000193E0000}"/>
    <cellStyle name="SAPBEXformats 12" xfId="25453" xr:uid="{00000000-0005-0000-0000-00001A3E0000}"/>
    <cellStyle name="SAPBEXformats 2" xfId="365" xr:uid="{00000000-0005-0000-0000-00001B3E0000}"/>
    <cellStyle name="SAPBEXformats 2 10" xfId="11149" xr:uid="{00000000-0005-0000-0000-00001C3E0000}"/>
    <cellStyle name="SAPBEXformats 2 10 2" xfId="18356" xr:uid="{00000000-0005-0000-0000-00001D3E0000}"/>
    <cellStyle name="SAPBEXformats 2 10 3" xfId="23569" xr:uid="{00000000-0005-0000-0000-00001E3E0000}"/>
    <cellStyle name="SAPBEXformats 2 11" xfId="13264" xr:uid="{00000000-0005-0000-0000-00001F3E0000}"/>
    <cellStyle name="SAPBEXformats 2 12" xfId="25454" xr:uid="{00000000-0005-0000-0000-0000203E0000}"/>
    <cellStyle name="SAPBEXformats 2 2" xfId="462" xr:uid="{00000000-0005-0000-0000-0000213E0000}"/>
    <cellStyle name="SAPBEXformats 2 2 2" xfId="939" xr:uid="{00000000-0005-0000-0000-0000223E0000}"/>
    <cellStyle name="SAPBEXformats 2 2 2 2" xfId="8379" xr:uid="{00000000-0005-0000-0000-0000233E0000}"/>
    <cellStyle name="SAPBEXformats 2 2 2 2 2" xfId="15592" xr:uid="{00000000-0005-0000-0000-0000243E0000}"/>
    <cellStyle name="SAPBEXformats 2 2 2 2 3" xfId="21237" xr:uid="{00000000-0005-0000-0000-0000253E0000}"/>
    <cellStyle name="SAPBEXformats 2 2 2 3" xfId="8917" xr:uid="{00000000-0005-0000-0000-0000263E0000}"/>
    <cellStyle name="SAPBEXformats 2 2 2 3 2" xfId="16130" xr:uid="{00000000-0005-0000-0000-0000273E0000}"/>
    <cellStyle name="SAPBEXformats 2 2 2 3 3" xfId="21674" xr:uid="{00000000-0005-0000-0000-0000283E0000}"/>
    <cellStyle name="SAPBEXformats 2 2 2 4" xfId="10510" xr:uid="{00000000-0005-0000-0000-0000293E0000}"/>
    <cellStyle name="SAPBEXformats 2 2 2 4 2" xfId="17723" xr:uid="{00000000-0005-0000-0000-00002A3E0000}"/>
    <cellStyle name="SAPBEXformats 2 2 2 4 3" xfId="23119" xr:uid="{00000000-0005-0000-0000-00002B3E0000}"/>
    <cellStyle name="SAPBEXformats 2 2 2 5" xfId="11679" xr:uid="{00000000-0005-0000-0000-00002C3E0000}"/>
    <cellStyle name="SAPBEXformats 2 2 2 5 2" xfId="18886" xr:uid="{00000000-0005-0000-0000-00002D3E0000}"/>
    <cellStyle name="SAPBEXformats 2 2 2 5 3" xfId="24050" xr:uid="{00000000-0005-0000-0000-00002E3E0000}"/>
    <cellStyle name="SAPBEXformats 2 2 2 6" xfId="12334" xr:uid="{00000000-0005-0000-0000-00002F3E0000}"/>
    <cellStyle name="SAPBEXformats 2 2 2 6 2" xfId="19541" xr:uid="{00000000-0005-0000-0000-0000303E0000}"/>
    <cellStyle name="SAPBEXformats 2 2 2 6 3" xfId="24576" xr:uid="{00000000-0005-0000-0000-0000313E0000}"/>
    <cellStyle name="SAPBEXformats 2 2 2 7" xfId="13744" xr:uid="{00000000-0005-0000-0000-0000323E0000}"/>
    <cellStyle name="SAPBEXformats 2 2 2 8" xfId="14397" xr:uid="{00000000-0005-0000-0000-0000333E0000}"/>
    <cellStyle name="SAPBEXformats 2 2 3" xfId="7961" xr:uid="{00000000-0005-0000-0000-0000343E0000}"/>
    <cellStyle name="SAPBEXformats 2 2 3 2" xfId="15174" xr:uid="{00000000-0005-0000-0000-0000353E0000}"/>
    <cellStyle name="SAPBEXformats 2 2 3 3" xfId="20860" xr:uid="{00000000-0005-0000-0000-0000363E0000}"/>
    <cellStyle name="SAPBEXformats 2 2 4" xfId="9308" xr:uid="{00000000-0005-0000-0000-0000373E0000}"/>
    <cellStyle name="SAPBEXformats 2 2 4 2" xfId="16521" xr:uid="{00000000-0005-0000-0000-0000383E0000}"/>
    <cellStyle name="SAPBEXformats 2 2 4 3" xfId="22021" xr:uid="{00000000-0005-0000-0000-0000393E0000}"/>
    <cellStyle name="SAPBEXformats 2 2 5" xfId="10101" xr:uid="{00000000-0005-0000-0000-00003A3E0000}"/>
    <cellStyle name="SAPBEXformats 2 2 5 2" xfId="17314" xr:uid="{00000000-0005-0000-0000-00003B3E0000}"/>
    <cellStyle name="SAPBEXformats 2 2 5 3" xfId="22751" xr:uid="{00000000-0005-0000-0000-00003C3E0000}"/>
    <cellStyle name="SAPBEXformats 2 2 6" xfId="11245" xr:uid="{00000000-0005-0000-0000-00003D3E0000}"/>
    <cellStyle name="SAPBEXformats 2 2 6 2" xfId="18452" xr:uid="{00000000-0005-0000-0000-00003E3E0000}"/>
    <cellStyle name="SAPBEXformats 2 2 6 3" xfId="23657" xr:uid="{00000000-0005-0000-0000-00003F3E0000}"/>
    <cellStyle name="SAPBEXformats 2 2 7" xfId="12759" xr:uid="{00000000-0005-0000-0000-0000403E0000}"/>
    <cellStyle name="SAPBEXformats 2 2 7 2" xfId="19966" xr:uid="{00000000-0005-0000-0000-0000413E0000}"/>
    <cellStyle name="SAPBEXformats 2 2 7 3" xfId="24956" xr:uid="{00000000-0005-0000-0000-0000423E0000}"/>
    <cellStyle name="SAPBEXformats 2 2 8" xfId="13337" xr:uid="{00000000-0005-0000-0000-0000433E0000}"/>
    <cellStyle name="SAPBEXformats 2 3" xfId="541" xr:uid="{00000000-0005-0000-0000-0000443E0000}"/>
    <cellStyle name="SAPBEXformats 2 3 2" xfId="997" xr:uid="{00000000-0005-0000-0000-0000453E0000}"/>
    <cellStyle name="SAPBEXformats 2 3 2 2" xfId="8380" xr:uid="{00000000-0005-0000-0000-0000463E0000}"/>
    <cellStyle name="SAPBEXformats 2 3 2 2 2" xfId="15593" xr:uid="{00000000-0005-0000-0000-0000473E0000}"/>
    <cellStyle name="SAPBEXformats 2 3 2 2 3" xfId="21238" xr:uid="{00000000-0005-0000-0000-0000483E0000}"/>
    <cellStyle name="SAPBEXformats 2 3 2 3" xfId="8916" xr:uid="{00000000-0005-0000-0000-0000493E0000}"/>
    <cellStyle name="SAPBEXformats 2 3 2 3 2" xfId="16129" xr:uid="{00000000-0005-0000-0000-00004A3E0000}"/>
    <cellStyle name="SAPBEXformats 2 3 2 3 3" xfId="21673" xr:uid="{00000000-0005-0000-0000-00004B3E0000}"/>
    <cellStyle name="SAPBEXformats 2 3 2 4" xfId="10511" xr:uid="{00000000-0005-0000-0000-00004C3E0000}"/>
    <cellStyle name="SAPBEXformats 2 3 2 4 2" xfId="17724" xr:uid="{00000000-0005-0000-0000-00004D3E0000}"/>
    <cellStyle name="SAPBEXformats 2 3 2 4 3" xfId="23120" xr:uid="{00000000-0005-0000-0000-00004E3E0000}"/>
    <cellStyle name="SAPBEXformats 2 3 2 5" xfId="11737" xr:uid="{00000000-0005-0000-0000-00004F3E0000}"/>
    <cellStyle name="SAPBEXformats 2 3 2 5 2" xfId="18944" xr:uid="{00000000-0005-0000-0000-0000503E0000}"/>
    <cellStyle name="SAPBEXformats 2 3 2 5 3" xfId="24098" xr:uid="{00000000-0005-0000-0000-0000513E0000}"/>
    <cellStyle name="SAPBEXformats 2 3 2 6" xfId="12286" xr:uid="{00000000-0005-0000-0000-0000523E0000}"/>
    <cellStyle name="SAPBEXformats 2 3 2 6 2" xfId="19493" xr:uid="{00000000-0005-0000-0000-0000533E0000}"/>
    <cellStyle name="SAPBEXformats 2 3 2 6 3" xfId="24528" xr:uid="{00000000-0005-0000-0000-0000543E0000}"/>
    <cellStyle name="SAPBEXformats 2 3 2 7" xfId="13802" xr:uid="{00000000-0005-0000-0000-0000553E0000}"/>
    <cellStyle name="SAPBEXformats 2 3 2 8" xfId="14349" xr:uid="{00000000-0005-0000-0000-0000563E0000}"/>
    <cellStyle name="SAPBEXformats 2 3 3" xfId="7962" xr:uid="{00000000-0005-0000-0000-0000573E0000}"/>
    <cellStyle name="SAPBEXformats 2 3 3 2" xfId="15175" xr:uid="{00000000-0005-0000-0000-0000583E0000}"/>
    <cellStyle name="SAPBEXformats 2 3 3 3" xfId="20861" xr:uid="{00000000-0005-0000-0000-0000593E0000}"/>
    <cellStyle name="SAPBEXformats 2 3 4" xfId="9307" xr:uid="{00000000-0005-0000-0000-00005A3E0000}"/>
    <cellStyle name="SAPBEXformats 2 3 4 2" xfId="16520" xr:uid="{00000000-0005-0000-0000-00005B3E0000}"/>
    <cellStyle name="SAPBEXformats 2 3 4 3" xfId="22020" xr:uid="{00000000-0005-0000-0000-00005C3E0000}"/>
    <cellStyle name="SAPBEXformats 2 3 5" xfId="10102" xr:uid="{00000000-0005-0000-0000-00005D3E0000}"/>
    <cellStyle name="SAPBEXformats 2 3 5 2" xfId="17315" xr:uid="{00000000-0005-0000-0000-00005E3E0000}"/>
    <cellStyle name="SAPBEXformats 2 3 5 3" xfId="22752" xr:uid="{00000000-0005-0000-0000-00005F3E0000}"/>
    <cellStyle name="SAPBEXformats 2 3 6" xfId="11324" xr:uid="{00000000-0005-0000-0000-0000603E0000}"/>
    <cellStyle name="SAPBEXformats 2 3 6 2" xfId="18531" xr:uid="{00000000-0005-0000-0000-0000613E0000}"/>
    <cellStyle name="SAPBEXformats 2 3 6 3" xfId="23726" xr:uid="{00000000-0005-0000-0000-0000623E0000}"/>
    <cellStyle name="SAPBEXformats 2 3 7" xfId="12694" xr:uid="{00000000-0005-0000-0000-0000633E0000}"/>
    <cellStyle name="SAPBEXformats 2 3 7 2" xfId="19901" xr:uid="{00000000-0005-0000-0000-0000643E0000}"/>
    <cellStyle name="SAPBEXformats 2 3 7 3" xfId="24892" xr:uid="{00000000-0005-0000-0000-0000653E0000}"/>
    <cellStyle name="SAPBEXformats 2 3 8" xfId="13410" xr:uid="{00000000-0005-0000-0000-0000663E0000}"/>
    <cellStyle name="SAPBEXformats 2 4" xfId="614" xr:uid="{00000000-0005-0000-0000-0000673E0000}"/>
    <cellStyle name="SAPBEXformats 2 4 2" xfId="1070" xr:uid="{00000000-0005-0000-0000-0000683E0000}"/>
    <cellStyle name="SAPBEXformats 2 4 2 2" xfId="8381" xr:uid="{00000000-0005-0000-0000-0000693E0000}"/>
    <cellStyle name="SAPBEXformats 2 4 2 2 2" xfId="15594" xr:uid="{00000000-0005-0000-0000-00006A3E0000}"/>
    <cellStyle name="SAPBEXformats 2 4 2 2 3" xfId="21239" xr:uid="{00000000-0005-0000-0000-00006B3E0000}"/>
    <cellStyle name="SAPBEXformats 2 4 2 3" xfId="8915" xr:uid="{00000000-0005-0000-0000-00006C3E0000}"/>
    <cellStyle name="SAPBEXformats 2 4 2 3 2" xfId="16128" xr:uid="{00000000-0005-0000-0000-00006D3E0000}"/>
    <cellStyle name="SAPBEXformats 2 4 2 3 3" xfId="21672" xr:uid="{00000000-0005-0000-0000-00006E3E0000}"/>
    <cellStyle name="SAPBEXformats 2 4 2 4" xfId="10512" xr:uid="{00000000-0005-0000-0000-00006F3E0000}"/>
    <cellStyle name="SAPBEXformats 2 4 2 4 2" xfId="17725" xr:uid="{00000000-0005-0000-0000-0000703E0000}"/>
    <cellStyle name="SAPBEXformats 2 4 2 4 3" xfId="23121" xr:uid="{00000000-0005-0000-0000-0000713E0000}"/>
    <cellStyle name="SAPBEXformats 2 4 2 5" xfId="11810" xr:uid="{00000000-0005-0000-0000-0000723E0000}"/>
    <cellStyle name="SAPBEXformats 2 4 2 5 2" xfId="19017" xr:uid="{00000000-0005-0000-0000-0000733E0000}"/>
    <cellStyle name="SAPBEXformats 2 4 2 5 3" xfId="24171" xr:uid="{00000000-0005-0000-0000-0000743E0000}"/>
    <cellStyle name="SAPBEXformats 2 4 2 6" xfId="12213" xr:uid="{00000000-0005-0000-0000-0000753E0000}"/>
    <cellStyle name="SAPBEXformats 2 4 2 6 2" xfId="19420" xr:uid="{00000000-0005-0000-0000-0000763E0000}"/>
    <cellStyle name="SAPBEXformats 2 4 2 6 3" xfId="24455" xr:uid="{00000000-0005-0000-0000-0000773E0000}"/>
    <cellStyle name="SAPBEXformats 2 4 2 7" xfId="13875" xr:uid="{00000000-0005-0000-0000-0000783E0000}"/>
    <cellStyle name="SAPBEXformats 2 4 2 8" xfId="14276" xr:uid="{00000000-0005-0000-0000-0000793E0000}"/>
    <cellStyle name="SAPBEXformats 2 4 3" xfId="7963" xr:uid="{00000000-0005-0000-0000-00007A3E0000}"/>
    <cellStyle name="SAPBEXformats 2 4 3 2" xfId="15176" xr:uid="{00000000-0005-0000-0000-00007B3E0000}"/>
    <cellStyle name="SAPBEXformats 2 4 3 3" xfId="20862" xr:uid="{00000000-0005-0000-0000-00007C3E0000}"/>
    <cellStyle name="SAPBEXformats 2 4 4" xfId="9306" xr:uid="{00000000-0005-0000-0000-00007D3E0000}"/>
    <cellStyle name="SAPBEXformats 2 4 4 2" xfId="16519" xr:uid="{00000000-0005-0000-0000-00007E3E0000}"/>
    <cellStyle name="SAPBEXformats 2 4 4 3" xfId="22019" xr:uid="{00000000-0005-0000-0000-00007F3E0000}"/>
    <cellStyle name="SAPBEXformats 2 4 5" xfId="10103" xr:uid="{00000000-0005-0000-0000-0000803E0000}"/>
    <cellStyle name="SAPBEXformats 2 4 5 2" xfId="17316" xr:uid="{00000000-0005-0000-0000-0000813E0000}"/>
    <cellStyle name="SAPBEXformats 2 4 5 3" xfId="22753" xr:uid="{00000000-0005-0000-0000-0000823E0000}"/>
    <cellStyle name="SAPBEXformats 2 4 6" xfId="11397" xr:uid="{00000000-0005-0000-0000-0000833E0000}"/>
    <cellStyle name="SAPBEXformats 2 4 6 2" xfId="18604" xr:uid="{00000000-0005-0000-0000-0000843E0000}"/>
    <cellStyle name="SAPBEXformats 2 4 6 3" xfId="23799" xr:uid="{00000000-0005-0000-0000-0000853E0000}"/>
    <cellStyle name="SAPBEXformats 2 4 7" xfId="12588" xr:uid="{00000000-0005-0000-0000-0000863E0000}"/>
    <cellStyle name="SAPBEXformats 2 4 7 2" xfId="19795" xr:uid="{00000000-0005-0000-0000-0000873E0000}"/>
    <cellStyle name="SAPBEXformats 2 4 7 3" xfId="24820" xr:uid="{00000000-0005-0000-0000-0000883E0000}"/>
    <cellStyle name="SAPBEXformats 2 4 8" xfId="13473" xr:uid="{00000000-0005-0000-0000-0000893E0000}"/>
    <cellStyle name="SAPBEXformats 2 4 9" xfId="14654" xr:uid="{00000000-0005-0000-0000-00008A3E0000}"/>
    <cellStyle name="SAPBEXformats 2 5" xfId="429" xr:uid="{00000000-0005-0000-0000-00008B3E0000}"/>
    <cellStyle name="SAPBEXformats 2 5 2" xfId="906" xr:uid="{00000000-0005-0000-0000-00008C3E0000}"/>
    <cellStyle name="SAPBEXformats 2 5 2 2" xfId="8382" xr:uid="{00000000-0005-0000-0000-00008D3E0000}"/>
    <cellStyle name="SAPBEXformats 2 5 2 2 2" xfId="15595" xr:uid="{00000000-0005-0000-0000-00008E3E0000}"/>
    <cellStyle name="SAPBEXformats 2 5 2 2 3" xfId="21240" xr:uid="{00000000-0005-0000-0000-00008F3E0000}"/>
    <cellStyle name="SAPBEXformats 2 5 2 3" xfId="8914" xr:uid="{00000000-0005-0000-0000-0000903E0000}"/>
    <cellStyle name="SAPBEXformats 2 5 2 3 2" xfId="16127" xr:uid="{00000000-0005-0000-0000-0000913E0000}"/>
    <cellStyle name="SAPBEXformats 2 5 2 3 3" xfId="21671" xr:uid="{00000000-0005-0000-0000-0000923E0000}"/>
    <cellStyle name="SAPBEXformats 2 5 2 4" xfId="10513" xr:uid="{00000000-0005-0000-0000-0000933E0000}"/>
    <cellStyle name="SAPBEXformats 2 5 2 4 2" xfId="17726" xr:uid="{00000000-0005-0000-0000-0000943E0000}"/>
    <cellStyle name="SAPBEXformats 2 5 2 4 3" xfId="23122" xr:uid="{00000000-0005-0000-0000-0000953E0000}"/>
    <cellStyle name="SAPBEXformats 2 5 2 5" xfId="11646" xr:uid="{00000000-0005-0000-0000-0000963E0000}"/>
    <cellStyle name="SAPBEXformats 2 5 2 5 2" xfId="18853" xr:uid="{00000000-0005-0000-0000-0000973E0000}"/>
    <cellStyle name="SAPBEXformats 2 5 2 5 3" xfId="24019" xr:uid="{00000000-0005-0000-0000-0000983E0000}"/>
    <cellStyle name="SAPBEXformats 2 5 2 6" xfId="12365" xr:uid="{00000000-0005-0000-0000-0000993E0000}"/>
    <cellStyle name="SAPBEXformats 2 5 2 6 2" xfId="19572" xr:uid="{00000000-0005-0000-0000-00009A3E0000}"/>
    <cellStyle name="SAPBEXformats 2 5 2 6 3" xfId="24607" xr:uid="{00000000-0005-0000-0000-00009B3E0000}"/>
    <cellStyle name="SAPBEXformats 2 5 2 7" xfId="13711" xr:uid="{00000000-0005-0000-0000-00009C3E0000}"/>
    <cellStyle name="SAPBEXformats 2 5 2 8" xfId="14427" xr:uid="{00000000-0005-0000-0000-00009D3E0000}"/>
    <cellStyle name="SAPBEXformats 2 5 3" xfId="7964" xr:uid="{00000000-0005-0000-0000-00009E3E0000}"/>
    <cellStyle name="SAPBEXformats 2 5 3 2" xfId="15177" xr:uid="{00000000-0005-0000-0000-00009F3E0000}"/>
    <cellStyle name="SAPBEXformats 2 5 3 3" xfId="20863" xr:uid="{00000000-0005-0000-0000-0000A03E0000}"/>
    <cellStyle name="SAPBEXformats 2 5 4" xfId="9305" xr:uid="{00000000-0005-0000-0000-0000A13E0000}"/>
    <cellStyle name="SAPBEXformats 2 5 4 2" xfId="16518" xr:uid="{00000000-0005-0000-0000-0000A23E0000}"/>
    <cellStyle name="SAPBEXformats 2 5 4 3" xfId="22018" xr:uid="{00000000-0005-0000-0000-0000A33E0000}"/>
    <cellStyle name="SAPBEXformats 2 5 5" xfId="10104" xr:uid="{00000000-0005-0000-0000-0000A43E0000}"/>
    <cellStyle name="SAPBEXformats 2 5 5 2" xfId="17317" xr:uid="{00000000-0005-0000-0000-0000A53E0000}"/>
    <cellStyle name="SAPBEXformats 2 5 5 3" xfId="22754" xr:uid="{00000000-0005-0000-0000-0000A63E0000}"/>
    <cellStyle name="SAPBEXformats 2 5 6" xfId="11212" xr:uid="{00000000-0005-0000-0000-0000A73E0000}"/>
    <cellStyle name="SAPBEXformats 2 5 6 2" xfId="18419" xr:uid="{00000000-0005-0000-0000-0000A83E0000}"/>
    <cellStyle name="SAPBEXformats 2 5 6 3" xfId="23626" xr:uid="{00000000-0005-0000-0000-0000A93E0000}"/>
    <cellStyle name="SAPBEXformats 2 5 7" xfId="12791" xr:uid="{00000000-0005-0000-0000-0000AA3E0000}"/>
    <cellStyle name="SAPBEXformats 2 5 7 2" xfId="19998" xr:uid="{00000000-0005-0000-0000-0000AB3E0000}"/>
    <cellStyle name="SAPBEXformats 2 5 7 3" xfId="24988" xr:uid="{00000000-0005-0000-0000-0000AC3E0000}"/>
    <cellStyle name="SAPBEXformats 2 5 8" xfId="13312" xr:uid="{00000000-0005-0000-0000-0000AD3E0000}"/>
    <cellStyle name="SAPBEXformats 2 5 9" xfId="14679" xr:uid="{00000000-0005-0000-0000-0000AE3E0000}"/>
    <cellStyle name="SAPBEXformats 2 6" xfId="844" xr:uid="{00000000-0005-0000-0000-0000AF3E0000}"/>
    <cellStyle name="SAPBEXformats 2 6 2" xfId="8383" xr:uid="{00000000-0005-0000-0000-0000B03E0000}"/>
    <cellStyle name="SAPBEXformats 2 6 2 2" xfId="15596" xr:uid="{00000000-0005-0000-0000-0000B13E0000}"/>
    <cellStyle name="SAPBEXformats 2 6 2 3" xfId="21241" xr:uid="{00000000-0005-0000-0000-0000B23E0000}"/>
    <cellStyle name="SAPBEXformats 2 6 3" xfId="8913" xr:uid="{00000000-0005-0000-0000-0000B33E0000}"/>
    <cellStyle name="SAPBEXformats 2 6 3 2" xfId="16126" xr:uid="{00000000-0005-0000-0000-0000B43E0000}"/>
    <cellStyle name="SAPBEXformats 2 6 3 3" xfId="21670" xr:uid="{00000000-0005-0000-0000-0000B53E0000}"/>
    <cellStyle name="SAPBEXformats 2 6 4" xfId="10514" xr:uid="{00000000-0005-0000-0000-0000B63E0000}"/>
    <cellStyle name="SAPBEXformats 2 6 4 2" xfId="17727" xr:uid="{00000000-0005-0000-0000-0000B73E0000}"/>
    <cellStyle name="SAPBEXformats 2 6 4 3" xfId="23123" xr:uid="{00000000-0005-0000-0000-0000B83E0000}"/>
    <cellStyle name="SAPBEXformats 2 6 5" xfId="11584" xr:uid="{00000000-0005-0000-0000-0000B93E0000}"/>
    <cellStyle name="SAPBEXformats 2 6 5 2" xfId="18791" xr:uid="{00000000-0005-0000-0000-0000BA3E0000}"/>
    <cellStyle name="SAPBEXformats 2 6 5 3" xfId="23963" xr:uid="{00000000-0005-0000-0000-0000BB3E0000}"/>
    <cellStyle name="SAPBEXformats 2 6 6" xfId="12421" xr:uid="{00000000-0005-0000-0000-0000BC3E0000}"/>
    <cellStyle name="SAPBEXformats 2 6 6 2" xfId="19628" xr:uid="{00000000-0005-0000-0000-0000BD3E0000}"/>
    <cellStyle name="SAPBEXformats 2 6 6 3" xfId="24663" xr:uid="{00000000-0005-0000-0000-0000BE3E0000}"/>
    <cellStyle name="SAPBEXformats 2 6 7" xfId="13649" xr:uid="{00000000-0005-0000-0000-0000BF3E0000}"/>
    <cellStyle name="SAPBEXformats 2 6 8" xfId="14474" xr:uid="{00000000-0005-0000-0000-0000C03E0000}"/>
    <cellStyle name="SAPBEXformats 2 7" xfId="7960" xr:uid="{00000000-0005-0000-0000-0000C13E0000}"/>
    <cellStyle name="SAPBEXformats 2 7 2" xfId="15173" xr:uid="{00000000-0005-0000-0000-0000C23E0000}"/>
    <cellStyle name="SAPBEXformats 2 7 3" xfId="20859" xr:uid="{00000000-0005-0000-0000-0000C33E0000}"/>
    <cellStyle name="SAPBEXformats 2 8" xfId="9309" xr:uid="{00000000-0005-0000-0000-0000C43E0000}"/>
    <cellStyle name="SAPBEXformats 2 8 2" xfId="16522" xr:uid="{00000000-0005-0000-0000-0000C53E0000}"/>
    <cellStyle name="SAPBEXformats 2 8 3" xfId="22022" xr:uid="{00000000-0005-0000-0000-0000C63E0000}"/>
    <cellStyle name="SAPBEXformats 2 9" xfId="10100" xr:uid="{00000000-0005-0000-0000-0000C73E0000}"/>
    <cellStyle name="SAPBEXformats 2 9 2" xfId="17313" xr:uid="{00000000-0005-0000-0000-0000C83E0000}"/>
    <cellStyle name="SAPBEXformats 2 9 3" xfId="22750" xr:uid="{00000000-0005-0000-0000-0000C93E0000}"/>
    <cellStyle name="SAPBEXformats 3" xfId="393" xr:uid="{00000000-0005-0000-0000-0000CA3E0000}"/>
    <cellStyle name="SAPBEXformats 3 10" xfId="11176" xr:uid="{00000000-0005-0000-0000-0000CB3E0000}"/>
    <cellStyle name="SAPBEXformats 3 10 2" xfId="18383" xr:uid="{00000000-0005-0000-0000-0000CC3E0000}"/>
    <cellStyle name="SAPBEXformats 3 10 3" xfId="23594" xr:uid="{00000000-0005-0000-0000-0000CD3E0000}"/>
    <cellStyle name="SAPBEXformats 3 11" xfId="13285" xr:uid="{00000000-0005-0000-0000-0000CE3E0000}"/>
    <cellStyle name="SAPBEXformats 3 12" xfId="25455" xr:uid="{00000000-0005-0000-0000-0000CF3E0000}"/>
    <cellStyle name="SAPBEXformats 3 2" xfId="483" xr:uid="{00000000-0005-0000-0000-0000D03E0000}"/>
    <cellStyle name="SAPBEXformats 3 2 2" xfId="960" xr:uid="{00000000-0005-0000-0000-0000D13E0000}"/>
    <cellStyle name="SAPBEXformats 3 2 2 2" xfId="8384" xr:uid="{00000000-0005-0000-0000-0000D23E0000}"/>
    <cellStyle name="SAPBEXformats 3 2 2 2 2" xfId="15597" xr:uid="{00000000-0005-0000-0000-0000D33E0000}"/>
    <cellStyle name="SAPBEXformats 3 2 2 2 3" xfId="21242" xr:uid="{00000000-0005-0000-0000-0000D43E0000}"/>
    <cellStyle name="SAPBEXformats 3 2 2 3" xfId="8912" xr:uid="{00000000-0005-0000-0000-0000D53E0000}"/>
    <cellStyle name="SAPBEXformats 3 2 2 3 2" xfId="16125" xr:uid="{00000000-0005-0000-0000-0000D63E0000}"/>
    <cellStyle name="SAPBEXformats 3 2 2 3 3" xfId="21669" xr:uid="{00000000-0005-0000-0000-0000D73E0000}"/>
    <cellStyle name="SAPBEXformats 3 2 2 4" xfId="10515" xr:uid="{00000000-0005-0000-0000-0000D83E0000}"/>
    <cellStyle name="SAPBEXformats 3 2 2 4 2" xfId="17728" xr:uid="{00000000-0005-0000-0000-0000D93E0000}"/>
    <cellStyle name="SAPBEXformats 3 2 2 4 3" xfId="23124" xr:uid="{00000000-0005-0000-0000-0000DA3E0000}"/>
    <cellStyle name="SAPBEXformats 3 2 2 5" xfId="11700" xr:uid="{00000000-0005-0000-0000-0000DB3E0000}"/>
    <cellStyle name="SAPBEXformats 3 2 2 5 2" xfId="18907" xr:uid="{00000000-0005-0000-0000-0000DC3E0000}"/>
    <cellStyle name="SAPBEXformats 3 2 2 5 3" xfId="24069" xr:uid="{00000000-0005-0000-0000-0000DD3E0000}"/>
    <cellStyle name="SAPBEXformats 3 2 2 6" xfId="12315" xr:uid="{00000000-0005-0000-0000-0000DE3E0000}"/>
    <cellStyle name="SAPBEXformats 3 2 2 6 2" xfId="19522" xr:uid="{00000000-0005-0000-0000-0000DF3E0000}"/>
    <cellStyle name="SAPBEXformats 3 2 2 6 3" xfId="24557" xr:uid="{00000000-0005-0000-0000-0000E03E0000}"/>
    <cellStyle name="SAPBEXformats 3 2 2 7" xfId="13765" xr:uid="{00000000-0005-0000-0000-0000E13E0000}"/>
    <cellStyle name="SAPBEXformats 3 2 2 8" xfId="14378" xr:uid="{00000000-0005-0000-0000-0000E23E0000}"/>
    <cellStyle name="SAPBEXformats 3 2 3" xfId="7966" xr:uid="{00000000-0005-0000-0000-0000E33E0000}"/>
    <cellStyle name="SAPBEXformats 3 2 3 2" xfId="15179" xr:uid="{00000000-0005-0000-0000-0000E43E0000}"/>
    <cellStyle name="SAPBEXformats 3 2 3 3" xfId="20865" xr:uid="{00000000-0005-0000-0000-0000E53E0000}"/>
    <cellStyle name="SAPBEXformats 3 2 4" xfId="9303" xr:uid="{00000000-0005-0000-0000-0000E63E0000}"/>
    <cellStyle name="SAPBEXformats 3 2 4 2" xfId="16516" xr:uid="{00000000-0005-0000-0000-0000E73E0000}"/>
    <cellStyle name="SAPBEXformats 3 2 4 3" xfId="22016" xr:uid="{00000000-0005-0000-0000-0000E83E0000}"/>
    <cellStyle name="SAPBEXformats 3 2 5" xfId="10106" xr:uid="{00000000-0005-0000-0000-0000E93E0000}"/>
    <cellStyle name="SAPBEXformats 3 2 5 2" xfId="17319" xr:uid="{00000000-0005-0000-0000-0000EA3E0000}"/>
    <cellStyle name="SAPBEXformats 3 2 5 3" xfId="22756" xr:uid="{00000000-0005-0000-0000-0000EB3E0000}"/>
    <cellStyle name="SAPBEXformats 3 2 6" xfId="11266" xr:uid="{00000000-0005-0000-0000-0000EC3E0000}"/>
    <cellStyle name="SAPBEXformats 3 2 6 2" xfId="18473" xr:uid="{00000000-0005-0000-0000-0000ED3E0000}"/>
    <cellStyle name="SAPBEXformats 3 2 6 3" xfId="23676" xr:uid="{00000000-0005-0000-0000-0000EE3E0000}"/>
    <cellStyle name="SAPBEXformats 3 2 7" xfId="12744" xr:uid="{00000000-0005-0000-0000-0000EF3E0000}"/>
    <cellStyle name="SAPBEXformats 3 2 7 2" xfId="19951" xr:uid="{00000000-0005-0000-0000-0000F03E0000}"/>
    <cellStyle name="SAPBEXformats 3 2 7 3" xfId="24942" xr:uid="{00000000-0005-0000-0000-0000F13E0000}"/>
    <cellStyle name="SAPBEXformats 3 2 8" xfId="13358" xr:uid="{00000000-0005-0000-0000-0000F23E0000}"/>
    <cellStyle name="SAPBEXformats 3 3" xfId="567" xr:uid="{00000000-0005-0000-0000-0000F33E0000}"/>
    <cellStyle name="SAPBEXformats 3 3 2" xfId="1023" xr:uid="{00000000-0005-0000-0000-0000F43E0000}"/>
    <cellStyle name="SAPBEXformats 3 3 2 2" xfId="8385" xr:uid="{00000000-0005-0000-0000-0000F53E0000}"/>
    <cellStyle name="SAPBEXformats 3 3 2 2 2" xfId="15598" xr:uid="{00000000-0005-0000-0000-0000F63E0000}"/>
    <cellStyle name="SAPBEXformats 3 3 2 2 3" xfId="21243" xr:uid="{00000000-0005-0000-0000-0000F73E0000}"/>
    <cellStyle name="SAPBEXformats 3 3 2 3" xfId="8911" xr:uid="{00000000-0005-0000-0000-0000F83E0000}"/>
    <cellStyle name="SAPBEXformats 3 3 2 3 2" xfId="16124" xr:uid="{00000000-0005-0000-0000-0000F93E0000}"/>
    <cellStyle name="SAPBEXformats 3 3 2 3 3" xfId="21668" xr:uid="{00000000-0005-0000-0000-0000FA3E0000}"/>
    <cellStyle name="SAPBEXformats 3 3 2 4" xfId="10516" xr:uid="{00000000-0005-0000-0000-0000FB3E0000}"/>
    <cellStyle name="SAPBEXformats 3 3 2 4 2" xfId="17729" xr:uid="{00000000-0005-0000-0000-0000FC3E0000}"/>
    <cellStyle name="SAPBEXformats 3 3 2 4 3" xfId="23125" xr:uid="{00000000-0005-0000-0000-0000FD3E0000}"/>
    <cellStyle name="SAPBEXformats 3 3 2 5" xfId="11763" xr:uid="{00000000-0005-0000-0000-0000FE3E0000}"/>
    <cellStyle name="SAPBEXformats 3 3 2 5 2" xfId="18970" xr:uid="{00000000-0005-0000-0000-0000FF3E0000}"/>
    <cellStyle name="SAPBEXformats 3 3 2 5 3" xfId="24124" xr:uid="{00000000-0005-0000-0000-0000003F0000}"/>
    <cellStyle name="SAPBEXformats 3 3 2 6" xfId="12260" xr:uid="{00000000-0005-0000-0000-0000013F0000}"/>
    <cellStyle name="SAPBEXformats 3 3 2 6 2" xfId="19467" xr:uid="{00000000-0005-0000-0000-0000023F0000}"/>
    <cellStyle name="SAPBEXformats 3 3 2 6 3" xfId="24502" xr:uid="{00000000-0005-0000-0000-0000033F0000}"/>
    <cellStyle name="SAPBEXformats 3 3 2 7" xfId="13828" xr:uid="{00000000-0005-0000-0000-0000043F0000}"/>
    <cellStyle name="SAPBEXformats 3 3 2 8" xfId="14323" xr:uid="{00000000-0005-0000-0000-0000053F0000}"/>
    <cellStyle name="SAPBEXformats 3 3 3" xfId="7967" xr:uid="{00000000-0005-0000-0000-0000063F0000}"/>
    <cellStyle name="SAPBEXformats 3 3 3 2" xfId="15180" xr:uid="{00000000-0005-0000-0000-0000073F0000}"/>
    <cellStyle name="SAPBEXformats 3 3 3 3" xfId="20866" xr:uid="{00000000-0005-0000-0000-0000083F0000}"/>
    <cellStyle name="SAPBEXformats 3 3 4" xfId="9302" xr:uid="{00000000-0005-0000-0000-0000093F0000}"/>
    <cellStyle name="SAPBEXformats 3 3 4 2" xfId="16515" xr:uid="{00000000-0005-0000-0000-00000A3F0000}"/>
    <cellStyle name="SAPBEXformats 3 3 4 3" xfId="22015" xr:uid="{00000000-0005-0000-0000-00000B3F0000}"/>
    <cellStyle name="SAPBEXformats 3 3 5" xfId="10107" xr:uid="{00000000-0005-0000-0000-00000C3F0000}"/>
    <cellStyle name="SAPBEXformats 3 3 5 2" xfId="17320" xr:uid="{00000000-0005-0000-0000-00000D3F0000}"/>
    <cellStyle name="SAPBEXformats 3 3 5 3" xfId="22757" xr:uid="{00000000-0005-0000-0000-00000E3F0000}"/>
    <cellStyle name="SAPBEXformats 3 3 6" xfId="11350" xr:uid="{00000000-0005-0000-0000-00000F3F0000}"/>
    <cellStyle name="SAPBEXformats 3 3 6 2" xfId="18557" xr:uid="{00000000-0005-0000-0000-0000103F0000}"/>
    <cellStyle name="SAPBEXformats 3 3 6 3" xfId="23752" xr:uid="{00000000-0005-0000-0000-0000113F0000}"/>
    <cellStyle name="SAPBEXformats 3 3 7" xfId="12667" xr:uid="{00000000-0005-0000-0000-0000123F0000}"/>
    <cellStyle name="SAPBEXformats 3 3 7 2" xfId="19874" xr:uid="{00000000-0005-0000-0000-0000133F0000}"/>
    <cellStyle name="SAPBEXformats 3 3 7 3" xfId="24866" xr:uid="{00000000-0005-0000-0000-0000143F0000}"/>
    <cellStyle name="SAPBEXformats 3 3 8" xfId="13429" xr:uid="{00000000-0005-0000-0000-0000153F0000}"/>
    <cellStyle name="SAPBEXformats 3 4" xfId="633" xr:uid="{00000000-0005-0000-0000-0000163F0000}"/>
    <cellStyle name="SAPBEXformats 3 4 2" xfId="1089" xr:uid="{00000000-0005-0000-0000-0000173F0000}"/>
    <cellStyle name="SAPBEXformats 3 4 2 2" xfId="8386" xr:uid="{00000000-0005-0000-0000-0000183F0000}"/>
    <cellStyle name="SAPBEXformats 3 4 2 2 2" xfId="15599" xr:uid="{00000000-0005-0000-0000-0000193F0000}"/>
    <cellStyle name="SAPBEXformats 3 4 2 2 3" xfId="21244" xr:uid="{00000000-0005-0000-0000-00001A3F0000}"/>
    <cellStyle name="SAPBEXformats 3 4 2 3" xfId="8910" xr:uid="{00000000-0005-0000-0000-00001B3F0000}"/>
    <cellStyle name="SAPBEXformats 3 4 2 3 2" xfId="16123" xr:uid="{00000000-0005-0000-0000-00001C3F0000}"/>
    <cellStyle name="SAPBEXformats 3 4 2 3 3" xfId="21667" xr:uid="{00000000-0005-0000-0000-00001D3F0000}"/>
    <cellStyle name="SAPBEXformats 3 4 2 4" xfId="10517" xr:uid="{00000000-0005-0000-0000-00001E3F0000}"/>
    <cellStyle name="SAPBEXformats 3 4 2 4 2" xfId="17730" xr:uid="{00000000-0005-0000-0000-00001F3F0000}"/>
    <cellStyle name="SAPBEXformats 3 4 2 4 3" xfId="23126" xr:uid="{00000000-0005-0000-0000-0000203F0000}"/>
    <cellStyle name="SAPBEXformats 3 4 2 5" xfId="11829" xr:uid="{00000000-0005-0000-0000-0000213F0000}"/>
    <cellStyle name="SAPBEXformats 3 4 2 5 2" xfId="19036" xr:uid="{00000000-0005-0000-0000-0000223F0000}"/>
    <cellStyle name="SAPBEXformats 3 4 2 5 3" xfId="24190" xr:uid="{00000000-0005-0000-0000-0000233F0000}"/>
    <cellStyle name="SAPBEXformats 3 4 2 6" xfId="12194" xr:uid="{00000000-0005-0000-0000-0000243F0000}"/>
    <cellStyle name="SAPBEXformats 3 4 2 6 2" xfId="19401" xr:uid="{00000000-0005-0000-0000-0000253F0000}"/>
    <cellStyle name="SAPBEXformats 3 4 2 6 3" xfId="24436" xr:uid="{00000000-0005-0000-0000-0000263F0000}"/>
    <cellStyle name="SAPBEXformats 3 4 2 7" xfId="13894" xr:uid="{00000000-0005-0000-0000-0000273F0000}"/>
    <cellStyle name="SAPBEXformats 3 4 2 8" xfId="14257" xr:uid="{00000000-0005-0000-0000-0000283F0000}"/>
    <cellStyle name="SAPBEXformats 3 4 3" xfId="7968" xr:uid="{00000000-0005-0000-0000-0000293F0000}"/>
    <cellStyle name="SAPBEXformats 3 4 3 2" xfId="15181" xr:uid="{00000000-0005-0000-0000-00002A3F0000}"/>
    <cellStyle name="SAPBEXformats 3 4 3 3" xfId="20867" xr:uid="{00000000-0005-0000-0000-00002B3F0000}"/>
    <cellStyle name="SAPBEXformats 3 4 4" xfId="9301" xr:uid="{00000000-0005-0000-0000-00002C3F0000}"/>
    <cellStyle name="SAPBEXformats 3 4 4 2" xfId="16514" xr:uid="{00000000-0005-0000-0000-00002D3F0000}"/>
    <cellStyle name="SAPBEXformats 3 4 4 3" xfId="22014" xr:uid="{00000000-0005-0000-0000-00002E3F0000}"/>
    <cellStyle name="SAPBEXformats 3 4 5" xfId="10108" xr:uid="{00000000-0005-0000-0000-00002F3F0000}"/>
    <cellStyle name="SAPBEXformats 3 4 5 2" xfId="17321" xr:uid="{00000000-0005-0000-0000-0000303F0000}"/>
    <cellStyle name="SAPBEXformats 3 4 5 3" xfId="22758" xr:uid="{00000000-0005-0000-0000-0000313F0000}"/>
    <cellStyle name="SAPBEXformats 3 4 6" xfId="11416" xr:uid="{00000000-0005-0000-0000-0000323F0000}"/>
    <cellStyle name="SAPBEXformats 3 4 6 2" xfId="18623" xr:uid="{00000000-0005-0000-0000-0000333F0000}"/>
    <cellStyle name="SAPBEXformats 3 4 6 3" xfId="23818" xr:uid="{00000000-0005-0000-0000-0000343F0000}"/>
    <cellStyle name="SAPBEXformats 3 4 7" xfId="12569" xr:uid="{00000000-0005-0000-0000-0000353F0000}"/>
    <cellStyle name="SAPBEXformats 3 4 7 2" xfId="19776" xr:uid="{00000000-0005-0000-0000-0000363F0000}"/>
    <cellStyle name="SAPBEXformats 3 4 7 3" xfId="24801" xr:uid="{00000000-0005-0000-0000-0000373F0000}"/>
    <cellStyle name="SAPBEXformats 3 4 8" xfId="13492" xr:uid="{00000000-0005-0000-0000-0000383F0000}"/>
    <cellStyle name="SAPBEXformats 3 4 9" xfId="14620" xr:uid="{00000000-0005-0000-0000-0000393F0000}"/>
    <cellStyle name="SAPBEXformats 3 5" xfId="687" xr:uid="{00000000-0005-0000-0000-00003A3F0000}"/>
    <cellStyle name="SAPBEXformats 3 5 2" xfId="1143" xr:uid="{00000000-0005-0000-0000-00003B3F0000}"/>
    <cellStyle name="SAPBEXformats 3 5 2 2" xfId="8387" xr:uid="{00000000-0005-0000-0000-00003C3F0000}"/>
    <cellStyle name="SAPBEXformats 3 5 2 2 2" xfId="15600" xr:uid="{00000000-0005-0000-0000-00003D3F0000}"/>
    <cellStyle name="SAPBEXformats 3 5 2 2 3" xfId="21245" xr:uid="{00000000-0005-0000-0000-00003E3F0000}"/>
    <cellStyle name="SAPBEXformats 3 5 2 3" xfId="8909" xr:uid="{00000000-0005-0000-0000-00003F3F0000}"/>
    <cellStyle name="SAPBEXformats 3 5 2 3 2" xfId="16122" xr:uid="{00000000-0005-0000-0000-0000403F0000}"/>
    <cellStyle name="SAPBEXformats 3 5 2 3 3" xfId="21666" xr:uid="{00000000-0005-0000-0000-0000413F0000}"/>
    <cellStyle name="SAPBEXformats 3 5 2 4" xfId="10518" xr:uid="{00000000-0005-0000-0000-0000423F0000}"/>
    <cellStyle name="SAPBEXformats 3 5 2 4 2" xfId="17731" xr:uid="{00000000-0005-0000-0000-0000433F0000}"/>
    <cellStyle name="SAPBEXformats 3 5 2 4 3" xfId="23127" xr:uid="{00000000-0005-0000-0000-0000443F0000}"/>
    <cellStyle name="SAPBEXformats 3 5 2 5" xfId="11883" xr:uid="{00000000-0005-0000-0000-0000453F0000}"/>
    <cellStyle name="SAPBEXformats 3 5 2 5 2" xfId="19090" xr:uid="{00000000-0005-0000-0000-0000463F0000}"/>
    <cellStyle name="SAPBEXformats 3 5 2 5 3" xfId="24244" xr:uid="{00000000-0005-0000-0000-0000473F0000}"/>
    <cellStyle name="SAPBEXformats 3 5 2 6" xfId="12140" xr:uid="{00000000-0005-0000-0000-0000483F0000}"/>
    <cellStyle name="SAPBEXformats 3 5 2 6 2" xfId="19347" xr:uid="{00000000-0005-0000-0000-0000493F0000}"/>
    <cellStyle name="SAPBEXformats 3 5 2 6 3" xfId="24382" xr:uid="{00000000-0005-0000-0000-00004A3F0000}"/>
    <cellStyle name="SAPBEXformats 3 5 2 7" xfId="13948" xr:uid="{00000000-0005-0000-0000-00004B3F0000}"/>
    <cellStyle name="SAPBEXformats 3 5 2 8" xfId="14203" xr:uid="{00000000-0005-0000-0000-00004C3F0000}"/>
    <cellStyle name="SAPBEXformats 3 5 3" xfId="7969" xr:uid="{00000000-0005-0000-0000-00004D3F0000}"/>
    <cellStyle name="SAPBEXformats 3 5 3 2" xfId="15182" xr:uid="{00000000-0005-0000-0000-00004E3F0000}"/>
    <cellStyle name="SAPBEXformats 3 5 3 3" xfId="20868" xr:uid="{00000000-0005-0000-0000-00004F3F0000}"/>
    <cellStyle name="SAPBEXformats 3 5 4" xfId="9300" xr:uid="{00000000-0005-0000-0000-0000503F0000}"/>
    <cellStyle name="SAPBEXformats 3 5 4 2" xfId="16513" xr:uid="{00000000-0005-0000-0000-0000513F0000}"/>
    <cellStyle name="SAPBEXformats 3 5 4 3" xfId="22013" xr:uid="{00000000-0005-0000-0000-0000523F0000}"/>
    <cellStyle name="SAPBEXformats 3 5 5" xfId="10109" xr:uid="{00000000-0005-0000-0000-0000533F0000}"/>
    <cellStyle name="SAPBEXformats 3 5 5 2" xfId="17322" xr:uid="{00000000-0005-0000-0000-0000543F0000}"/>
    <cellStyle name="SAPBEXformats 3 5 5 3" xfId="22759" xr:uid="{00000000-0005-0000-0000-0000553F0000}"/>
    <cellStyle name="SAPBEXformats 3 5 6" xfId="11470" xr:uid="{00000000-0005-0000-0000-0000563F0000}"/>
    <cellStyle name="SAPBEXformats 3 5 6 2" xfId="18677" xr:uid="{00000000-0005-0000-0000-0000573F0000}"/>
    <cellStyle name="SAPBEXformats 3 5 6 3" xfId="23872" xr:uid="{00000000-0005-0000-0000-0000583F0000}"/>
    <cellStyle name="SAPBEXformats 3 5 7" xfId="12513" xr:uid="{00000000-0005-0000-0000-0000593F0000}"/>
    <cellStyle name="SAPBEXformats 3 5 7 2" xfId="19720" xr:uid="{00000000-0005-0000-0000-00005A3F0000}"/>
    <cellStyle name="SAPBEXformats 3 5 7 3" xfId="24748" xr:uid="{00000000-0005-0000-0000-00005B3F0000}"/>
    <cellStyle name="SAPBEXformats 3 5 8" xfId="13546" xr:uid="{00000000-0005-0000-0000-00005C3F0000}"/>
    <cellStyle name="SAPBEXformats 3 5 9" xfId="14550" xr:uid="{00000000-0005-0000-0000-00005D3F0000}"/>
    <cellStyle name="SAPBEXformats 3 6" xfId="872" xr:uid="{00000000-0005-0000-0000-00005E3F0000}"/>
    <cellStyle name="SAPBEXformats 3 6 2" xfId="8388" xr:uid="{00000000-0005-0000-0000-00005F3F0000}"/>
    <cellStyle name="SAPBEXformats 3 6 2 2" xfId="15601" xr:uid="{00000000-0005-0000-0000-0000603F0000}"/>
    <cellStyle name="SAPBEXformats 3 6 2 3" xfId="21246" xr:uid="{00000000-0005-0000-0000-0000613F0000}"/>
    <cellStyle name="SAPBEXformats 3 6 3" xfId="8908" xr:uid="{00000000-0005-0000-0000-0000623F0000}"/>
    <cellStyle name="SAPBEXformats 3 6 3 2" xfId="16121" xr:uid="{00000000-0005-0000-0000-0000633F0000}"/>
    <cellStyle name="SAPBEXformats 3 6 3 3" xfId="21665" xr:uid="{00000000-0005-0000-0000-0000643F0000}"/>
    <cellStyle name="SAPBEXformats 3 6 4" xfId="10519" xr:uid="{00000000-0005-0000-0000-0000653F0000}"/>
    <cellStyle name="SAPBEXformats 3 6 4 2" xfId="17732" xr:uid="{00000000-0005-0000-0000-0000663F0000}"/>
    <cellStyle name="SAPBEXformats 3 6 4 3" xfId="23128" xr:uid="{00000000-0005-0000-0000-0000673F0000}"/>
    <cellStyle name="SAPBEXformats 3 6 5" xfId="11612" xr:uid="{00000000-0005-0000-0000-0000683F0000}"/>
    <cellStyle name="SAPBEXformats 3 6 5 2" xfId="18819" xr:uid="{00000000-0005-0000-0000-0000693F0000}"/>
    <cellStyle name="SAPBEXformats 3 6 5 3" xfId="23989" xr:uid="{00000000-0005-0000-0000-00006A3F0000}"/>
    <cellStyle name="SAPBEXformats 3 6 6" xfId="12395" xr:uid="{00000000-0005-0000-0000-00006B3F0000}"/>
    <cellStyle name="SAPBEXformats 3 6 6 2" xfId="19602" xr:uid="{00000000-0005-0000-0000-00006C3F0000}"/>
    <cellStyle name="SAPBEXformats 3 6 6 3" xfId="24637" xr:uid="{00000000-0005-0000-0000-00006D3F0000}"/>
    <cellStyle name="SAPBEXformats 3 6 7" xfId="13677" xr:uid="{00000000-0005-0000-0000-00006E3F0000}"/>
    <cellStyle name="SAPBEXformats 3 6 8" xfId="14455" xr:uid="{00000000-0005-0000-0000-00006F3F0000}"/>
    <cellStyle name="SAPBEXformats 3 7" xfId="7965" xr:uid="{00000000-0005-0000-0000-0000703F0000}"/>
    <cellStyle name="SAPBEXformats 3 7 2" xfId="15178" xr:uid="{00000000-0005-0000-0000-0000713F0000}"/>
    <cellStyle name="SAPBEXformats 3 7 3" xfId="20864" xr:uid="{00000000-0005-0000-0000-0000723F0000}"/>
    <cellStyle name="SAPBEXformats 3 8" xfId="9304" xr:uid="{00000000-0005-0000-0000-0000733F0000}"/>
    <cellStyle name="SAPBEXformats 3 8 2" xfId="16517" xr:uid="{00000000-0005-0000-0000-0000743F0000}"/>
    <cellStyle name="SAPBEXformats 3 8 3" xfId="22017" xr:uid="{00000000-0005-0000-0000-0000753F0000}"/>
    <cellStyle name="SAPBEXformats 3 9" xfId="10105" xr:uid="{00000000-0005-0000-0000-0000763F0000}"/>
    <cellStyle name="SAPBEXformats 3 9 2" xfId="17318" xr:uid="{00000000-0005-0000-0000-0000773F0000}"/>
    <cellStyle name="SAPBEXformats 3 9 3" xfId="22755" xr:uid="{00000000-0005-0000-0000-0000783F0000}"/>
    <cellStyle name="SAPBEXformats 4" xfId="503" xr:uid="{00000000-0005-0000-0000-0000793F0000}"/>
    <cellStyle name="SAPBEXformats 4 10" xfId="13376" xr:uid="{00000000-0005-0000-0000-00007A3F0000}"/>
    <cellStyle name="SAPBEXformats 4 11" xfId="25508" xr:uid="{00000000-0005-0000-0000-00007B3F0000}"/>
    <cellStyle name="SAPBEXformats 4 2" xfId="584" xr:uid="{00000000-0005-0000-0000-00007C3F0000}"/>
    <cellStyle name="SAPBEXformats 4 2 2" xfId="1040" xr:uid="{00000000-0005-0000-0000-00007D3F0000}"/>
    <cellStyle name="SAPBEXformats 4 2 2 2" xfId="8389" xr:uid="{00000000-0005-0000-0000-00007E3F0000}"/>
    <cellStyle name="SAPBEXformats 4 2 2 2 2" xfId="15602" xr:uid="{00000000-0005-0000-0000-00007F3F0000}"/>
    <cellStyle name="SAPBEXformats 4 2 2 2 3" xfId="21247" xr:uid="{00000000-0005-0000-0000-0000803F0000}"/>
    <cellStyle name="SAPBEXformats 4 2 2 3" xfId="8907" xr:uid="{00000000-0005-0000-0000-0000813F0000}"/>
    <cellStyle name="SAPBEXformats 4 2 2 3 2" xfId="16120" xr:uid="{00000000-0005-0000-0000-0000823F0000}"/>
    <cellStyle name="SAPBEXformats 4 2 2 3 3" xfId="21664" xr:uid="{00000000-0005-0000-0000-0000833F0000}"/>
    <cellStyle name="SAPBEXformats 4 2 2 4" xfId="10520" xr:uid="{00000000-0005-0000-0000-0000843F0000}"/>
    <cellStyle name="SAPBEXformats 4 2 2 4 2" xfId="17733" xr:uid="{00000000-0005-0000-0000-0000853F0000}"/>
    <cellStyle name="SAPBEXformats 4 2 2 4 3" xfId="23129" xr:uid="{00000000-0005-0000-0000-0000863F0000}"/>
    <cellStyle name="SAPBEXformats 4 2 2 5" xfId="11780" xr:uid="{00000000-0005-0000-0000-0000873F0000}"/>
    <cellStyle name="SAPBEXformats 4 2 2 5 2" xfId="18987" xr:uid="{00000000-0005-0000-0000-0000883F0000}"/>
    <cellStyle name="SAPBEXformats 4 2 2 5 3" xfId="24141" xr:uid="{00000000-0005-0000-0000-0000893F0000}"/>
    <cellStyle name="SAPBEXformats 4 2 2 6" xfId="12243" xr:uid="{00000000-0005-0000-0000-00008A3F0000}"/>
    <cellStyle name="SAPBEXformats 4 2 2 6 2" xfId="19450" xr:uid="{00000000-0005-0000-0000-00008B3F0000}"/>
    <cellStyle name="SAPBEXformats 4 2 2 6 3" xfId="24485" xr:uid="{00000000-0005-0000-0000-00008C3F0000}"/>
    <cellStyle name="SAPBEXformats 4 2 2 7" xfId="13845" xr:uid="{00000000-0005-0000-0000-00008D3F0000}"/>
    <cellStyle name="SAPBEXformats 4 2 2 8" xfId="14306" xr:uid="{00000000-0005-0000-0000-00008E3F0000}"/>
    <cellStyle name="SAPBEXformats 4 2 3" xfId="7971" xr:uid="{00000000-0005-0000-0000-00008F3F0000}"/>
    <cellStyle name="SAPBEXformats 4 2 3 2" xfId="15184" xr:uid="{00000000-0005-0000-0000-0000903F0000}"/>
    <cellStyle name="SAPBEXformats 4 2 3 3" xfId="20870" xr:uid="{00000000-0005-0000-0000-0000913F0000}"/>
    <cellStyle name="SAPBEXformats 4 2 4" xfId="9298" xr:uid="{00000000-0005-0000-0000-0000923F0000}"/>
    <cellStyle name="SAPBEXformats 4 2 4 2" xfId="16511" xr:uid="{00000000-0005-0000-0000-0000933F0000}"/>
    <cellStyle name="SAPBEXformats 4 2 4 3" xfId="22011" xr:uid="{00000000-0005-0000-0000-0000943F0000}"/>
    <cellStyle name="SAPBEXformats 4 2 5" xfId="10111" xr:uid="{00000000-0005-0000-0000-0000953F0000}"/>
    <cellStyle name="SAPBEXformats 4 2 5 2" xfId="17324" xr:uid="{00000000-0005-0000-0000-0000963F0000}"/>
    <cellStyle name="SAPBEXformats 4 2 5 3" xfId="22761" xr:uid="{00000000-0005-0000-0000-0000973F0000}"/>
    <cellStyle name="SAPBEXformats 4 2 6" xfId="11367" xr:uid="{00000000-0005-0000-0000-0000983F0000}"/>
    <cellStyle name="SAPBEXformats 4 2 6 2" xfId="18574" xr:uid="{00000000-0005-0000-0000-0000993F0000}"/>
    <cellStyle name="SAPBEXformats 4 2 6 3" xfId="23769" xr:uid="{00000000-0005-0000-0000-00009A3F0000}"/>
    <cellStyle name="SAPBEXformats 4 2 7" xfId="12620" xr:uid="{00000000-0005-0000-0000-00009B3F0000}"/>
    <cellStyle name="SAPBEXformats 4 2 7 2" xfId="19827" xr:uid="{00000000-0005-0000-0000-00009C3F0000}"/>
    <cellStyle name="SAPBEXformats 4 2 7 3" xfId="24850" xr:uid="{00000000-0005-0000-0000-00009D3F0000}"/>
    <cellStyle name="SAPBEXformats 4 2 8" xfId="13443" xr:uid="{00000000-0005-0000-0000-00009E3F0000}"/>
    <cellStyle name="SAPBEXformats 4 3" xfId="649" xr:uid="{00000000-0005-0000-0000-00009F3F0000}"/>
    <cellStyle name="SAPBEXformats 4 3 2" xfId="1105" xr:uid="{00000000-0005-0000-0000-0000A03F0000}"/>
    <cellStyle name="SAPBEXformats 4 3 2 2" xfId="8390" xr:uid="{00000000-0005-0000-0000-0000A13F0000}"/>
    <cellStyle name="SAPBEXformats 4 3 2 2 2" xfId="15603" xr:uid="{00000000-0005-0000-0000-0000A23F0000}"/>
    <cellStyle name="SAPBEXformats 4 3 2 2 3" xfId="21248" xr:uid="{00000000-0005-0000-0000-0000A33F0000}"/>
    <cellStyle name="SAPBEXformats 4 3 2 3" xfId="8906" xr:uid="{00000000-0005-0000-0000-0000A43F0000}"/>
    <cellStyle name="SAPBEXformats 4 3 2 3 2" xfId="16119" xr:uid="{00000000-0005-0000-0000-0000A53F0000}"/>
    <cellStyle name="SAPBEXformats 4 3 2 3 3" xfId="21663" xr:uid="{00000000-0005-0000-0000-0000A63F0000}"/>
    <cellStyle name="SAPBEXformats 4 3 2 4" xfId="10521" xr:uid="{00000000-0005-0000-0000-0000A73F0000}"/>
    <cellStyle name="SAPBEXformats 4 3 2 4 2" xfId="17734" xr:uid="{00000000-0005-0000-0000-0000A83F0000}"/>
    <cellStyle name="SAPBEXformats 4 3 2 4 3" xfId="23130" xr:uid="{00000000-0005-0000-0000-0000A93F0000}"/>
    <cellStyle name="SAPBEXformats 4 3 2 5" xfId="11845" xr:uid="{00000000-0005-0000-0000-0000AA3F0000}"/>
    <cellStyle name="SAPBEXformats 4 3 2 5 2" xfId="19052" xr:uid="{00000000-0005-0000-0000-0000AB3F0000}"/>
    <cellStyle name="SAPBEXformats 4 3 2 5 3" xfId="24206" xr:uid="{00000000-0005-0000-0000-0000AC3F0000}"/>
    <cellStyle name="SAPBEXformats 4 3 2 6" xfId="12178" xr:uid="{00000000-0005-0000-0000-0000AD3F0000}"/>
    <cellStyle name="SAPBEXformats 4 3 2 6 2" xfId="19385" xr:uid="{00000000-0005-0000-0000-0000AE3F0000}"/>
    <cellStyle name="SAPBEXformats 4 3 2 6 3" xfId="24420" xr:uid="{00000000-0005-0000-0000-0000AF3F0000}"/>
    <cellStyle name="SAPBEXformats 4 3 2 7" xfId="13910" xr:uid="{00000000-0005-0000-0000-0000B03F0000}"/>
    <cellStyle name="SAPBEXformats 4 3 2 8" xfId="14241" xr:uid="{00000000-0005-0000-0000-0000B13F0000}"/>
    <cellStyle name="SAPBEXformats 4 3 3" xfId="7972" xr:uid="{00000000-0005-0000-0000-0000B23F0000}"/>
    <cellStyle name="SAPBEXformats 4 3 3 2" xfId="15185" xr:uid="{00000000-0005-0000-0000-0000B33F0000}"/>
    <cellStyle name="SAPBEXformats 4 3 3 3" xfId="20871" xr:uid="{00000000-0005-0000-0000-0000B43F0000}"/>
    <cellStyle name="SAPBEXformats 4 3 4" xfId="9297" xr:uid="{00000000-0005-0000-0000-0000B53F0000}"/>
    <cellStyle name="SAPBEXformats 4 3 4 2" xfId="16510" xr:uid="{00000000-0005-0000-0000-0000B63F0000}"/>
    <cellStyle name="SAPBEXformats 4 3 4 3" xfId="22010" xr:uid="{00000000-0005-0000-0000-0000B73F0000}"/>
    <cellStyle name="SAPBEXformats 4 3 5" xfId="10112" xr:uid="{00000000-0005-0000-0000-0000B83F0000}"/>
    <cellStyle name="SAPBEXformats 4 3 5 2" xfId="17325" xr:uid="{00000000-0005-0000-0000-0000B93F0000}"/>
    <cellStyle name="SAPBEXformats 4 3 5 3" xfId="22762" xr:uid="{00000000-0005-0000-0000-0000BA3F0000}"/>
    <cellStyle name="SAPBEXformats 4 3 6" xfId="11432" xr:uid="{00000000-0005-0000-0000-0000BB3F0000}"/>
    <cellStyle name="SAPBEXformats 4 3 6 2" xfId="18639" xr:uid="{00000000-0005-0000-0000-0000BC3F0000}"/>
    <cellStyle name="SAPBEXformats 4 3 6 3" xfId="23834" xr:uid="{00000000-0005-0000-0000-0000BD3F0000}"/>
    <cellStyle name="SAPBEXformats 4 3 7" xfId="12553" xr:uid="{00000000-0005-0000-0000-0000BE3F0000}"/>
    <cellStyle name="SAPBEXformats 4 3 7 2" xfId="19760" xr:uid="{00000000-0005-0000-0000-0000BF3F0000}"/>
    <cellStyle name="SAPBEXformats 4 3 7 3" xfId="24785" xr:uid="{00000000-0005-0000-0000-0000C03F0000}"/>
    <cellStyle name="SAPBEXformats 4 3 8" xfId="13508" xr:uid="{00000000-0005-0000-0000-0000C13F0000}"/>
    <cellStyle name="SAPBEXformats 4 3 9" xfId="14588" xr:uid="{00000000-0005-0000-0000-0000C23F0000}"/>
    <cellStyle name="SAPBEXformats 4 4" xfId="704" xr:uid="{00000000-0005-0000-0000-0000C33F0000}"/>
    <cellStyle name="SAPBEXformats 4 4 2" xfId="1160" xr:uid="{00000000-0005-0000-0000-0000C43F0000}"/>
    <cellStyle name="SAPBEXformats 4 4 2 2" xfId="8391" xr:uid="{00000000-0005-0000-0000-0000C53F0000}"/>
    <cellStyle name="SAPBEXformats 4 4 2 2 2" xfId="15604" xr:uid="{00000000-0005-0000-0000-0000C63F0000}"/>
    <cellStyle name="SAPBEXformats 4 4 2 2 3" xfId="21249" xr:uid="{00000000-0005-0000-0000-0000C73F0000}"/>
    <cellStyle name="SAPBEXformats 4 4 2 3" xfId="8905" xr:uid="{00000000-0005-0000-0000-0000C83F0000}"/>
    <cellStyle name="SAPBEXformats 4 4 2 3 2" xfId="16118" xr:uid="{00000000-0005-0000-0000-0000C93F0000}"/>
    <cellStyle name="SAPBEXformats 4 4 2 3 3" xfId="21662" xr:uid="{00000000-0005-0000-0000-0000CA3F0000}"/>
    <cellStyle name="SAPBEXformats 4 4 2 4" xfId="10522" xr:uid="{00000000-0005-0000-0000-0000CB3F0000}"/>
    <cellStyle name="SAPBEXformats 4 4 2 4 2" xfId="17735" xr:uid="{00000000-0005-0000-0000-0000CC3F0000}"/>
    <cellStyle name="SAPBEXformats 4 4 2 4 3" xfId="23131" xr:uid="{00000000-0005-0000-0000-0000CD3F0000}"/>
    <cellStyle name="SAPBEXformats 4 4 2 5" xfId="11900" xr:uid="{00000000-0005-0000-0000-0000CE3F0000}"/>
    <cellStyle name="SAPBEXformats 4 4 2 5 2" xfId="19107" xr:uid="{00000000-0005-0000-0000-0000CF3F0000}"/>
    <cellStyle name="SAPBEXformats 4 4 2 5 3" xfId="24261" xr:uid="{00000000-0005-0000-0000-0000D03F0000}"/>
    <cellStyle name="SAPBEXformats 4 4 2 6" xfId="12123" xr:uid="{00000000-0005-0000-0000-0000D13F0000}"/>
    <cellStyle name="SAPBEXformats 4 4 2 6 2" xfId="19330" xr:uid="{00000000-0005-0000-0000-0000D23F0000}"/>
    <cellStyle name="SAPBEXformats 4 4 2 6 3" xfId="24365" xr:uid="{00000000-0005-0000-0000-0000D33F0000}"/>
    <cellStyle name="SAPBEXformats 4 4 2 7" xfId="13965" xr:uid="{00000000-0005-0000-0000-0000D43F0000}"/>
    <cellStyle name="SAPBEXformats 4 4 2 8" xfId="14186" xr:uid="{00000000-0005-0000-0000-0000D53F0000}"/>
    <cellStyle name="SAPBEXformats 4 4 3" xfId="7973" xr:uid="{00000000-0005-0000-0000-0000D63F0000}"/>
    <cellStyle name="SAPBEXformats 4 4 3 2" xfId="15186" xr:uid="{00000000-0005-0000-0000-0000D73F0000}"/>
    <cellStyle name="SAPBEXformats 4 4 3 3" xfId="20872" xr:uid="{00000000-0005-0000-0000-0000D83F0000}"/>
    <cellStyle name="SAPBEXformats 4 4 4" xfId="9296" xr:uid="{00000000-0005-0000-0000-0000D93F0000}"/>
    <cellStyle name="SAPBEXformats 4 4 4 2" xfId="16509" xr:uid="{00000000-0005-0000-0000-0000DA3F0000}"/>
    <cellStyle name="SAPBEXformats 4 4 4 3" xfId="22009" xr:uid="{00000000-0005-0000-0000-0000DB3F0000}"/>
    <cellStyle name="SAPBEXformats 4 4 5" xfId="10113" xr:uid="{00000000-0005-0000-0000-0000DC3F0000}"/>
    <cellStyle name="SAPBEXformats 4 4 5 2" xfId="17326" xr:uid="{00000000-0005-0000-0000-0000DD3F0000}"/>
    <cellStyle name="SAPBEXformats 4 4 5 3" xfId="22763" xr:uid="{00000000-0005-0000-0000-0000DE3F0000}"/>
    <cellStyle name="SAPBEXformats 4 4 6" xfId="11487" xr:uid="{00000000-0005-0000-0000-0000DF3F0000}"/>
    <cellStyle name="SAPBEXformats 4 4 6 2" xfId="18694" xr:uid="{00000000-0005-0000-0000-0000E03F0000}"/>
    <cellStyle name="SAPBEXformats 4 4 6 3" xfId="23889" xr:uid="{00000000-0005-0000-0000-0000E13F0000}"/>
    <cellStyle name="SAPBEXformats 4 4 7" xfId="12494" xr:uid="{00000000-0005-0000-0000-0000E23F0000}"/>
    <cellStyle name="SAPBEXformats 4 4 7 2" xfId="19701" xr:uid="{00000000-0005-0000-0000-0000E33F0000}"/>
    <cellStyle name="SAPBEXformats 4 4 7 3" xfId="24733" xr:uid="{00000000-0005-0000-0000-0000E43F0000}"/>
    <cellStyle name="SAPBEXformats 4 4 8" xfId="13563" xr:uid="{00000000-0005-0000-0000-0000E53F0000}"/>
    <cellStyle name="SAPBEXformats 4 4 9" xfId="14534" xr:uid="{00000000-0005-0000-0000-0000E63F0000}"/>
    <cellStyle name="SAPBEXformats 4 5" xfId="7970" xr:uid="{00000000-0005-0000-0000-0000E73F0000}"/>
    <cellStyle name="SAPBEXformats 4 5 2" xfId="15183" xr:uid="{00000000-0005-0000-0000-0000E83F0000}"/>
    <cellStyle name="SAPBEXformats 4 5 3" xfId="20869" xr:uid="{00000000-0005-0000-0000-0000E93F0000}"/>
    <cellStyle name="SAPBEXformats 4 6" xfId="9299" xr:uid="{00000000-0005-0000-0000-0000EA3F0000}"/>
    <cellStyle name="SAPBEXformats 4 6 2" xfId="16512" xr:uid="{00000000-0005-0000-0000-0000EB3F0000}"/>
    <cellStyle name="SAPBEXformats 4 6 3" xfId="22012" xr:uid="{00000000-0005-0000-0000-0000EC3F0000}"/>
    <cellStyle name="SAPBEXformats 4 7" xfId="10110" xr:uid="{00000000-0005-0000-0000-0000ED3F0000}"/>
    <cellStyle name="SAPBEXformats 4 7 2" xfId="17323" xr:uid="{00000000-0005-0000-0000-0000EE3F0000}"/>
    <cellStyle name="SAPBEXformats 4 7 3" xfId="22760" xr:uid="{00000000-0005-0000-0000-0000EF3F0000}"/>
    <cellStyle name="SAPBEXformats 4 8" xfId="11286" xr:uid="{00000000-0005-0000-0000-0000F03F0000}"/>
    <cellStyle name="SAPBEXformats 4 8 2" xfId="18493" xr:uid="{00000000-0005-0000-0000-0000F13F0000}"/>
    <cellStyle name="SAPBEXformats 4 8 3" xfId="23692" xr:uid="{00000000-0005-0000-0000-0000F23F0000}"/>
    <cellStyle name="SAPBEXformats 4 9" xfId="12728" xr:uid="{00000000-0005-0000-0000-0000F33F0000}"/>
    <cellStyle name="SAPBEXformats 4 9 2" xfId="19935" xr:uid="{00000000-0005-0000-0000-0000F43F0000}"/>
    <cellStyle name="SAPBEXformats 4 9 3" xfId="24926" xr:uid="{00000000-0005-0000-0000-0000F53F0000}"/>
    <cellStyle name="SAPBEXformats 5" xfId="806" xr:uid="{00000000-0005-0000-0000-0000F63F0000}"/>
    <cellStyle name="SAPBEXformats 5 2" xfId="8392" xr:uid="{00000000-0005-0000-0000-0000F73F0000}"/>
    <cellStyle name="SAPBEXformats 5 2 2" xfId="15605" xr:uid="{00000000-0005-0000-0000-0000F83F0000}"/>
    <cellStyle name="SAPBEXformats 5 2 3" xfId="21250" xr:uid="{00000000-0005-0000-0000-0000F93F0000}"/>
    <cellStyle name="SAPBEXformats 5 3" xfId="8904" xr:uid="{00000000-0005-0000-0000-0000FA3F0000}"/>
    <cellStyle name="SAPBEXformats 5 3 2" xfId="16117" xr:uid="{00000000-0005-0000-0000-0000FB3F0000}"/>
    <cellStyle name="SAPBEXformats 5 3 3" xfId="21661" xr:uid="{00000000-0005-0000-0000-0000FC3F0000}"/>
    <cellStyle name="SAPBEXformats 5 4" xfId="10523" xr:uid="{00000000-0005-0000-0000-0000FD3F0000}"/>
    <cellStyle name="SAPBEXformats 5 4 2" xfId="17736" xr:uid="{00000000-0005-0000-0000-0000FE3F0000}"/>
    <cellStyle name="SAPBEXformats 5 4 3" xfId="23132" xr:uid="{00000000-0005-0000-0000-0000FF3F0000}"/>
    <cellStyle name="SAPBEXformats 5 5" xfId="11546" xr:uid="{00000000-0005-0000-0000-000000400000}"/>
    <cellStyle name="SAPBEXformats 5 5 2" xfId="18753" xr:uid="{00000000-0005-0000-0000-000001400000}"/>
    <cellStyle name="SAPBEXformats 5 5 3" xfId="23929" xr:uid="{00000000-0005-0000-0000-000002400000}"/>
    <cellStyle name="SAPBEXformats 5 6" xfId="12456" xr:uid="{00000000-0005-0000-0000-000003400000}"/>
    <cellStyle name="SAPBEXformats 5 6 2" xfId="19663" xr:uid="{00000000-0005-0000-0000-000004400000}"/>
    <cellStyle name="SAPBEXformats 5 6 3" xfId="24697" xr:uid="{00000000-0005-0000-0000-000005400000}"/>
    <cellStyle name="SAPBEXformats 5 7" xfId="13616" xr:uid="{00000000-0005-0000-0000-000006400000}"/>
    <cellStyle name="SAPBEXformats 5 8" xfId="14495" xr:uid="{00000000-0005-0000-0000-000007400000}"/>
    <cellStyle name="SAPBEXformats 6" xfId="7270" xr:uid="{00000000-0005-0000-0000-000008400000}"/>
    <cellStyle name="SAPBEXformats 6 2" xfId="9539" xr:uid="{00000000-0005-0000-0000-000009400000}"/>
    <cellStyle name="SAPBEXformats 6 2 2" xfId="16752" xr:uid="{00000000-0005-0000-0000-00000A400000}"/>
    <cellStyle name="SAPBEXformats 6 2 3" xfId="22218" xr:uid="{00000000-0005-0000-0000-00000B400000}"/>
    <cellStyle name="SAPBEXformats 6 3" xfId="9737" xr:uid="{00000000-0005-0000-0000-00000C400000}"/>
    <cellStyle name="SAPBEXformats 6 3 2" xfId="16950" xr:uid="{00000000-0005-0000-0000-00000D400000}"/>
    <cellStyle name="SAPBEXformats 6 3 3" xfId="22416" xr:uid="{00000000-0005-0000-0000-00000E400000}"/>
    <cellStyle name="SAPBEXformats 6 4" xfId="10941" xr:uid="{00000000-0005-0000-0000-00000F400000}"/>
    <cellStyle name="SAPBEXformats 6 4 2" xfId="18154" xr:uid="{00000000-0005-0000-0000-000010400000}"/>
    <cellStyle name="SAPBEXformats 6 4 3" xfId="23371" xr:uid="{00000000-0005-0000-0000-000011400000}"/>
    <cellStyle name="SAPBEXformats 6 5" xfId="12888" xr:uid="{00000000-0005-0000-0000-000012400000}"/>
    <cellStyle name="SAPBEXformats 6 5 2" xfId="20095" xr:uid="{00000000-0005-0000-0000-000013400000}"/>
    <cellStyle name="SAPBEXformats 6 5 3" xfId="25051" xr:uid="{00000000-0005-0000-0000-000014400000}"/>
    <cellStyle name="SAPBEXformats 6 6" xfId="13077" xr:uid="{00000000-0005-0000-0000-000015400000}"/>
    <cellStyle name="SAPBEXformats 6 6 2" xfId="20284" xr:uid="{00000000-0005-0000-0000-000016400000}"/>
    <cellStyle name="SAPBEXformats 6 6 3" xfId="25240" xr:uid="{00000000-0005-0000-0000-000017400000}"/>
    <cellStyle name="SAPBEXformats 6 7" xfId="14749" xr:uid="{00000000-0005-0000-0000-000018400000}"/>
    <cellStyle name="SAPBEXformats 6 8" xfId="20462" xr:uid="{00000000-0005-0000-0000-000019400000}"/>
    <cellStyle name="SAPBEXformats 7" xfId="7705" xr:uid="{00000000-0005-0000-0000-00001A400000}"/>
    <cellStyle name="SAPBEXformats 7 2" xfId="14925" xr:uid="{00000000-0005-0000-0000-00001B400000}"/>
    <cellStyle name="SAPBEXformats 7 3" xfId="20646" xr:uid="{00000000-0005-0000-0000-00001C400000}"/>
    <cellStyle name="SAPBEXformats 8" xfId="9310" xr:uid="{00000000-0005-0000-0000-00001D400000}"/>
    <cellStyle name="SAPBEXformats 8 2" xfId="16523" xr:uid="{00000000-0005-0000-0000-00001E400000}"/>
    <cellStyle name="SAPBEXformats 8 3" xfId="22023" xr:uid="{00000000-0005-0000-0000-00001F400000}"/>
    <cellStyle name="SAPBEXformats 9" xfId="10099" xr:uid="{00000000-0005-0000-0000-000020400000}"/>
    <cellStyle name="SAPBEXformats 9 2" xfId="17312" xr:uid="{00000000-0005-0000-0000-000021400000}"/>
    <cellStyle name="SAPBEXformats 9 3" xfId="22749" xr:uid="{00000000-0005-0000-0000-000022400000}"/>
    <cellStyle name="SAPBEXheaderData" xfId="94" xr:uid="{00000000-0005-0000-0000-000023400000}"/>
    <cellStyle name="SAPBEXheaderItem" xfId="95" xr:uid="{00000000-0005-0000-0000-000024400000}"/>
    <cellStyle name="SAPBEXheaderItem 10" xfId="7271" xr:uid="{00000000-0005-0000-0000-000025400000}"/>
    <cellStyle name="SAPBEXheaderItem 11" xfId="7706" xr:uid="{00000000-0005-0000-0000-000026400000}"/>
    <cellStyle name="SAPBEXheaderItem 2" xfId="7272" xr:uid="{00000000-0005-0000-0000-000027400000}"/>
    <cellStyle name="SAPBEXheaderItem 2 2" xfId="7273" xr:uid="{00000000-0005-0000-0000-000028400000}"/>
    <cellStyle name="SAPBEXheaderItem 2 2 2" xfId="25514" xr:uid="{00000000-0005-0000-0000-000029400000}"/>
    <cellStyle name="SAPBEXheaderItem 3" xfId="7274" xr:uid="{00000000-0005-0000-0000-00002A400000}"/>
    <cellStyle name="SAPBEXheaderItem 3 2" xfId="7275" xr:uid="{00000000-0005-0000-0000-00002B400000}"/>
    <cellStyle name="SAPBEXheaderItem 3 3" xfId="7276" xr:uid="{00000000-0005-0000-0000-00002C400000}"/>
    <cellStyle name="SAPBEXheaderItem 4" xfId="7277" xr:uid="{00000000-0005-0000-0000-00002D400000}"/>
    <cellStyle name="SAPBEXheaderItem 4 2" xfId="7278" xr:uid="{00000000-0005-0000-0000-00002E400000}"/>
    <cellStyle name="SAPBEXheaderItem 5" xfId="7279" xr:uid="{00000000-0005-0000-0000-00002F400000}"/>
    <cellStyle name="SAPBEXheaderItem 6" xfId="7280" xr:uid="{00000000-0005-0000-0000-000030400000}"/>
    <cellStyle name="SAPBEXheaderItem 6 2" xfId="7281" xr:uid="{00000000-0005-0000-0000-000031400000}"/>
    <cellStyle name="SAPBEXheaderItem 7" xfId="7282" xr:uid="{00000000-0005-0000-0000-000032400000}"/>
    <cellStyle name="SAPBEXheaderItem 8" xfId="7283" xr:uid="{00000000-0005-0000-0000-000033400000}"/>
    <cellStyle name="SAPBEXheaderItem 9" xfId="7284" xr:uid="{00000000-0005-0000-0000-000034400000}"/>
    <cellStyle name="SAPBEXheaderItem_2010-2012 Program Workbook Completed_Incent_V2" xfId="7285" xr:uid="{00000000-0005-0000-0000-000035400000}"/>
    <cellStyle name="SAPBEXheaderText" xfId="96" xr:uid="{00000000-0005-0000-0000-000036400000}"/>
    <cellStyle name="SAPBEXheaderText 10" xfId="7286" xr:uid="{00000000-0005-0000-0000-000037400000}"/>
    <cellStyle name="SAPBEXheaderText 11" xfId="7707" xr:uid="{00000000-0005-0000-0000-000038400000}"/>
    <cellStyle name="SAPBEXheaderText 2" xfId="7287" xr:uid="{00000000-0005-0000-0000-000039400000}"/>
    <cellStyle name="SAPBEXheaderText 2 2" xfId="7288" xr:uid="{00000000-0005-0000-0000-00003A400000}"/>
    <cellStyle name="SAPBEXheaderText 3" xfId="7289" xr:uid="{00000000-0005-0000-0000-00003B400000}"/>
    <cellStyle name="SAPBEXheaderText 3 2" xfId="7290" xr:uid="{00000000-0005-0000-0000-00003C400000}"/>
    <cellStyle name="SAPBEXheaderText 3 3" xfId="7291" xr:uid="{00000000-0005-0000-0000-00003D400000}"/>
    <cellStyle name="SAPBEXheaderText 4" xfId="7292" xr:uid="{00000000-0005-0000-0000-00003E400000}"/>
    <cellStyle name="SAPBEXheaderText 4 2" xfId="7293" xr:uid="{00000000-0005-0000-0000-00003F400000}"/>
    <cellStyle name="SAPBEXheaderText 5" xfId="7294" xr:uid="{00000000-0005-0000-0000-000040400000}"/>
    <cellStyle name="SAPBEXheaderText 6" xfId="7295" xr:uid="{00000000-0005-0000-0000-000041400000}"/>
    <cellStyle name="SAPBEXheaderText 6 2" xfId="7296" xr:uid="{00000000-0005-0000-0000-000042400000}"/>
    <cellStyle name="SAPBEXheaderText 7" xfId="7297" xr:uid="{00000000-0005-0000-0000-000043400000}"/>
    <cellStyle name="SAPBEXheaderText 8" xfId="7298" xr:uid="{00000000-0005-0000-0000-000044400000}"/>
    <cellStyle name="SAPBEXheaderText 9" xfId="7299" xr:uid="{00000000-0005-0000-0000-000045400000}"/>
    <cellStyle name="SAPBEXheaderText_2010-2012 Program Workbook Completed_Incent_V2" xfId="7300" xr:uid="{00000000-0005-0000-0000-000046400000}"/>
    <cellStyle name="SAPBEXHLevel0" xfId="97" xr:uid="{00000000-0005-0000-0000-000047400000}"/>
    <cellStyle name="SAPBEXHLevel0 10" xfId="7301" xr:uid="{00000000-0005-0000-0000-000048400000}"/>
    <cellStyle name="SAPBEXHLevel0 10 2" xfId="7302" xr:uid="{00000000-0005-0000-0000-000049400000}"/>
    <cellStyle name="SAPBEXHLevel0 10 2 2" xfId="9541" xr:uid="{00000000-0005-0000-0000-00004A400000}"/>
    <cellStyle name="SAPBEXHLevel0 10 2 2 2" xfId="16754" xr:uid="{00000000-0005-0000-0000-00004B400000}"/>
    <cellStyle name="SAPBEXHLevel0 10 2 2 3" xfId="22220" xr:uid="{00000000-0005-0000-0000-00004C400000}"/>
    <cellStyle name="SAPBEXHLevel0 10 2 3" xfId="9739" xr:uid="{00000000-0005-0000-0000-00004D400000}"/>
    <cellStyle name="SAPBEXHLevel0 10 2 3 2" xfId="16952" xr:uid="{00000000-0005-0000-0000-00004E400000}"/>
    <cellStyle name="SAPBEXHLevel0 10 2 3 3" xfId="22418" xr:uid="{00000000-0005-0000-0000-00004F400000}"/>
    <cellStyle name="SAPBEXHLevel0 10 2 4" xfId="10943" xr:uid="{00000000-0005-0000-0000-000050400000}"/>
    <cellStyle name="SAPBEXHLevel0 10 2 4 2" xfId="18156" xr:uid="{00000000-0005-0000-0000-000051400000}"/>
    <cellStyle name="SAPBEXHLevel0 10 2 4 3" xfId="23373" xr:uid="{00000000-0005-0000-0000-000052400000}"/>
    <cellStyle name="SAPBEXHLevel0 10 2 5" xfId="12890" xr:uid="{00000000-0005-0000-0000-000053400000}"/>
    <cellStyle name="SAPBEXHLevel0 10 2 5 2" xfId="20097" xr:uid="{00000000-0005-0000-0000-000054400000}"/>
    <cellStyle name="SAPBEXHLevel0 10 2 5 3" xfId="25053" xr:uid="{00000000-0005-0000-0000-000055400000}"/>
    <cellStyle name="SAPBEXHLevel0 10 2 6" xfId="13079" xr:uid="{00000000-0005-0000-0000-000056400000}"/>
    <cellStyle name="SAPBEXHLevel0 10 2 6 2" xfId="20286" xr:uid="{00000000-0005-0000-0000-000057400000}"/>
    <cellStyle name="SAPBEXHLevel0 10 2 6 3" xfId="25242" xr:uid="{00000000-0005-0000-0000-000058400000}"/>
    <cellStyle name="SAPBEXHLevel0 10 2 7" xfId="14751" xr:uid="{00000000-0005-0000-0000-000059400000}"/>
    <cellStyle name="SAPBEXHLevel0 10 2 8" xfId="20464" xr:uid="{00000000-0005-0000-0000-00005A400000}"/>
    <cellStyle name="SAPBEXHLevel0 10 3" xfId="9540" xr:uid="{00000000-0005-0000-0000-00005B400000}"/>
    <cellStyle name="SAPBEXHLevel0 10 3 2" xfId="16753" xr:uid="{00000000-0005-0000-0000-00005C400000}"/>
    <cellStyle name="SAPBEXHLevel0 10 3 3" xfId="22219" xr:uid="{00000000-0005-0000-0000-00005D400000}"/>
    <cellStyle name="SAPBEXHLevel0 10 4" xfId="9738" xr:uid="{00000000-0005-0000-0000-00005E400000}"/>
    <cellStyle name="SAPBEXHLevel0 10 4 2" xfId="16951" xr:uid="{00000000-0005-0000-0000-00005F400000}"/>
    <cellStyle name="SAPBEXHLevel0 10 4 3" xfId="22417" xr:uid="{00000000-0005-0000-0000-000060400000}"/>
    <cellStyle name="SAPBEXHLevel0 10 5" xfId="10942" xr:uid="{00000000-0005-0000-0000-000061400000}"/>
    <cellStyle name="SAPBEXHLevel0 10 5 2" xfId="18155" xr:uid="{00000000-0005-0000-0000-000062400000}"/>
    <cellStyle name="SAPBEXHLevel0 10 5 3" xfId="23372" xr:uid="{00000000-0005-0000-0000-000063400000}"/>
    <cellStyle name="SAPBEXHLevel0 10 6" xfId="12889" xr:uid="{00000000-0005-0000-0000-000064400000}"/>
    <cellStyle name="SAPBEXHLevel0 10 6 2" xfId="20096" xr:uid="{00000000-0005-0000-0000-000065400000}"/>
    <cellStyle name="SAPBEXHLevel0 10 6 3" xfId="25052" xr:uid="{00000000-0005-0000-0000-000066400000}"/>
    <cellStyle name="SAPBEXHLevel0 10 7" xfId="13078" xr:uid="{00000000-0005-0000-0000-000067400000}"/>
    <cellStyle name="SAPBEXHLevel0 10 7 2" xfId="20285" xr:uid="{00000000-0005-0000-0000-000068400000}"/>
    <cellStyle name="SAPBEXHLevel0 10 7 3" xfId="25241" xr:uid="{00000000-0005-0000-0000-000069400000}"/>
    <cellStyle name="SAPBEXHLevel0 10 8" xfId="14750" xr:uid="{00000000-0005-0000-0000-00006A400000}"/>
    <cellStyle name="SAPBEXHLevel0 10 9" xfId="20463" xr:uid="{00000000-0005-0000-0000-00006B400000}"/>
    <cellStyle name="SAPBEXHLevel0 11" xfId="7303" xr:uid="{00000000-0005-0000-0000-00006C400000}"/>
    <cellStyle name="SAPBEXHLevel0 11 2" xfId="9542" xr:uid="{00000000-0005-0000-0000-00006D400000}"/>
    <cellStyle name="SAPBEXHLevel0 11 2 2" xfId="16755" xr:uid="{00000000-0005-0000-0000-00006E400000}"/>
    <cellStyle name="SAPBEXHLevel0 11 2 3" xfId="22221" xr:uid="{00000000-0005-0000-0000-00006F400000}"/>
    <cellStyle name="SAPBEXHLevel0 11 3" xfId="9740" xr:uid="{00000000-0005-0000-0000-000070400000}"/>
    <cellStyle name="SAPBEXHLevel0 11 3 2" xfId="16953" xr:uid="{00000000-0005-0000-0000-000071400000}"/>
    <cellStyle name="SAPBEXHLevel0 11 3 3" xfId="22419" xr:uid="{00000000-0005-0000-0000-000072400000}"/>
    <cellStyle name="SAPBEXHLevel0 11 4" xfId="10944" xr:uid="{00000000-0005-0000-0000-000073400000}"/>
    <cellStyle name="SAPBEXHLevel0 11 4 2" xfId="18157" xr:uid="{00000000-0005-0000-0000-000074400000}"/>
    <cellStyle name="SAPBEXHLevel0 11 4 3" xfId="23374" xr:uid="{00000000-0005-0000-0000-000075400000}"/>
    <cellStyle name="SAPBEXHLevel0 11 5" xfId="12891" xr:uid="{00000000-0005-0000-0000-000076400000}"/>
    <cellStyle name="SAPBEXHLevel0 11 5 2" xfId="20098" xr:uid="{00000000-0005-0000-0000-000077400000}"/>
    <cellStyle name="SAPBEXHLevel0 11 5 3" xfId="25054" xr:uid="{00000000-0005-0000-0000-000078400000}"/>
    <cellStyle name="SAPBEXHLevel0 11 6" xfId="13080" xr:uid="{00000000-0005-0000-0000-000079400000}"/>
    <cellStyle name="SAPBEXHLevel0 11 6 2" xfId="20287" xr:uid="{00000000-0005-0000-0000-00007A400000}"/>
    <cellStyle name="SAPBEXHLevel0 11 6 3" xfId="25243" xr:uid="{00000000-0005-0000-0000-00007B400000}"/>
    <cellStyle name="SAPBEXHLevel0 11 7" xfId="14752" xr:uid="{00000000-0005-0000-0000-00007C400000}"/>
    <cellStyle name="SAPBEXHLevel0 11 8" xfId="20465" xr:uid="{00000000-0005-0000-0000-00007D400000}"/>
    <cellStyle name="SAPBEXHLevel0 12" xfId="7304" xr:uid="{00000000-0005-0000-0000-00007E400000}"/>
    <cellStyle name="SAPBEXHLevel0 12 2" xfId="9543" xr:uid="{00000000-0005-0000-0000-00007F400000}"/>
    <cellStyle name="SAPBEXHLevel0 12 2 2" xfId="16756" xr:uid="{00000000-0005-0000-0000-000080400000}"/>
    <cellStyle name="SAPBEXHLevel0 12 2 3" xfId="22222" xr:uid="{00000000-0005-0000-0000-000081400000}"/>
    <cellStyle name="SAPBEXHLevel0 12 3" xfId="9741" xr:uid="{00000000-0005-0000-0000-000082400000}"/>
    <cellStyle name="SAPBEXHLevel0 12 3 2" xfId="16954" xr:uid="{00000000-0005-0000-0000-000083400000}"/>
    <cellStyle name="SAPBEXHLevel0 12 3 3" xfId="22420" xr:uid="{00000000-0005-0000-0000-000084400000}"/>
    <cellStyle name="SAPBEXHLevel0 12 4" xfId="10945" xr:uid="{00000000-0005-0000-0000-000085400000}"/>
    <cellStyle name="SAPBEXHLevel0 12 4 2" xfId="18158" xr:uid="{00000000-0005-0000-0000-000086400000}"/>
    <cellStyle name="SAPBEXHLevel0 12 4 3" xfId="23375" xr:uid="{00000000-0005-0000-0000-000087400000}"/>
    <cellStyle name="SAPBEXHLevel0 12 5" xfId="12892" xr:uid="{00000000-0005-0000-0000-000088400000}"/>
    <cellStyle name="SAPBEXHLevel0 12 5 2" xfId="20099" xr:uid="{00000000-0005-0000-0000-000089400000}"/>
    <cellStyle name="SAPBEXHLevel0 12 5 3" xfId="25055" xr:uid="{00000000-0005-0000-0000-00008A400000}"/>
    <cellStyle name="SAPBEXHLevel0 12 6" xfId="13081" xr:uid="{00000000-0005-0000-0000-00008B400000}"/>
    <cellStyle name="SAPBEXHLevel0 12 6 2" xfId="20288" xr:uid="{00000000-0005-0000-0000-00008C400000}"/>
    <cellStyle name="SAPBEXHLevel0 12 6 3" xfId="25244" xr:uid="{00000000-0005-0000-0000-00008D400000}"/>
    <cellStyle name="SAPBEXHLevel0 12 7" xfId="14753" xr:uid="{00000000-0005-0000-0000-00008E400000}"/>
    <cellStyle name="SAPBEXHLevel0 12 8" xfId="20466" xr:uid="{00000000-0005-0000-0000-00008F400000}"/>
    <cellStyle name="SAPBEXHLevel0 13" xfId="7305" xr:uid="{00000000-0005-0000-0000-000090400000}"/>
    <cellStyle name="SAPBEXHLevel0 13 2" xfId="9544" xr:uid="{00000000-0005-0000-0000-000091400000}"/>
    <cellStyle name="SAPBEXHLevel0 13 2 2" xfId="16757" xr:uid="{00000000-0005-0000-0000-000092400000}"/>
    <cellStyle name="SAPBEXHLevel0 13 2 3" xfId="22223" xr:uid="{00000000-0005-0000-0000-000093400000}"/>
    <cellStyle name="SAPBEXHLevel0 13 3" xfId="9742" xr:uid="{00000000-0005-0000-0000-000094400000}"/>
    <cellStyle name="SAPBEXHLevel0 13 3 2" xfId="16955" xr:uid="{00000000-0005-0000-0000-000095400000}"/>
    <cellStyle name="SAPBEXHLevel0 13 3 3" xfId="22421" xr:uid="{00000000-0005-0000-0000-000096400000}"/>
    <cellStyle name="SAPBEXHLevel0 13 4" xfId="10946" xr:uid="{00000000-0005-0000-0000-000097400000}"/>
    <cellStyle name="SAPBEXHLevel0 13 4 2" xfId="18159" xr:uid="{00000000-0005-0000-0000-000098400000}"/>
    <cellStyle name="SAPBEXHLevel0 13 4 3" xfId="23376" xr:uid="{00000000-0005-0000-0000-000099400000}"/>
    <cellStyle name="SAPBEXHLevel0 13 5" xfId="12893" xr:uid="{00000000-0005-0000-0000-00009A400000}"/>
    <cellStyle name="SAPBEXHLevel0 13 5 2" xfId="20100" xr:uid="{00000000-0005-0000-0000-00009B400000}"/>
    <cellStyle name="SAPBEXHLevel0 13 5 3" xfId="25056" xr:uid="{00000000-0005-0000-0000-00009C400000}"/>
    <cellStyle name="SAPBEXHLevel0 13 6" xfId="13082" xr:uid="{00000000-0005-0000-0000-00009D400000}"/>
    <cellStyle name="SAPBEXHLevel0 13 6 2" xfId="20289" xr:uid="{00000000-0005-0000-0000-00009E400000}"/>
    <cellStyle name="SAPBEXHLevel0 13 6 3" xfId="25245" xr:uid="{00000000-0005-0000-0000-00009F400000}"/>
    <cellStyle name="SAPBEXHLevel0 13 7" xfId="14754" xr:uid="{00000000-0005-0000-0000-0000A0400000}"/>
    <cellStyle name="SAPBEXHLevel0 13 8" xfId="20467" xr:uid="{00000000-0005-0000-0000-0000A1400000}"/>
    <cellStyle name="SAPBEXHLevel0 14" xfId="7306" xr:uid="{00000000-0005-0000-0000-0000A2400000}"/>
    <cellStyle name="SAPBEXHLevel0 14 2" xfId="9545" xr:uid="{00000000-0005-0000-0000-0000A3400000}"/>
    <cellStyle name="SAPBEXHLevel0 14 2 2" xfId="16758" xr:uid="{00000000-0005-0000-0000-0000A4400000}"/>
    <cellStyle name="SAPBEXHLevel0 14 2 3" xfId="22224" xr:uid="{00000000-0005-0000-0000-0000A5400000}"/>
    <cellStyle name="SAPBEXHLevel0 14 3" xfId="9743" xr:uid="{00000000-0005-0000-0000-0000A6400000}"/>
    <cellStyle name="SAPBEXHLevel0 14 3 2" xfId="16956" xr:uid="{00000000-0005-0000-0000-0000A7400000}"/>
    <cellStyle name="SAPBEXHLevel0 14 3 3" xfId="22422" xr:uid="{00000000-0005-0000-0000-0000A8400000}"/>
    <cellStyle name="SAPBEXHLevel0 14 4" xfId="10947" xr:uid="{00000000-0005-0000-0000-0000A9400000}"/>
    <cellStyle name="SAPBEXHLevel0 14 4 2" xfId="18160" xr:uid="{00000000-0005-0000-0000-0000AA400000}"/>
    <cellStyle name="SAPBEXHLevel0 14 4 3" xfId="23377" xr:uid="{00000000-0005-0000-0000-0000AB400000}"/>
    <cellStyle name="SAPBEXHLevel0 14 5" xfId="12894" xr:uid="{00000000-0005-0000-0000-0000AC400000}"/>
    <cellStyle name="SAPBEXHLevel0 14 5 2" xfId="20101" xr:uid="{00000000-0005-0000-0000-0000AD400000}"/>
    <cellStyle name="SAPBEXHLevel0 14 5 3" xfId="25057" xr:uid="{00000000-0005-0000-0000-0000AE400000}"/>
    <cellStyle name="SAPBEXHLevel0 14 6" xfId="13083" xr:uid="{00000000-0005-0000-0000-0000AF400000}"/>
    <cellStyle name="SAPBEXHLevel0 14 6 2" xfId="20290" xr:uid="{00000000-0005-0000-0000-0000B0400000}"/>
    <cellStyle name="SAPBEXHLevel0 14 6 3" xfId="25246" xr:uid="{00000000-0005-0000-0000-0000B1400000}"/>
    <cellStyle name="SAPBEXHLevel0 14 7" xfId="14755" xr:uid="{00000000-0005-0000-0000-0000B2400000}"/>
    <cellStyle name="SAPBEXHLevel0 14 8" xfId="20468" xr:uid="{00000000-0005-0000-0000-0000B3400000}"/>
    <cellStyle name="SAPBEXHLevel0 15" xfId="7307" xr:uid="{00000000-0005-0000-0000-0000B4400000}"/>
    <cellStyle name="SAPBEXHLevel0 15 2" xfId="9546" xr:uid="{00000000-0005-0000-0000-0000B5400000}"/>
    <cellStyle name="SAPBEXHLevel0 15 2 2" xfId="16759" xr:uid="{00000000-0005-0000-0000-0000B6400000}"/>
    <cellStyle name="SAPBEXHLevel0 15 2 3" xfId="22225" xr:uid="{00000000-0005-0000-0000-0000B7400000}"/>
    <cellStyle name="SAPBEXHLevel0 15 3" xfId="9744" xr:uid="{00000000-0005-0000-0000-0000B8400000}"/>
    <cellStyle name="SAPBEXHLevel0 15 3 2" xfId="16957" xr:uid="{00000000-0005-0000-0000-0000B9400000}"/>
    <cellStyle name="SAPBEXHLevel0 15 3 3" xfId="22423" xr:uid="{00000000-0005-0000-0000-0000BA400000}"/>
    <cellStyle name="SAPBEXHLevel0 15 4" xfId="10948" xr:uid="{00000000-0005-0000-0000-0000BB400000}"/>
    <cellStyle name="SAPBEXHLevel0 15 4 2" xfId="18161" xr:uid="{00000000-0005-0000-0000-0000BC400000}"/>
    <cellStyle name="SAPBEXHLevel0 15 4 3" xfId="23378" xr:uid="{00000000-0005-0000-0000-0000BD400000}"/>
    <cellStyle name="SAPBEXHLevel0 15 5" xfId="12895" xr:uid="{00000000-0005-0000-0000-0000BE400000}"/>
    <cellStyle name="SAPBEXHLevel0 15 5 2" xfId="20102" xr:uid="{00000000-0005-0000-0000-0000BF400000}"/>
    <cellStyle name="SAPBEXHLevel0 15 5 3" xfId="25058" xr:uid="{00000000-0005-0000-0000-0000C0400000}"/>
    <cellStyle name="SAPBEXHLevel0 15 6" xfId="13084" xr:uid="{00000000-0005-0000-0000-0000C1400000}"/>
    <cellStyle name="SAPBEXHLevel0 15 6 2" xfId="20291" xr:uid="{00000000-0005-0000-0000-0000C2400000}"/>
    <cellStyle name="SAPBEXHLevel0 15 6 3" xfId="25247" xr:uid="{00000000-0005-0000-0000-0000C3400000}"/>
    <cellStyle name="SAPBEXHLevel0 15 7" xfId="14756" xr:uid="{00000000-0005-0000-0000-0000C4400000}"/>
    <cellStyle name="SAPBEXHLevel0 15 8" xfId="20469" xr:uid="{00000000-0005-0000-0000-0000C5400000}"/>
    <cellStyle name="SAPBEXHLevel0 16" xfId="7308" xr:uid="{00000000-0005-0000-0000-0000C6400000}"/>
    <cellStyle name="SAPBEXHLevel0 16 2" xfId="9547" xr:uid="{00000000-0005-0000-0000-0000C7400000}"/>
    <cellStyle name="SAPBEXHLevel0 16 2 2" xfId="16760" xr:uid="{00000000-0005-0000-0000-0000C8400000}"/>
    <cellStyle name="SAPBEXHLevel0 16 2 3" xfId="22226" xr:uid="{00000000-0005-0000-0000-0000C9400000}"/>
    <cellStyle name="SAPBEXHLevel0 16 3" xfId="9745" xr:uid="{00000000-0005-0000-0000-0000CA400000}"/>
    <cellStyle name="SAPBEXHLevel0 16 3 2" xfId="16958" xr:uid="{00000000-0005-0000-0000-0000CB400000}"/>
    <cellStyle name="SAPBEXHLevel0 16 3 3" xfId="22424" xr:uid="{00000000-0005-0000-0000-0000CC400000}"/>
    <cellStyle name="SAPBEXHLevel0 16 4" xfId="10949" xr:uid="{00000000-0005-0000-0000-0000CD400000}"/>
    <cellStyle name="SAPBEXHLevel0 16 4 2" xfId="18162" xr:uid="{00000000-0005-0000-0000-0000CE400000}"/>
    <cellStyle name="SAPBEXHLevel0 16 4 3" xfId="23379" xr:uid="{00000000-0005-0000-0000-0000CF400000}"/>
    <cellStyle name="SAPBEXHLevel0 16 5" xfId="12896" xr:uid="{00000000-0005-0000-0000-0000D0400000}"/>
    <cellStyle name="SAPBEXHLevel0 16 5 2" xfId="20103" xr:uid="{00000000-0005-0000-0000-0000D1400000}"/>
    <cellStyle name="SAPBEXHLevel0 16 5 3" xfId="25059" xr:uid="{00000000-0005-0000-0000-0000D2400000}"/>
    <cellStyle name="SAPBEXHLevel0 16 6" xfId="13085" xr:uid="{00000000-0005-0000-0000-0000D3400000}"/>
    <cellStyle name="SAPBEXHLevel0 16 6 2" xfId="20292" xr:uid="{00000000-0005-0000-0000-0000D4400000}"/>
    <cellStyle name="SAPBEXHLevel0 16 6 3" xfId="25248" xr:uid="{00000000-0005-0000-0000-0000D5400000}"/>
    <cellStyle name="SAPBEXHLevel0 16 7" xfId="14757" xr:uid="{00000000-0005-0000-0000-0000D6400000}"/>
    <cellStyle name="SAPBEXHLevel0 16 8" xfId="20470" xr:uid="{00000000-0005-0000-0000-0000D7400000}"/>
    <cellStyle name="SAPBEXHLevel0 17" xfId="7708" xr:uid="{00000000-0005-0000-0000-0000D8400000}"/>
    <cellStyle name="SAPBEXHLevel0 17 2" xfId="14926" xr:uid="{00000000-0005-0000-0000-0000D9400000}"/>
    <cellStyle name="SAPBEXHLevel0 17 3" xfId="20647" xr:uid="{00000000-0005-0000-0000-0000DA400000}"/>
    <cellStyle name="SAPBEXHLevel0 18" xfId="7974" xr:uid="{00000000-0005-0000-0000-0000DB400000}"/>
    <cellStyle name="SAPBEXHLevel0 18 2" xfId="15187" xr:uid="{00000000-0005-0000-0000-0000DC400000}"/>
    <cellStyle name="SAPBEXHLevel0 18 3" xfId="20873" xr:uid="{00000000-0005-0000-0000-0000DD400000}"/>
    <cellStyle name="SAPBEXHLevel0 19" xfId="13026" xr:uid="{00000000-0005-0000-0000-0000DE400000}"/>
    <cellStyle name="SAPBEXHLevel0 19 2" xfId="20233" xr:uid="{00000000-0005-0000-0000-0000DF400000}"/>
    <cellStyle name="SAPBEXHLevel0 19 3" xfId="25189" xr:uid="{00000000-0005-0000-0000-0000E0400000}"/>
    <cellStyle name="SAPBEXHLevel0 2" xfId="366" xr:uid="{00000000-0005-0000-0000-0000E1400000}"/>
    <cellStyle name="SAPBEXHLevel0 2 2" xfId="542" xr:uid="{00000000-0005-0000-0000-0000E2400000}"/>
    <cellStyle name="SAPBEXHLevel0 2 2 2" xfId="998" xr:uid="{00000000-0005-0000-0000-0000E3400000}"/>
    <cellStyle name="SAPBEXHLevel0 2 2 2 2" xfId="8393" xr:uid="{00000000-0005-0000-0000-0000E4400000}"/>
    <cellStyle name="SAPBEXHLevel0 2 2 2 2 2" xfId="15606" xr:uid="{00000000-0005-0000-0000-0000E5400000}"/>
    <cellStyle name="SAPBEXHLevel0 2 2 2 2 3" xfId="21251" xr:uid="{00000000-0005-0000-0000-0000E6400000}"/>
    <cellStyle name="SAPBEXHLevel0 2 2 2 3" xfId="8903" xr:uid="{00000000-0005-0000-0000-0000E7400000}"/>
    <cellStyle name="SAPBEXHLevel0 2 2 2 3 2" xfId="16116" xr:uid="{00000000-0005-0000-0000-0000E8400000}"/>
    <cellStyle name="SAPBEXHLevel0 2 2 2 3 3" xfId="21660" xr:uid="{00000000-0005-0000-0000-0000E9400000}"/>
    <cellStyle name="SAPBEXHLevel0 2 2 2 4" xfId="10524" xr:uid="{00000000-0005-0000-0000-0000EA400000}"/>
    <cellStyle name="SAPBEXHLevel0 2 2 2 4 2" xfId="17737" xr:uid="{00000000-0005-0000-0000-0000EB400000}"/>
    <cellStyle name="SAPBEXHLevel0 2 2 2 4 3" xfId="23133" xr:uid="{00000000-0005-0000-0000-0000EC400000}"/>
    <cellStyle name="SAPBEXHLevel0 2 2 2 5" xfId="11738" xr:uid="{00000000-0005-0000-0000-0000ED400000}"/>
    <cellStyle name="SAPBEXHLevel0 2 2 2 5 2" xfId="18945" xr:uid="{00000000-0005-0000-0000-0000EE400000}"/>
    <cellStyle name="SAPBEXHLevel0 2 2 2 5 3" xfId="24099" xr:uid="{00000000-0005-0000-0000-0000EF400000}"/>
    <cellStyle name="SAPBEXHLevel0 2 2 2 6" xfId="12285" xr:uid="{00000000-0005-0000-0000-0000F0400000}"/>
    <cellStyle name="SAPBEXHLevel0 2 2 2 6 2" xfId="19492" xr:uid="{00000000-0005-0000-0000-0000F1400000}"/>
    <cellStyle name="SAPBEXHLevel0 2 2 2 6 3" xfId="24527" xr:uid="{00000000-0005-0000-0000-0000F2400000}"/>
    <cellStyle name="SAPBEXHLevel0 2 2 2 7" xfId="13803" xr:uid="{00000000-0005-0000-0000-0000F3400000}"/>
    <cellStyle name="SAPBEXHLevel0 2 2 2 8" xfId="14348" xr:uid="{00000000-0005-0000-0000-0000F4400000}"/>
    <cellStyle name="SAPBEXHLevel0 2 2 3" xfId="7309" xr:uid="{00000000-0005-0000-0000-0000F5400000}"/>
    <cellStyle name="SAPBEXHLevel0 2 2 3 2" xfId="9548" xr:uid="{00000000-0005-0000-0000-0000F6400000}"/>
    <cellStyle name="SAPBEXHLevel0 2 2 3 2 2" xfId="16761" xr:uid="{00000000-0005-0000-0000-0000F7400000}"/>
    <cellStyle name="SAPBEXHLevel0 2 2 3 2 3" xfId="22227" xr:uid="{00000000-0005-0000-0000-0000F8400000}"/>
    <cellStyle name="SAPBEXHLevel0 2 2 3 3" xfId="9746" xr:uid="{00000000-0005-0000-0000-0000F9400000}"/>
    <cellStyle name="SAPBEXHLevel0 2 2 3 3 2" xfId="16959" xr:uid="{00000000-0005-0000-0000-0000FA400000}"/>
    <cellStyle name="SAPBEXHLevel0 2 2 3 3 3" xfId="22425" xr:uid="{00000000-0005-0000-0000-0000FB400000}"/>
    <cellStyle name="SAPBEXHLevel0 2 2 3 4" xfId="10950" xr:uid="{00000000-0005-0000-0000-0000FC400000}"/>
    <cellStyle name="SAPBEXHLevel0 2 2 3 4 2" xfId="18163" xr:uid="{00000000-0005-0000-0000-0000FD400000}"/>
    <cellStyle name="SAPBEXHLevel0 2 2 3 4 3" xfId="23380" xr:uid="{00000000-0005-0000-0000-0000FE400000}"/>
    <cellStyle name="SAPBEXHLevel0 2 2 3 5" xfId="12897" xr:uid="{00000000-0005-0000-0000-0000FF400000}"/>
    <cellStyle name="SAPBEXHLevel0 2 2 3 5 2" xfId="20104" xr:uid="{00000000-0005-0000-0000-000000410000}"/>
    <cellStyle name="SAPBEXHLevel0 2 2 3 5 3" xfId="25060" xr:uid="{00000000-0005-0000-0000-000001410000}"/>
    <cellStyle name="SAPBEXHLevel0 2 2 3 6" xfId="13086" xr:uid="{00000000-0005-0000-0000-000002410000}"/>
    <cellStyle name="SAPBEXHLevel0 2 2 3 6 2" xfId="20293" xr:uid="{00000000-0005-0000-0000-000003410000}"/>
    <cellStyle name="SAPBEXHLevel0 2 2 3 6 3" xfId="25249" xr:uid="{00000000-0005-0000-0000-000004410000}"/>
    <cellStyle name="SAPBEXHLevel0 2 2 3 7" xfId="14758" xr:uid="{00000000-0005-0000-0000-000005410000}"/>
    <cellStyle name="SAPBEXHLevel0 2 2 3 8" xfId="20471" xr:uid="{00000000-0005-0000-0000-000006410000}"/>
    <cellStyle name="SAPBEXHLevel0 2 2 4" xfId="7976" xr:uid="{00000000-0005-0000-0000-000007410000}"/>
    <cellStyle name="SAPBEXHLevel0 2 2 4 2" xfId="15189" xr:uid="{00000000-0005-0000-0000-000008410000}"/>
    <cellStyle name="SAPBEXHLevel0 2 2 4 3" xfId="20875" xr:uid="{00000000-0005-0000-0000-000009410000}"/>
    <cellStyle name="SAPBEXHLevel0 2 2 5" xfId="11325" xr:uid="{00000000-0005-0000-0000-00000A410000}"/>
    <cellStyle name="SAPBEXHLevel0 2 2 5 2" xfId="18532" xr:uid="{00000000-0005-0000-0000-00000B410000}"/>
    <cellStyle name="SAPBEXHLevel0 2 2 5 3" xfId="23727" xr:uid="{00000000-0005-0000-0000-00000C410000}"/>
    <cellStyle name="SAPBEXHLevel0 2 2 6" xfId="12693" xr:uid="{00000000-0005-0000-0000-00000D410000}"/>
    <cellStyle name="SAPBEXHLevel0 2 2 6 2" xfId="19900" xr:uid="{00000000-0005-0000-0000-00000E410000}"/>
    <cellStyle name="SAPBEXHLevel0 2 2 6 3" xfId="24891" xr:uid="{00000000-0005-0000-0000-00000F410000}"/>
    <cellStyle name="SAPBEXHLevel0 2 3" xfId="428" xr:uid="{00000000-0005-0000-0000-000010410000}"/>
    <cellStyle name="SAPBEXHLevel0 2 3 2" xfId="905" xr:uid="{00000000-0005-0000-0000-000011410000}"/>
    <cellStyle name="SAPBEXHLevel0 2 3 2 2" xfId="8394" xr:uid="{00000000-0005-0000-0000-000012410000}"/>
    <cellStyle name="SAPBEXHLevel0 2 3 2 2 2" xfId="15607" xr:uid="{00000000-0005-0000-0000-000013410000}"/>
    <cellStyle name="SAPBEXHLevel0 2 3 2 2 3" xfId="21252" xr:uid="{00000000-0005-0000-0000-000014410000}"/>
    <cellStyle name="SAPBEXHLevel0 2 3 2 3" xfId="8902" xr:uid="{00000000-0005-0000-0000-000015410000}"/>
    <cellStyle name="SAPBEXHLevel0 2 3 2 3 2" xfId="16115" xr:uid="{00000000-0005-0000-0000-000016410000}"/>
    <cellStyle name="SAPBEXHLevel0 2 3 2 3 3" xfId="21659" xr:uid="{00000000-0005-0000-0000-000017410000}"/>
    <cellStyle name="SAPBEXHLevel0 2 3 2 4" xfId="10525" xr:uid="{00000000-0005-0000-0000-000018410000}"/>
    <cellStyle name="SAPBEXHLevel0 2 3 2 4 2" xfId="17738" xr:uid="{00000000-0005-0000-0000-000019410000}"/>
    <cellStyle name="SAPBEXHLevel0 2 3 2 4 3" xfId="23134" xr:uid="{00000000-0005-0000-0000-00001A410000}"/>
    <cellStyle name="SAPBEXHLevel0 2 3 2 5" xfId="11645" xr:uid="{00000000-0005-0000-0000-00001B410000}"/>
    <cellStyle name="SAPBEXHLevel0 2 3 2 5 2" xfId="18852" xr:uid="{00000000-0005-0000-0000-00001C410000}"/>
    <cellStyle name="SAPBEXHLevel0 2 3 2 5 3" xfId="24018" xr:uid="{00000000-0005-0000-0000-00001D410000}"/>
    <cellStyle name="SAPBEXHLevel0 2 3 2 6" xfId="12366" xr:uid="{00000000-0005-0000-0000-00001E410000}"/>
    <cellStyle name="SAPBEXHLevel0 2 3 2 6 2" xfId="19573" xr:uid="{00000000-0005-0000-0000-00001F410000}"/>
    <cellStyle name="SAPBEXHLevel0 2 3 2 6 3" xfId="24608" xr:uid="{00000000-0005-0000-0000-000020410000}"/>
    <cellStyle name="SAPBEXHLevel0 2 3 2 7" xfId="13710" xr:uid="{00000000-0005-0000-0000-000021410000}"/>
    <cellStyle name="SAPBEXHLevel0 2 3 2 8" xfId="14428" xr:uid="{00000000-0005-0000-0000-000022410000}"/>
    <cellStyle name="SAPBEXHLevel0 2 3 3" xfId="7977" xr:uid="{00000000-0005-0000-0000-000023410000}"/>
    <cellStyle name="SAPBEXHLevel0 2 3 3 2" xfId="15190" xr:uid="{00000000-0005-0000-0000-000024410000}"/>
    <cellStyle name="SAPBEXHLevel0 2 3 3 3" xfId="20876" xr:uid="{00000000-0005-0000-0000-000025410000}"/>
    <cellStyle name="SAPBEXHLevel0 2 3 4" xfId="10114" xr:uid="{00000000-0005-0000-0000-000026410000}"/>
    <cellStyle name="SAPBEXHLevel0 2 3 4 2" xfId="17327" xr:uid="{00000000-0005-0000-0000-000027410000}"/>
    <cellStyle name="SAPBEXHLevel0 2 3 4 3" xfId="22764" xr:uid="{00000000-0005-0000-0000-000028410000}"/>
    <cellStyle name="SAPBEXHLevel0 2 3 5" xfId="11211" xr:uid="{00000000-0005-0000-0000-000029410000}"/>
    <cellStyle name="SAPBEXHLevel0 2 3 5 2" xfId="18418" xr:uid="{00000000-0005-0000-0000-00002A410000}"/>
    <cellStyle name="SAPBEXHLevel0 2 3 5 3" xfId="23625" xr:uid="{00000000-0005-0000-0000-00002B410000}"/>
    <cellStyle name="SAPBEXHLevel0 2 3 6" xfId="12792" xr:uid="{00000000-0005-0000-0000-00002C410000}"/>
    <cellStyle name="SAPBEXHLevel0 2 3 6 2" xfId="19999" xr:uid="{00000000-0005-0000-0000-00002D410000}"/>
    <cellStyle name="SAPBEXHLevel0 2 3 6 3" xfId="24989" xr:uid="{00000000-0005-0000-0000-00002E410000}"/>
    <cellStyle name="SAPBEXHLevel0 2 3 7" xfId="13311" xr:uid="{00000000-0005-0000-0000-00002F410000}"/>
    <cellStyle name="SAPBEXHLevel0 2 4" xfId="845" xr:uid="{00000000-0005-0000-0000-000030410000}"/>
    <cellStyle name="SAPBEXHLevel0 2 4 2" xfId="8395" xr:uid="{00000000-0005-0000-0000-000031410000}"/>
    <cellStyle name="SAPBEXHLevel0 2 4 2 2" xfId="15608" xr:uid="{00000000-0005-0000-0000-000032410000}"/>
    <cellStyle name="SAPBEXHLevel0 2 4 2 3" xfId="21253" xr:uid="{00000000-0005-0000-0000-000033410000}"/>
    <cellStyle name="SAPBEXHLevel0 2 4 3" xfId="8901" xr:uid="{00000000-0005-0000-0000-000034410000}"/>
    <cellStyle name="SAPBEXHLevel0 2 4 3 2" xfId="16114" xr:uid="{00000000-0005-0000-0000-000035410000}"/>
    <cellStyle name="SAPBEXHLevel0 2 4 3 3" xfId="21658" xr:uid="{00000000-0005-0000-0000-000036410000}"/>
    <cellStyle name="SAPBEXHLevel0 2 4 4" xfId="10526" xr:uid="{00000000-0005-0000-0000-000037410000}"/>
    <cellStyle name="SAPBEXHLevel0 2 4 4 2" xfId="17739" xr:uid="{00000000-0005-0000-0000-000038410000}"/>
    <cellStyle name="SAPBEXHLevel0 2 4 4 3" xfId="23135" xr:uid="{00000000-0005-0000-0000-000039410000}"/>
    <cellStyle name="SAPBEXHLevel0 2 4 5" xfId="11585" xr:uid="{00000000-0005-0000-0000-00003A410000}"/>
    <cellStyle name="SAPBEXHLevel0 2 4 5 2" xfId="18792" xr:uid="{00000000-0005-0000-0000-00003B410000}"/>
    <cellStyle name="SAPBEXHLevel0 2 4 5 3" xfId="23964" xr:uid="{00000000-0005-0000-0000-00003C410000}"/>
    <cellStyle name="SAPBEXHLevel0 2 4 6" xfId="12420" xr:uid="{00000000-0005-0000-0000-00003D410000}"/>
    <cellStyle name="SAPBEXHLevel0 2 4 6 2" xfId="19627" xr:uid="{00000000-0005-0000-0000-00003E410000}"/>
    <cellStyle name="SAPBEXHLevel0 2 4 6 3" xfId="24662" xr:uid="{00000000-0005-0000-0000-00003F410000}"/>
    <cellStyle name="SAPBEXHLevel0 2 4 7" xfId="13650" xr:uid="{00000000-0005-0000-0000-000040410000}"/>
    <cellStyle name="SAPBEXHLevel0 2 5" xfId="7975" xr:uid="{00000000-0005-0000-0000-000041410000}"/>
    <cellStyle name="SAPBEXHLevel0 2 5 2" xfId="15188" xr:uid="{00000000-0005-0000-0000-000042410000}"/>
    <cellStyle name="SAPBEXHLevel0 2 5 3" xfId="20874" xr:uid="{00000000-0005-0000-0000-000043410000}"/>
    <cellStyle name="SAPBEXHLevel0 2 6" xfId="12818" xr:uid="{00000000-0005-0000-0000-000044410000}"/>
    <cellStyle name="SAPBEXHLevel0 2 6 2" xfId="20025" xr:uid="{00000000-0005-0000-0000-000045410000}"/>
    <cellStyle name="SAPBEXHLevel0 2 6 3" xfId="25015" xr:uid="{00000000-0005-0000-0000-000046410000}"/>
    <cellStyle name="SAPBEXHLevel0 3" xfId="446" xr:uid="{00000000-0005-0000-0000-000047410000}"/>
    <cellStyle name="SAPBEXHLevel0 3 2" xfId="923" xr:uid="{00000000-0005-0000-0000-000048410000}"/>
    <cellStyle name="SAPBEXHLevel0 3 2 2" xfId="8396" xr:uid="{00000000-0005-0000-0000-000049410000}"/>
    <cellStyle name="SAPBEXHLevel0 3 2 2 2" xfId="15609" xr:uid="{00000000-0005-0000-0000-00004A410000}"/>
    <cellStyle name="SAPBEXHLevel0 3 2 2 3" xfId="21254" xr:uid="{00000000-0005-0000-0000-00004B410000}"/>
    <cellStyle name="SAPBEXHLevel0 3 2 3" xfId="8900" xr:uid="{00000000-0005-0000-0000-00004C410000}"/>
    <cellStyle name="SAPBEXHLevel0 3 2 3 2" xfId="16113" xr:uid="{00000000-0005-0000-0000-00004D410000}"/>
    <cellStyle name="SAPBEXHLevel0 3 2 3 3" xfId="21657" xr:uid="{00000000-0005-0000-0000-00004E410000}"/>
    <cellStyle name="SAPBEXHLevel0 3 2 4" xfId="10527" xr:uid="{00000000-0005-0000-0000-00004F410000}"/>
    <cellStyle name="SAPBEXHLevel0 3 2 4 2" xfId="17740" xr:uid="{00000000-0005-0000-0000-000050410000}"/>
    <cellStyle name="SAPBEXHLevel0 3 2 4 3" xfId="23136" xr:uid="{00000000-0005-0000-0000-000051410000}"/>
    <cellStyle name="SAPBEXHLevel0 3 2 5" xfId="11663" xr:uid="{00000000-0005-0000-0000-000052410000}"/>
    <cellStyle name="SAPBEXHLevel0 3 2 5 2" xfId="18870" xr:uid="{00000000-0005-0000-0000-000053410000}"/>
    <cellStyle name="SAPBEXHLevel0 3 2 5 3" xfId="24036" xr:uid="{00000000-0005-0000-0000-000054410000}"/>
    <cellStyle name="SAPBEXHLevel0 3 2 6" xfId="12348" xr:uid="{00000000-0005-0000-0000-000055410000}"/>
    <cellStyle name="SAPBEXHLevel0 3 2 6 2" xfId="19555" xr:uid="{00000000-0005-0000-0000-000056410000}"/>
    <cellStyle name="SAPBEXHLevel0 3 2 6 3" xfId="24590" xr:uid="{00000000-0005-0000-0000-000057410000}"/>
    <cellStyle name="SAPBEXHLevel0 3 2 7" xfId="13728" xr:uid="{00000000-0005-0000-0000-000058410000}"/>
    <cellStyle name="SAPBEXHLevel0 3 2 8" xfId="14411" xr:uid="{00000000-0005-0000-0000-000059410000}"/>
    <cellStyle name="SAPBEXHLevel0 3 3" xfId="7310" xr:uid="{00000000-0005-0000-0000-00005A410000}"/>
    <cellStyle name="SAPBEXHLevel0 3 3 2" xfId="9549" xr:uid="{00000000-0005-0000-0000-00005B410000}"/>
    <cellStyle name="SAPBEXHLevel0 3 3 2 2" xfId="16762" xr:uid="{00000000-0005-0000-0000-00005C410000}"/>
    <cellStyle name="SAPBEXHLevel0 3 3 2 3" xfId="22228" xr:uid="{00000000-0005-0000-0000-00005D410000}"/>
    <cellStyle name="SAPBEXHLevel0 3 3 3" xfId="9747" xr:uid="{00000000-0005-0000-0000-00005E410000}"/>
    <cellStyle name="SAPBEXHLevel0 3 3 3 2" xfId="16960" xr:uid="{00000000-0005-0000-0000-00005F410000}"/>
    <cellStyle name="SAPBEXHLevel0 3 3 3 3" xfId="22426" xr:uid="{00000000-0005-0000-0000-000060410000}"/>
    <cellStyle name="SAPBEXHLevel0 3 3 4" xfId="10951" xr:uid="{00000000-0005-0000-0000-000061410000}"/>
    <cellStyle name="SAPBEXHLevel0 3 3 4 2" xfId="18164" xr:uid="{00000000-0005-0000-0000-000062410000}"/>
    <cellStyle name="SAPBEXHLevel0 3 3 4 3" xfId="23381" xr:uid="{00000000-0005-0000-0000-000063410000}"/>
    <cellStyle name="SAPBEXHLevel0 3 3 5" xfId="12898" xr:uid="{00000000-0005-0000-0000-000064410000}"/>
    <cellStyle name="SAPBEXHLevel0 3 3 5 2" xfId="20105" xr:uid="{00000000-0005-0000-0000-000065410000}"/>
    <cellStyle name="SAPBEXHLevel0 3 3 5 3" xfId="25061" xr:uid="{00000000-0005-0000-0000-000066410000}"/>
    <cellStyle name="SAPBEXHLevel0 3 3 6" xfId="13087" xr:uid="{00000000-0005-0000-0000-000067410000}"/>
    <cellStyle name="SAPBEXHLevel0 3 3 6 2" xfId="20294" xr:uid="{00000000-0005-0000-0000-000068410000}"/>
    <cellStyle name="SAPBEXHLevel0 3 3 6 3" xfId="25250" xr:uid="{00000000-0005-0000-0000-000069410000}"/>
    <cellStyle name="SAPBEXHLevel0 3 3 7" xfId="14759" xr:uid="{00000000-0005-0000-0000-00006A410000}"/>
    <cellStyle name="SAPBEXHLevel0 3 3 8" xfId="20472" xr:uid="{00000000-0005-0000-0000-00006B410000}"/>
    <cellStyle name="SAPBEXHLevel0 3 4" xfId="7978" xr:uid="{00000000-0005-0000-0000-00006C410000}"/>
    <cellStyle name="SAPBEXHLevel0 3 4 2" xfId="15191" xr:uid="{00000000-0005-0000-0000-00006D410000}"/>
    <cellStyle name="SAPBEXHLevel0 3 4 3" xfId="20877" xr:uid="{00000000-0005-0000-0000-00006E410000}"/>
    <cellStyle name="SAPBEXHLevel0 3 5" xfId="11229" xr:uid="{00000000-0005-0000-0000-00006F410000}"/>
    <cellStyle name="SAPBEXHLevel0 3 5 2" xfId="18436" xr:uid="{00000000-0005-0000-0000-000070410000}"/>
    <cellStyle name="SAPBEXHLevel0 3 5 3" xfId="23643" xr:uid="{00000000-0005-0000-0000-000071410000}"/>
    <cellStyle name="SAPBEXHLevel0 3 6" xfId="12774" xr:uid="{00000000-0005-0000-0000-000072410000}"/>
    <cellStyle name="SAPBEXHLevel0 3 6 2" xfId="19981" xr:uid="{00000000-0005-0000-0000-000073410000}"/>
    <cellStyle name="SAPBEXHLevel0 3 6 3" xfId="24971" xr:uid="{00000000-0005-0000-0000-000074410000}"/>
    <cellStyle name="SAPBEXHLevel0 4" xfId="807" xr:uid="{00000000-0005-0000-0000-000075410000}"/>
    <cellStyle name="SAPBEXHLevel0 4 2" xfId="7311" xr:uid="{00000000-0005-0000-0000-000076410000}"/>
    <cellStyle name="SAPBEXHLevel0 4 2 2" xfId="9550" xr:uid="{00000000-0005-0000-0000-000077410000}"/>
    <cellStyle name="SAPBEXHLevel0 4 2 2 2" xfId="16763" xr:uid="{00000000-0005-0000-0000-000078410000}"/>
    <cellStyle name="SAPBEXHLevel0 4 2 2 3" xfId="22229" xr:uid="{00000000-0005-0000-0000-000079410000}"/>
    <cellStyle name="SAPBEXHLevel0 4 2 3" xfId="9748" xr:uid="{00000000-0005-0000-0000-00007A410000}"/>
    <cellStyle name="SAPBEXHLevel0 4 2 3 2" xfId="16961" xr:uid="{00000000-0005-0000-0000-00007B410000}"/>
    <cellStyle name="SAPBEXHLevel0 4 2 3 3" xfId="22427" xr:uid="{00000000-0005-0000-0000-00007C410000}"/>
    <cellStyle name="SAPBEXHLevel0 4 2 4" xfId="10952" xr:uid="{00000000-0005-0000-0000-00007D410000}"/>
    <cellStyle name="SAPBEXHLevel0 4 2 4 2" xfId="18165" xr:uid="{00000000-0005-0000-0000-00007E410000}"/>
    <cellStyle name="SAPBEXHLevel0 4 2 4 3" xfId="23382" xr:uid="{00000000-0005-0000-0000-00007F410000}"/>
    <cellStyle name="SAPBEXHLevel0 4 2 5" xfId="12899" xr:uid="{00000000-0005-0000-0000-000080410000}"/>
    <cellStyle name="SAPBEXHLevel0 4 2 5 2" xfId="20106" xr:uid="{00000000-0005-0000-0000-000081410000}"/>
    <cellStyle name="SAPBEXHLevel0 4 2 5 3" xfId="25062" xr:uid="{00000000-0005-0000-0000-000082410000}"/>
    <cellStyle name="SAPBEXHLevel0 4 2 6" xfId="13088" xr:uid="{00000000-0005-0000-0000-000083410000}"/>
    <cellStyle name="SAPBEXHLevel0 4 2 6 2" xfId="20295" xr:uid="{00000000-0005-0000-0000-000084410000}"/>
    <cellStyle name="SAPBEXHLevel0 4 2 6 3" xfId="25251" xr:uid="{00000000-0005-0000-0000-000085410000}"/>
    <cellStyle name="SAPBEXHLevel0 4 2 7" xfId="14760" xr:uid="{00000000-0005-0000-0000-000086410000}"/>
    <cellStyle name="SAPBEXHLevel0 4 2 8" xfId="20473" xr:uid="{00000000-0005-0000-0000-000087410000}"/>
    <cellStyle name="SAPBEXHLevel0 4 3" xfId="7312" xr:uid="{00000000-0005-0000-0000-000088410000}"/>
    <cellStyle name="SAPBEXHLevel0 4 3 2" xfId="9551" xr:uid="{00000000-0005-0000-0000-000089410000}"/>
    <cellStyle name="SAPBEXHLevel0 4 3 2 2" xfId="16764" xr:uid="{00000000-0005-0000-0000-00008A410000}"/>
    <cellStyle name="SAPBEXHLevel0 4 3 2 3" xfId="22230" xr:uid="{00000000-0005-0000-0000-00008B410000}"/>
    <cellStyle name="SAPBEXHLevel0 4 3 3" xfId="9749" xr:uid="{00000000-0005-0000-0000-00008C410000}"/>
    <cellStyle name="SAPBEXHLevel0 4 3 3 2" xfId="16962" xr:uid="{00000000-0005-0000-0000-00008D410000}"/>
    <cellStyle name="SAPBEXHLevel0 4 3 3 3" xfId="22428" xr:uid="{00000000-0005-0000-0000-00008E410000}"/>
    <cellStyle name="SAPBEXHLevel0 4 3 4" xfId="10953" xr:uid="{00000000-0005-0000-0000-00008F410000}"/>
    <cellStyle name="SAPBEXHLevel0 4 3 4 2" xfId="18166" xr:uid="{00000000-0005-0000-0000-000090410000}"/>
    <cellStyle name="SAPBEXHLevel0 4 3 4 3" xfId="23383" xr:uid="{00000000-0005-0000-0000-000091410000}"/>
    <cellStyle name="SAPBEXHLevel0 4 3 5" xfId="12900" xr:uid="{00000000-0005-0000-0000-000092410000}"/>
    <cellStyle name="SAPBEXHLevel0 4 3 5 2" xfId="20107" xr:uid="{00000000-0005-0000-0000-000093410000}"/>
    <cellStyle name="SAPBEXHLevel0 4 3 5 3" xfId="25063" xr:uid="{00000000-0005-0000-0000-000094410000}"/>
    <cellStyle name="SAPBEXHLevel0 4 3 6" xfId="13089" xr:uid="{00000000-0005-0000-0000-000095410000}"/>
    <cellStyle name="SAPBEXHLevel0 4 3 6 2" xfId="20296" xr:uid="{00000000-0005-0000-0000-000096410000}"/>
    <cellStyle name="SAPBEXHLevel0 4 3 6 3" xfId="25252" xr:uid="{00000000-0005-0000-0000-000097410000}"/>
    <cellStyle name="SAPBEXHLevel0 4 3 7" xfId="14761" xr:uid="{00000000-0005-0000-0000-000098410000}"/>
    <cellStyle name="SAPBEXHLevel0 4 3 8" xfId="20474" xr:uid="{00000000-0005-0000-0000-000099410000}"/>
    <cellStyle name="SAPBEXHLevel0 4 4" xfId="8397" xr:uid="{00000000-0005-0000-0000-00009A410000}"/>
    <cellStyle name="SAPBEXHLevel0 4 4 2" xfId="15610" xr:uid="{00000000-0005-0000-0000-00009B410000}"/>
    <cellStyle name="SAPBEXHLevel0 4 4 3" xfId="21255" xr:uid="{00000000-0005-0000-0000-00009C410000}"/>
    <cellStyle name="SAPBEXHLevel0 4 5" xfId="8899" xr:uid="{00000000-0005-0000-0000-00009D410000}"/>
    <cellStyle name="SAPBEXHLevel0 4 5 2" xfId="16112" xr:uid="{00000000-0005-0000-0000-00009E410000}"/>
    <cellStyle name="SAPBEXHLevel0 4 5 3" xfId="21656" xr:uid="{00000000-0005-0000-0000-00009F410000}"/>
    <cellStyle name="SAPBEXHLevel0 4 6" xfId="10528" xr:uid="{00000000-0005-0000-0000-0000A0410000}"/>
    <cellStyle name="SAPBEXHLevel0 4 6 2" xfId="17741" xr:uid="{00000000-0005-0000-0000-0000A1410000}"/>
    <cellStyle name="SAPBEXHLevel0 4 6 3" xfId="23137" xr:uid="{00000000-0005-0000-0000-0000A2410000}"/>
    <cellStyle name="SAPBEXHLevel0 4 7" xfId="11547" xr:uid="{00000000-0005-0000-0000-0000A3410000}"/>
    <cellStyle name="SAPBEXHLevel0 4 7 2" xfId="18754" xr:uid="{00000000-0005-0000-0000-0000A4410000}"/>
    <cellStyle name="SAPBEXHLevel0 4 7 3" xfId="23930" xr:uid="{00000000-0005-0000-0000-0000A5410000}"/>
    <cellStyle name="SAPBEXHLevel0 4 8" xfId="12455" xr:uid="{00000000-0005-0000-0000-0000A6410000}"/>
    <cellStyle name="SAPBEXHLevel0 4 8 2" xfId="19662" xr:uid="{00000000-0005-0000-0000-0000A7410000}"/>
    <cellStyle name="SAPBEXHLevel0 4 8 3" xfId="24696" xr:uid="{00000000-0005-0000-0000-0000A8410000}"/>
    <cellStyle name="SAPBEXHLevel0 5" xfId="7313" xr:uid="{00000000-0005-0000-0000-0000A9410000}"/>
    <cellStyle name="SAPBEXHLevel0 5 2" xfId="9552" xr:uid="{00000000-0005-0000-0000-0000AA410000}"/>
    <cellStyle name="SAPBEXHLevel0 5 2 2" xfId="16765" xr:uid="{00000000-0005-0000-0000-0000AB410000}"/>
    <cellStyle name="SAPBEXHLevel0 5 2 3" xfId="22231" xr:uid="{00000000-0005-0000-0000-0000AC410000}"/>
    <cellStyle name="SAPBEXHLevel0 5 3" xfId="9750" xr:uid="{00000000-0005-0000-0000-0000AD410000}"/>
    <cellStyle name="SAPBEXHLevel0 5 3 2" xfId="16963" xr:uid="{00000000-0005-0000-0000-0000AE410000}"/>
    <cellStyle name="SAPBEXHLevel0 5 3 3" xfId="22429" xr:uid="{00000000-0005-0000-0000-0000AF410000}"/>
    <cellStyle name="SAPBEXHLevel0 5 4" xfId="10954" xr:uid="{00000000-0005-0000-0000-0000B0410000}"/>
    <cellStyle name="SAPBEXHLevel0 5 4 2" xfId="18167" xr:uid="{00000000-0005-0000-0000-0000B1410000}"/>
    <cellStyle name="SAPBEXHLevel0 5 4 3" xfId="23384" xr:uid="{00000000-0005-0000-0000-0000B2410000}"/>
    <cellStyle name="SAPBEXHLevel0 5 5" xfId="12901" xr:uid="{00000000-0005-0000-0000-0000B3410000}"/>
    <cellStyle name="SAPBEXHLevel0 5 5 2" xfId="20108" xr:uid="{00000000-0005-0000-0000-0000B4410000}"/>
    <cellStyle name="SAPBEXHLevel0 5 5 3" xfId="25064" xr:uid="{00000000-0005-0000-0000-0000B5410000}"/>
    <cellStyle name="SAPBEXHLevel0 5 6" xfId="13090" xr:uid="{00000000-0005-0000-0000-0000B6410000}"/>
    <cellStyle name="SAPBEXHLevel0 5 6 2" xfId="20297" xr:uid="{00000000-0005-0000-0000-0000B7410000}"/>
    <cellStyle name="SAPBEXHLevel0 5 6 3" xfId="25253" xr:uid="{00000000-0005-0000-0000-0000B8410000}"/>
    <cellStyle name="SAPBEXHLevel0 5 7" xfId="14762" xr:uid="{00000000-0005-0000-0000-0000B9410000}"/>
    <cellStyle name="SAPBEXHLevel0 5 8" xfId="20475" xr:uid="{00000000-0005-0000-0000-0000BA410000}"/>
    <cellStyle name="SAPBEXHLevel0 6" xfId="7314" xr:uid="{00000000-0005-0000-0000-0000BB410000}"/>
    <cellStyle name="SAPBEXHLevel0 6 10" xfId="20476" xr:uid="{00000000-0005-0000-0000-0000BC410000}"/>
    <cellStyle name="SAPBEXHLevel0 6 2" xfId="7315" xr:uid="{00000000-0005-0000-0000-0000BD410000}"/>
    <cellStyle name="SAPBEXHLevel0 6 2 2" xfId="9554" xr:uid="{00000000-0005-0000-0000-0000BE410000}"/>
    <cellStyle name="SAPBEXHLevel0 6 2 2 2" xfId="16767" xr:uid="{00000000-0005-0000-0000-0000BF410000}"/>
    <cellStyle name="SAPBEXHLevel0 6 2 2 3" xfId="22233" xr:uid="{00000000-0005-0000-0000-0000C0410000}"/>
    <cellStyle name="SAPBEXHLevel0 6 2 3" xfId="9752" xr:uid="{00000000-0005-0000-0000-0000C1410000}"/>
    <cellStyle name="SAPBEXHLevel0 6 2 3 2" xfId="16965" xr:uid="{00000000-0005-0000-0000-0000C2410000}"/>
    <cellStyle name="SAPBEXHLevel0 6 2 3 3" xfId="22431" xr:uid="{00000000-0005-0000-0000-0000C3410000}"/>
    <cellStyle name="SAPBEXHLevel0 6 2 4" xfId="10956" xr:uid="{00000000-0005-0000-0000-0000C4410000}"/>
    <cellStyle name="SAPBEXHLevel0 6 2 4 2" xfId="18169" xr:uid="{00000000-0005-0000-0000-0000C5410000}"/>
    <cellStyle name="SAPBEXHLevel0 6 2 4 3" xfId="23386" xr:uid="{00000000-0005-0000-0000-0000C6410000}"/>
    <cellStyle name="SAPBEXHLevel0 6 2 5" xfId="12903" xr:uid="{00000000-0005-0000-0000-0000C7410000}"/>
    <cellStyle name="SAPBEXHLevel0 6 2 5 2" xfId="20110" xr:uid="{00000000-0005-0000-0000-0000C8410000}"/>
    <cellStyle name="SAPBEXHLevel0 6 2 5 3" xfId="25066" xr:uid="{00000000-0005-0000-0000-0000C9410000}"/>
    <cellStyle name="SAPBEXHLevel0 6 2 6" xfId="13092" xr:uid="{00000000-0005-0000-0000-0000CA410000}"/>
    <cellStyle name="SAPBEXHLevel0 6 2 6 2" xfId="20299" xr:uid="{00000000-0005-0000-0000-0000CB410000}"/>
    <cellStyle name="SAPBEXHLevel0 6 2 6 3" xfId="25255" xr:uid="{00000000-0005-0000-0000-0000CC410000}"/>
    <cellStyle name="SAPBEXHLevel0 6 2 7" xfId="14764" xr:uid="{00000000-0005-0000-0000-0000CD410000}"/>
    <cellStyle name="SAPBEXHLevel0 6 2 8" xfId="20477" xr:uid="{00000000-0005-0000-0000-0000CE410000}"/>
    <cellStyle name="SAPBEXHLevel0 6 3" xfId="7316" xr:uid="{00000000-0005-0000-0000-0000CF410000}"/>
    <cellStyle name="SAPBEXHLevel0 6 3 2" xfId="9555" xr:uid="{00000000-0005-0000-0000-0000D0410000}"/>
    <cellStyle name="SAPBEXHLevel0 6 3 2 2" xfId="16768" xr:uid="{00000000-0005-0000-0000-0000D1410000}"/>
    <cellStyle name="SAPBEXHLevel0 6 3 2 3" xfId="22234" xr:uid="{00000000-0005-0000-0000-0000D2410000}"/>
    <cellStyle name="SAPBEXHLevel0 6 3 3" xfId="9753" xr:uid="{00000000-0005-0000-0000-0000D3410000}"/>
    <cellStyle name="SAPBEXHLevel0 6 3 3 2" xfId="16966" xr:uid="{00000000-0005-0000-0000-0000D4410000}"/>
    <cellStyle name="SAPBEXHLevel0 6 3 3 3" xfId="22432" xr:uid="{00000000-0005-0000-0000-0000D5410000}"/>
    <cellStyle name="SAPBEXHLevel0 6 3 4" xfId="10957" xr:uid="{00000000-0005-0000-0000-0000D6410000}"/>
    <cellStyle name="SAPBEXHLevel0 6 3 4 2" xfId="18170" xr:uid="{00000000-0005-0000-0000-0000D7410000}"/>
    <cellStyle name="SAPBEXHLevel0 6 3 4 3" xfId="23387" xr:uid="{00000000-0005-0000-0000-0000D8410000}"/>
    <cellStyle name="SAPBEXHLevel0 6 3 5" xfId="12904" xr:uid="{00000000-0005-0000-0000-0000D9410000}"/>
    <cellStyle name="SAPBEXHLevel0 6 3 5 2" xfId="20111" xr:uid="{00000000-0005-0000-0000-0000DA410000}"/>
    <cellStyle name="SAPBEXHLevel0 6 3 5 3" xfId="25067" xr:uid="{00000000-0005-0000-0000-0000DB410000}"/>
    <cellStyle name="SAPBEXHLevel0 6 3 6" xfId="13093" xr:uid="{00000000-0005-0000-0000-0000DC410000}"/>
    <cellStyle name="SAPBEXHLevel0 6 3 6 2" xfId="20300" xr:uid="{00000000-0005-0000-0000-0000DD410000}"/>
    <cellStyle name="SAPBEXHLevel0 6 3 6 3" xfId="25256" xr:uid="{00000000-0005-0000-0000-0000DE410000}"/>
    <cellStyle name="SAPBEXHLevel0 6 3 7" xfId="14765" xr:uid="{00000000-0005-0000-0000-0000DF410000}"/>
    <cellStyle name="SAPBEXHLevel0 6 3 8" xfId="20478" xr:uid="{00000000-0005-0000-0000-0000E0410000}"/>
    <cellStyle name="SAPBEXHLevel0 6 4" xfId="9553" xr:uid="{00000000-0005-0000-0000-0000E1410000}"/>
    <cellStyle name="SAPBEXHLevel0 6 4 2" xfId="16766" xr:uid="{00000000-0005-0000-0000-0000E2410000}"/>
    <cellStyle name="SAPBEXHLevel0 6 4 3" xfId="22232" xr:uid="{00000000-0005-0000-0000-0000E3410000}"/>
    <cellStyle name="SAPBEXHLevel0 6 5" xfId="9751" xr:uid="{00000000-0005-0000-0000-0000E4410000}"/>
    <cellStyle name="SAPBEXHLevel0 6 5 2" xfId="16964" xr:uid="{00000000-0005-0000-0000-0000E5410000}"/>
    <cellStyle name="SAPBEXHLevel0 6 5 3" xfId="22430" xr:uid="{00000000-0005-0000-0000-0000E6410000}"/>
    <cellStyle name="SAPBEXHLevel0 6 6" xfId="10955" xr:uid="{00000000-0005-0000-0000-0000E7410000}"/>
    <cellStyle name="SAPBEXHLevel0 6 6 2" xfId="18168" xr:uid="{00000000-0005-0000-0000-0000E8410000}"/>
    <cellStyle name="SAPBEXHLevel0 6 6 3" xfId="23385" xr:uid="{00000000-0005-0000-0000-0000E9410000}"/>
    <cellStyle name="SAPBEXHLevel0 6 7" xfId="12902" xr:uid="{00000000-0005-0000-0000-0000EA410000}"/>
    <cellStyle name="SAPBEXHLevel0 6 7 2" xfId="20109" xr:uid="{00000000-0005-0000-0000-0000EB410000}"/>
    <cellStyle name="SAPBEXHLevel0 6 7 3" xfId="25065" xr:uid="{00000000-0005-0000-0000-0000EC410000}"/>
    <cellStyle name="SAPBEXHLevel0 6 8" xfId="13091" xr:uid="{00000000-0005-0000-0000-0000ED410000}"/>
    <cellStyle name="SAPBEXHLevel0 6 8 2" xfId="20298" xr:uid="{00000000-0005-0000-0000-0000EE410000}"/>
    <cellStyle name="SAPBEXHLevel0 6 8 3" xfId="25254" xr:uid="{00000000-0005-0000-0000-0000EF410000}"/>
    <cellStyle name="SAPBEXHLevel0 6 9" xfId="14763" xr:uid="{00000000-0005-0000-0000-0000F0410000}"/>
    <cellStyle name="SAPBEXHLevel0 7" xfId="7317" xr:uid="{00000000-0005-0000-0000-0000F1410000}"/>
    <cellStyle name="SAPBEXHLevel0 7 2" xfId="9556" xr:uid="{00000000-0005-0000-0000-0000F2410000}"/>
    <cellStyle name="SAPBEXHLevel0 7 2 2" xfId="16769" xr:uid="{00000000-0005-0000-0000-0000F3410000}"/>
    <cellStyle name="SAPBEXHLevel0 7 2 3" xfId="22235" xr:uid="{00000000-0005-0000-0000-0000F4410000}"/>
    <cellStyle name="SAPBEXHLevel0 7 3" xfId="9754" xr:uid="{00000000-0005-0000-0000-0000F5410000}"/>
    <cellStyle name="SAPBEXHLevel0 7 3 2" xfId="16967" xr:uid="{00000000-0005-0000-0000-0000F6410000}"/>
    <cellStyle name="SAPBEXHLevel0 7 3 3" xfId="22433" xr:uid="{00000000-0005-0000-0000-0000F7410000}"/>
    <cellStyle name="SAPBEXHLevel0 7 4" xfId="10958" xr:uid="{00000000-0005-0000-0000-0000F8410000}"/>
    <cellStyle name="SAPBEXHLevel0 7 4 2" xfId="18171" xr:uid="{00000000-0005-0000-0000-0000F9410000}"/>
    <cellStyle name="SAPBEXHLevel0 7 4 3" xfId="23388" xr:uid="{00000000-0005-0000-0000-0000FA410000}"/>
    <cellStyle name="SAPBEXHLevel0 7 5" xfId="12905" xr:uid="{00000000-0005-0000-0000-0000FB410000}"/>
    <cellStyle name="SAPBEXHLevel0 7 5 2" xfId="20112" xr:uid="{00000000-0005-0000-0000-0000FC410000}"/>
    <cellStyle name="SAPBEXHLevel0 7 5 3" xfId="25068" xr:uid="{00000000-0005-0000-0000-0000FD410000}"/>
    <cellStyle name="SAPBEXHLevel0 7 6" xfId="13094" xr:uid="{00000000-0005-0000-0000-0000FE410000}"/>
    <cellStyle name="SAPBEXHLevel0 7 6 2" xfId="20301" xr:uid="{00000000-0005-0000-0000-0000FF410000}"/>
    <cellStyle name="SAPBEXHLevel0 7 6 3" xfId="25257" xr:uid="{00000000-0005-0000-0000-000000420000}"/>
    <cellStyle name="SAPBEXHLevel0 7 7" xfId="14766" xr:uid="{00000000-0005-0000-0000-000001420000}"/>
    <cellStyle name="SAPBEXHLevel0 7 8" xfId="20479" xr:uid="{00000000-0005-0000-0000-000002420000}"/>
    <cellStyle name="SAPBEXHLevel0 8" xfId="7318" xr:uid="{00000000-0005-0000-0000-000003420000}"/>
    <cellStyle name="SAPBEXHLevel0 8 2" xfId="9557" xr:uid="{00000000-0005-0000-0000-000004420000}"/>
    <cellStyle name="SAPBEXHLevel0 8 2 2" xfId="16770" xr:uid="{00000000-0005-0000-0000-000005420000}"/>
    <cellStyle name="SAPBEXHLevel0 8 2 3" xfId="22236" xr:uid="{00000000-0005-0000-0000-000006420000}"/>
    <cellStyle name="SAPBEXHLevel0 8 3" xfId="9755" xr:uid="{00000000-0005-0000-0000-000007420000}"/>
    <cellStyle name="SAPBEXHLevel0 8 3 2" xfId="16968" xr:uid="{00000000-0005-0000-0000-000008420000}"/>
    <cellStyle name="SAPBEXHLevel0 8 3 3" xfId="22434" xr:uid="{00000000-0005-0000-0000-000009420000}"/>
    <cellStyle name="SAPBEXHLevel0 8 4" xfId="10959" xr:uid="{00000000-0005-0000-0000-00000A420000}"/>
    <cellStyle name="SAPBEXHLevel0 8 4 2" xfId="18172" xr:uid="{00000000-0005-0000-0000-00000B420000}"/>
    <cellStyle name="SAPBEXHLevel0 8 4 3" xfId="23389" xr:uid="{00000000-0005-0000-0000-00000C420000}"/>
    <cellStyle name="SAPBEXHLevel0 8 5" xfId="12906" xr:uid="{00000000-0005-0000-0000-00000D420000}"/>
    <cellStyle name="SAPBEXHLevel0 8 5 2" xfId="20113" xr:uid="{00000000-0005-0000-0000-00000E420000}"/>
    <cellStyle name="SAPBEXHLevel0 8 5 3" xfId="25069" xr:uid="{00000000-0005-0000-0000-00000F420000}"/>
    <cellStyle name="SAPBEXHLevel0 8 6" xfId="13095" xr:uid="{00000000-0005-0000-0000-000010420000}"/>
    <cellStyle name="SAPBEXHLevel0 8 6 2" xfId="20302" xr:uid="{00000000-0005-0000-0000-000011420000}"/>
    <cellStyle name="SAPBEXHLevel0 8 6 3" xfId="25258" xr:uid="{00000000-0005-0000-0000-000012420000}"/>
    <cellStyle name="SAPBEXHLevel0 8 7" xfId="14767" xr:uid="{00000000-0005-0000-0000-000013420000}"/>
    <cellStyle name="SAPBEXHLevel0 8 8" xfId="20480" xr:uid="{00000000-0005-0000-0000-000014420000}"/>
    <cellStyle name="SAPBEXHLevel0 9" xfId="7319" xr:uid="{00000000-0005-0000-0000-000015420000}"/>
    <cellStyle name="SAPBEXHLevel0 9 2" xfId="7320" xr:uid="{00000000-0005-0000-0000-000016420000}"/>
    <cellStyle name="SAPBEXHLevel0 9 2 2" xfId="9559" xr:uid="{00000000-0005-0000-0000-000017420000}"/>
    <cellStyle name="SAPBEXHLevel0 9 2 2 2" xfId="16772" xr:uid="{00000000-0005-0000-0000-000018420000}"/>
    <cellStyle name="SAPBEXHLevel0 9 2 2 3" xfId="22238" xr:uid="{00000000-0005-0000-0000-000019420000}"/>
    <cellStyle name="SAPBEXHLevel0 9 2 3" xfId="9757" xr:uid="{00000000-0005-0000-0000-00001A420000}"/>
    <cellStyle name="SAPBEXHLevel0 9 2 3 2" xfId="16970" xr:uid="{00000000-0005-0000-0000-00001B420000}"/>
    <cellStyle name="SAPBEXHLevel0 9 2 3 3" xfId="22436" xr:uid="{00000000-0005-0000-0000-00001C420000}"/>
    <cellStyle name="SAPBEXHLevel0 9 2 4" xfId="10961" xr:uid="{00000000-0005-0000-0000-00001D420000}"/>
    <cellStyle name="SAPBEXHLevel0 9 2 4 2" xfId="18174" xr:uid="{00000000-0005-0000-0000-00001E420000}"/>
    <cellStyle name="SAPBEXHLevel0 9 2 4 3" xfId="23391" xr:uid="{00000000-0005-0000-0000-00001F420000}"/>
    <cellStyle name="SAPBEXHLevel0 9 2 5" xfId="12908" xr:uid="{00000000-0005-0000-0000-000020420000}"/>
    <cellStyle name="SAPBEXHLevel0 9 2 5 2" xfId="20115" xr:uid="{00000000-0005-0000-0000-000021420000}"/>
    <cellStyle name="SAPBEXHLevel0 9 2 5 3" xfId="25071" xr:uid="{00000000-0005-0000-0000-000022420000}"/>
    <cellStyle name="SAPBEXHLevel0 9 2 6" xfId="13097" xr:uid="{00000000-0005-0000-0000-000023420000}"/>
    <cellStyle name="SAPBEXHLevel0 9 2 6 2" xfId="20304" xr:uid="{00000000-0005-0000-0000-000024420000}"/>
    <cellStyle name="SAPBEXHLevel0 9 2 6 3" xfId="25260" xr:uid="{00000000-0005-0000-0000-000025420000}"/>
    <cellStyle name="SAPBEXHLevel0 9 2 7" xfId="14769" xr:uid="{00000000-0005-0000-0000-000026420000}"/>
    <cellStyle name="SAPBEXHLevel0 9 2 8" xfId="20482" xr:uid="{00000000-0005-0000-0000-000027420000}"/>
    <cellStyle name="SAPBEXHLevel0 9 3" xfId="9558" xr:uid="{00000000-0005-0000-0000-000028420000}"/>
    <cellStyle name="SAPBEXHLevel0 9 3 2" xfId="16771" xr:uid="{00000000-0005-0000-0000-000029420000}"/>
    <cellStyle name="SAPBEXHLevel0 9 3 3" xfId="22237" xr:uid="{00000000-0005-0000-0000-00002A420000}"/>
    <cellStyle name="SAPBEXHLevel0 9 4" xfId="9756" xr:uid="{00000000-0005-0000-0000-00002B420000}"/>
    <cellStyle name="SAPBEXHLevel0 9 4 2" xfId="16969" xr:uid="{00000000-0005-0000-0000-00002C420000}"/>
    <cellStyle name="SAPBEXHLevel0 9 4 3" xfId="22435" xr:uid="{00000000-0005-0000-0000-00002D420000}"/>
    <cellStyle name="SAPBEXHLevel0 9 5" xfId="10960" xr:uid="{00000000-0005-0000-0000-00002E420000}"/>
    <cellStyle name="SAPBEXHLevel0 9 5 2" xfId="18173" xr:uid="{00000000-0005-0000-0000-00002F420000}"/>
    <cellStyle name="SAPBEXHLevel0 9 5 3" xfId="23390" xr:uid="{00000000-0005-0000-0000-000030420000}"/>
    <cellStyle name="SAPBEXHLevel0 9 6" xfId="12907" xr:uid="{00000000-0005-0000-0000-000031420000}"/>
    <cellStyle name="SAPBEXHLevel0 9 6 2" xfId="20114" xr:uid="{00000000-0005-0000-0000-000032420000}"/>
    <cellStyle name="SAPBEXHLevel0 9 6 3" xfId="25070" xr:uid="{00000000-0005-0000-0000-000033420000}"/>
    <cellStyle name="SAPBEXHLevel0 9 7" xfId="13096" xr:uid="{00000000-0005-0000-0000-000034420000}"/>
    <cellStyle name="SAPBEXHLevel0 9 7 2" xfId="20303" xr:uid="{00000000-0005-0000-0000-000035420000}"/>
    <cellStyle name="SAPBEXHLevel0 9 7 3" xfId="25259" xr:uid="{00000000-0005-0000-0000-000036420000}"/>
    <cellStyle name="SAPBEXHLevel0 9 8" xfId="14768" xr:uid="{00000000-0005-0000-0000-000037420000}"/>
    <cellStyle name="SAPBEXHLevel0 9 9" xfId="20481" xr:uid="{00000000-0005-0000-0000-000038420000}"/>
    <cellStyle name="SAPBEXHLevel0_2010-2012 Program Workbook Completed_Incent_V2" xfId="7321" xr:uid="{00000000-0005-0000-0000-000039420000}"/>
    <cellStyle name="SAPBEXHLevel0X" xfId="98" xr:uid="{00000000-0005-0000-0000-00003A420000}"/>
    <cellStyle name="SAPBEXHLevel0X 10" xfId="7322" xr:uid="{00000000-0005-0000-0000-00003B420000}"/>
    <cellStyle name="SAPBEXHLevel0X 10 2" xfId="9560" xr:uid="{00000000-0005-0000-0000-00003C420000}"/>
    <cellStyle name="SAPBEXHLevel0X 10 2 2" xfId="16773" xr:uid="{00000000-0005-0000-0000-00003D420000}"/>
    <cellStyle name="SAPBEXHLevel0X 10 2 3" xfId="22239" xr:uid="{00000000-0005-0000-0000-00003E420000}"/>
    <cellStyle name="SAPBEXHLevel0X 10 3" xfId="9758" xr:uid="{00000000-0005-0000-0000-00003F420000}"/>
    <cellStyle name="SAPBEXHLevel0X 10 3 2" xfId="16971" xr:uid="{00000000-0005-0000-0000-000040420000}"/>
    <cellStyle name="SAPBEXHLevel0X 10 3 3" xfId="22437" xr:uid="{00000000-0005-0000-0000-000041420000}"/>
    <cellStyle name="SAPBEXHLevel0X 10 4" xfId="10962" xr:uid="{00000000-0005-0000-0000-000042420000}"/>
    <cellStyle name="SAPBEXHLevel0X 10 4 2" xfId="18175" xr:uid="{00000000-0005-0000-0000-000043420000}"/>
    <cellStyle name="SAPBEXHLevel0X 10 4 3" xfId="23392" xr:uid="{00000000-0005-0000-0000-000044420000}"/>
    <cellStyle name="SAPBEXHLevel0X 10 5" xfId="12909" xr:uid="{00000000-0005-0000-0000-000045420000}"/>
    <cellStyle name="SAPBEXHLevel0X 10 5 2" xfId="20116" xr:uid="{00000000-0005-0000-0000-000046420000}"/>
    <cellStyle name="SAPBEXHLevel0X 10 5 3" xfId="25072" xr:uid="{00000000-0005-0000-0000-000047420000}"/>
    <cellStyle name="SAPBEXHLevel0X 10 6" xfId="13098" xr:uid="{00000000-0005-0000-0000-000048420000}"/>
    <cellStyle name="SAPBEXHLevel0X 10 6 2" xfId="20305" xr:uid="{00000000-0005-0000-0000-000049420000}"/>
    <cellStyle name="SAPBEXHLevel0X 10 6 3" xfId="25261" xr:uid="{00000000-0005-0000-0000-00004A420000}"/>
    <cellStyle name="SAPBEXHLevel0X 10 7" xfId="14770" xr:uid="{00000000-0005-0000-0000-00004B420000}"/>
    <cellStyle name="SAPBEXHLevel0X 10 8" xfId="20483" xr:uid="{00000000-0005-0000-0000-00004C420000}"/>
    <cellStyle name="SAPBEXHLevel0X 11" xfId="7323" xr:uid="{00000000-0005-0000-0000-00004D420000}"/>
    <cellStyle name="SAPBEXHLevel0X 11 2" xfId="9561" xr:uid="{00000000-0005-0000-0000-00004E420000}"/>
    <cellStyle name="SAPBEXHLevel0X 11 2 2" xfId="16774" xr:uid="{00000000-0005-0000-0000-00004F420000}"/>
    <cellStyle name="SAPBEXHLevel0X 11 2 3" xfId="22240" xr:uid="{00000000-0005-0000-0000-000050420000}"/>
    <cellStyle name="SAPBEXHLevel0X 11 3" xfId="9759" xr:uid="{00000000-0005-0000-0000-000051420000}"/>
    <cellStyle name="SAPBEXHLevel0X 11 3 2" xfId="16972" xr:uid="{00000000-0005-0000-0000-000052420000}"/>
    <cellStyle name="SAPBEXHLevel0X 11 3 3" xfId="22438" xr:uid="{00000000-0005-0000-0000-000053420000}"/>
    <cellStyle name="SAPBEXHLevel0X 11 4" xfId="10963" xr:uid="{00000000-0005-0000-0000-000054420000}"/>
    <cellStyle name="SAPBEXHLevel0X 11 4 2" xfId="18176" xr:uid="{00000000-0005-0000-0000-000055420000}"/>
    <cellStyle name="SAPBEXHLevel0X 11 4 3" xfId="23393" xr:uid="{00000000-0005-0000-0000-000056420000}"/>
    <cellStyle name="SAPBEXHLevel0X 11 5" xfId="12910" xr:uid="{00000000-0005-0000-0000-000057420000}"/>
    <cellStyle name="SAPBEXHLevel0X 11 5 2" xfId="20117" xr:uid="{00000000-0005-0000-0000-000058420000}"/>
    <cellStyle name="SAPBEXHLevel0X 11 5 3" xfId="25073" xr:uid="{00000000-0005-0000-0000-000059420000}"/>
    <cellStyle name="SAPBEXHLevel0X 11 6" xfId="13099" xr:uid="{00000000-0005-0000-0000-00005A420000}"/>
    <cellStyle name="SAPBEXHLevel0X 11 6 2" xfId="20306" xr:uid="{00000000-0005-0000-0000-00005B420000}"/>
    <cellStyle name="SAPBEXHLevel0X 11 6 3" xfId="25262" xr:uid="{00000000-0005-0000-0000-00005C420000}"/>
    <cellStyle name="SAPBEXHLevel0X 11 7" xfId="14771" xr:uid="{00000000-0005-0000-0000-00005D420000}"/>
    <cellStyle name="SAPBEXHLevel0X 11 8" xfId="20484" xr:uid="{00000000-0005-0000-0000-00005E420000}"/>
    <cellStyle name="SAPBEXHLevel0X 12" xfId="7324" xr:uid="{00000000-0005-0000-0000-00005F420000}"/>
    <cellStyle name="SAPBEXHLevel0X 12 2" xfId="9562" xr:uid="{00000000-0005-0000-0000-000060420000}"/>
    <cellStyle name="SAPBEXHLevel0X 12 2 2" xfId="16775" xr:uid="{00000000-0005-0000-0000-000061420000}"/>
    <cellStyle name="SAPBEXHLevel0X 12 2 3" xfId="22241" xr:uid="{00000000-0005-0000-0000-000062420000}"/>
    <cellStyle name="SAPBEXHLevel0X 12 3" xfId="9760" xr:uid="{00000000-0005-0000-0000-000063420000}"/>
    <cellStyle name="SAPBEXHLevel0X 12 3 2" xfId="16973" xr:uid="{00000000-0005-0000-0000-000064420000}"/>
    <cellStyle name="SAPBEXHLevel0X 12 3 3" xfId="22439" xr:uid="{00000000-0005-0000-0000-000065420000}"/>
    <cellStyle name="SAPBEXHLevel0X 12 4" xfId="10964" xr:uid="{00000000-0005-0000-0000-000066420000}"/>
    <cellStyle name="SAPBEXHLevel0X 12 4 2" xfId="18177" xr:uid="{00000000-0005-0000-0000-000067420000}"/>
    <cellStyle name="SAPBEXHLevel0X 12 4 3" xfId="23394" xr:uid="{00000000-0005-0000-0000-000068420000}"/>
    <cellStyle name="SAPBEXHLevel0X 12 5" xfId="12911" xr:uid="{00000000-0005-0000-0000-000069420000}"/>
    <cellStyle name="SAPBEXHLevel0X 12 5 2" xfId="20118" xr:uid="{00000000-0005-0000-0000-00006A420000}"/>
    <cellStyle name="SAPBEXHLevel0X 12 5 3" xfId="25074" xr:uid="{00000000-0005-0000-0000-00006B420000}"/>
    <cellStyle name="SAPBEXHLevel0X 12 6" xfId="13100" xr:uid="{00000000-0005-0000-0000-00006C420000}"/>
    <cellStyle name="SAPBEXHLevel0X 12 6 2" xfId="20307" xr:uid="{00000000-0005-0000-0000-00006D420000}"/>
    <cellStyle name="SAPBEXHLevel0X 12 6 3" xfId="25263" xr:uid="{00000000-0005-0000-0000-00006E420000}"/>
    <cellStyle name="SAPBEXHLevel0X 12 7" xfId="14772" xr:uid="{00000000-0005-0000-0000-00006F420000}"/>
    <cellStyle name="SAPBEXHLevel0X 12 8" xfId="20485" xr:uid="{00000000-0005-0000-0000-000070420000}"/>
    <cellStyle name="SAPBEXHLevel0X 13" xfId="7709" xr:uid="{00000000-0005-0000-0000-000071420000}"/>
    <cellStyle name="SAPBEXHLevel0X 13 2" xfId="14927" xr:uid="{00000000-0005-0000-0000-000072420000}"/>
    <cellStyle name="SAPBEXHLevel0X 13 3" xfId="20648" xr:uid="{00000000-0005-0000-0000-000073420000}"/>
    <cellStyle name="SAPBEXHLevel0X 14" xfId="7979" xr:uid="{00000000-0005-0000-0000-000074420000}"/>
    <cellStyle name="SAPBEXHLevel0X 14 2" xfId="15192" xr:uid="{00000000-0005-0000-0000-000075420000}"/>
    <cellStyle name="SAPBEXHLevel0X 14 3" xfId="20878" xr:uid="{00000000-0005-0000-0000-000076420000}"/>
    <cellStyle name="SAPBEXHLevel0X 15" xfId="9280" xr:uid="{00000000-0005-0000-0000-000077420000}"/>
    <cellStyle name="SAPBEXHLevel0X 15 2" xfId="16493" xr:uid="{00000000-0005-0000-0000-000078420000}"/>
    <cellStyle name="SAPBEXHLevel0X 15 3" xfId="22008" xr:uid="{00000000-0005-0000-0000-000079420000}"/>
    <cellStyle name="SAPBEXHLevel0X 16" xfId="10115" xr:uid="{00000000-0005-0000-0000-00007A420000}"/>
    <cellStyle name="SAPBEXHLevel0X 16 2" xfId="17328" xr:uid="{00000000-0005-0000-0000-00007B420000}"/>
    <cellStyle name="SAPBEXHLevel0X 16 3" xfId="22765" xr:uid="{00000000-0005-0000-0000-00007C420000}"/>
    <cellStyle name="SAPBEXHLevel0X 17" xfId="13234" xr:uid="{00000000-0005-0000-0000-00007D420000}"/>
    <cellStyle name="SAPBEXHLevel0X 18" xfId="14890" xr:uid="{00000000-0005-0000-0000-00007E420000}"/>
    <cellStyle name="SAPBEXHLevel0X 19" xfId="25456" xr:uid="{00000000-0005-0000-0000-00007F420000}"/>
    <cellStyle name="SAPBEXHLevel0X 2" xfId="367" xr:uid="{00000000-0005-0000-0000-000080420000}"/>
    <cellStyle name="SAPBEXHLevel0X 2 10" xfId="11150" xr:uid="{00000000-0005-0000-0000-000081420000}"/>
    <cellStyle name="SAPBEXHLevel0X 2 10 2" xfId="18357" xr:uid="{00000000-0005-0000-0000-000082420000}"/>
    <cellStyle name="SAPBEXHLevel0X 2 10 3" xfId="23570" xr:uid="{00000000-0005-0000-0000-000083420000}"/>
    <cellStyle name="SAPBEXHLevel0X 2 11" xfId="13265" xr:uid="{00000000-0005-0000-0000-000084420000}"/>
    <cellStyle name="SAPBEXHLevel0X 2 12" xfId="25457" xr:uid="{00000000-0005-0000-0000-000085420000}"/>
    <cellStyle name="SAPBEXHLevel0X 2 2" xfId="463" xr:uid="{00000000-0005-0000-0000-000086420000}"/>
    <cellStyle name="SAPBEXHLevel0X 2 2 2" xfId="940" xr:uid="{00000000-0005-0000-0000-000087420000}"/>
    <cellStyle name="SAPBEXHLevel0X 2 2 2 2" xfId="8398" xr:uid="{00000000-0005-0000-0000-000088420000}"/>
    <cellStyle name="SAPBEXHLevel0X 2 2 2 2 2" xfId="15611" xr:uid="{00000000-0005-0000-0000-000089420000}"/>
    <cellStyle name="SAPBEXHLevel0X 2 2 2 2 3" xfId="21256" xr:uid="{00000000-0005-0000-0000-00008A420000}"/>
    <cellStyle name="SAPBEXHLevel0X 2 2 2 3" xfId="8898" xr:uid="{00000000-0005-0000-0000-00008B420000}"/>
    <cellStyle name="SAPBEXHLevel0X 2 2 2 3 2" xfId="16111" xr:uid="{00000000-0005-0000-0000-00008C420000}"/>
    <cellStyle name="SAPBEXHLevel0X 2 2 2 3 3" xfId="21655" xr:uid="{00000000-0005-0000-0000-00008D420000}"/>
    <cellStyle name="SAPBEXHLevel0X 2 2 2 4" xfId="10529" xr:uid="{00000000-0005-0000-0000-00008E420000}"/>
    <cellStyle name="SAPBEXHLevel0X 2 2 2 4 2" xfId="17742" xr:uid="{00000000-0005-0000-0000-00008F420000}"/>
    <cellStyle name="SAPBEXHLevel0X 2 2 2 4 3" xfId="23138" xr:uid="{00000000-0005-0000-0000-000090420000}"/>
    <cellStyle name="SAPBEXHLevel0X 2 2 2 5" xfId="11680" xr:uid="{00000000-0005-0000-0000-000091420000}"/>
    <cellStyle name="SAPBEXHLevel0X 2 2 2 5 2" xfId="18887" xr:uid="{00000000-0005-0000-0000-000092420000}"/>
    <cellStyle name="SAPBEXHLevel0X 2 2 2 5 3" xfId="24051" xr:uid="{00000000-0005-0000-0000-000093420000}"/>
    <cellStyle name="SAPBEXHLevel0X 2 2 2 6" xfId="12333" xr:uid="{00000000-0005-0000-0000-000094420000}"/>
    <cellStyle name="SAPBEXHLevel0X 2 2 2 6 2" xfId="19540" xr:uid="{00000000-0005-0000-0000-000095420000}"/>
    <cellStyle name="SAPBEXHLevel0X 2 2 2 6 3" xfId="24575" xr:uid="{00000000-0005-0000-0000-000096420000}"/>
    <cellStyle name="SAPBEXHLevel0X 2 2 2 7" xfId="13745" xr:uid="{00000000-0005-0000-0000-000097420000}"/>
    <cellStyle name="SAPBEXHLevel0X 2 2 2 8" xfId="14396" xr:uid="{00000000-0005-0000-0000-000098420000}"/>
    <cellStyle name="SAPBEXHLevel0X 2 2 3" xfId="7981" xr:uid="{00000000-0005-0000-0000-000099420000}"/>
    <cellStyle name="SAPBEXHLevel0X 2 2 3 2" xfId="15194" xr:uid="{00000000-0005-0000-0000-00009A420000}"/>
    <cellStyle name="SAPBEXHLevel0X 2 2 3 3" xfId="20880" xr:uid="{00000000-0005-0000-0000-00009B420000}"/>
    <cellStyle name="SAPBEXHLevel0X 2 2 4" xfId="9275" xr:uid="{00000000-0005-0000-0000-00009C420000}"/>
    <cellStyle name="SAPBEXHLevel0X 2 2 4 2" xfId="16488" xr:uid="{00000000-0005-0000-0000-00009D420000}"/>
    <cellStyle name="SAPBEXHLevel0X 2 2 4 3" xfId="22006" xr:uid="{00000000-0005-0000-0000-00009E420000}"/>
    <cellStyle name="SAPBEXHLevel0X 2 2 5" xfId="10117" xr:uid="{00000000-0005-0000-0000-00009F420000}"/>
    <cellStyle name="SAPBEXHLevel0X 2 2 5 2" xfId="17330" xr:uid="{00000000-0005-0000-0000-0000A0420000}"/>
    <cellStyle name="SAPBEXHLevel0X 2 2 5 3" xfId="22767" xr:uid="{00000000-0005-0000-0000-0000A1420000}"/>
    <cellStyle name="SAPBEXHLevel0X 2 2 6" xfId="11246" xr:uid="{00000000-0005-0000-0000-0000A2420000}"/>
    <cellStyle name="SAPBEXHLevel0X 2 2 6 2" xfId="18453" xr:uid="{00000000-0005-0000-0000-0000A3420000}"/>
    <cellStyle name="SAPBEXHLevel0X 2 2 6 3" xfId="23658" xr:uid="{00000000-0005-0000-0000-0000A4420000}"/>
    <cellStyle name="SAPBEXHLevel0X 2 2 7" xfId="12758" xr:uid="{00000000-0005-0000-0000-0000A5420000}"/>
    <cellStyle name="SAPBEXHLevel0X 2 2 7 2" xfId="19965" xr:uid="{00000000-0005-0000-0000-0000A6420000}"/>
    <cellStyle name="SAPBEXHLevel0X 2 2 7 3" xfId="24955" xr:uid="{00000000-0005-0000-0000-0000A7420000}"/>
    <cellStyle name="SAPBEXHLevel0X 2 2 8" xfId="13338" xr:uid="{00000000-0005-0000-0000-0000A8420000}"/>
    <cellStyle name="SAPBEXHLevel0X 2 3" xfId="543" xr:uid="{00000000-0005-0000-0000-0000A9420000}"/>
    <cellStyle name="SAPBEXHLevel0X 2 3 2" xfId="999" xr:uid="{00000000-0005-0000-0000-0000AA420000}"/>
    <cellStyle name="SAPBEXHLevel0X 2 3 2 2" xfId="8399" xr:uid="{00000000-0005-0000-0000-0000AB420000}"/>
    <cellStyle name="SAPBEXHLevel0X 2 3 2 2 2" xfId="15612" xr:uid="{00000000-0005-0000-0000-0000AC420000}"/>
    <cellStyle name="SAPBEXHLevel0X 2 3 2 2 3" xfId="21257" xr:uid="{00000000-0005-0000-0000-0000AD420000}"/>
    <cellStyle name="SAPBEXHLevel0X 2 3 2 3" xfId="8897" xr:uid="{00000000-0005-0000-0000-0000AE420000}"/>
    <cellStyle name="SAPBEXHLevel0X 2 3 2 3 2" xfId="16110" xr:uid="{00000000-0005-0000-0000-0000AF420000}"/>
    <cellStyle name="SAPBEXHLevel0X 2 3 2 3 3" xfId="21654" xr:uid="{00000000-0005-0000-0000-0000B0420000}"/>
    <cellStyle name="SAPBEXHLevel0X 2 3 2 4" xfId="10530" xr:uid="{00000000-0005-0000-0000-0000B1420000}"/>
    <cellStyle name="SAPBEXHLevel0X 2 3 2 4 2" xfId="17743" xr:uid="{00000000-0005-0000-0000-0000B2420000}"/>
    <cellStyle name="SAPBEXHLevel0X 2 3 2 4 3" xfId="23139" xr:uid="{00000000-0005-0000-0000-0000B3420000}"/>
    <cellStyle name="SAPBEXHLevel0X 2 3 2 5" xfId="11739" xr:uid="{00000000-0005-0000-0000-0000B4420000}"/>
    <cellStyle name="SAPBEXHLevel0X 2 3 2 5 2" xfId="18946" xr:uid="{00000000-0005-0000-0000-0000B5420000}"/>
    <cellStyle name="SAPBEXHLevel0X 2 3 2 5 3" xfId="24100" xr:uid="{00000000-0005-0000-0000-0000B6420000}"/>
    <cellStyle name="SAPBEXHLevel0X 2 3 2 6" xfId="12284" xr:uid="{00000000-0005-0000-0000-0000B7420000}"/>
    <cellStyle name="SAPBEXHLevel0X 2 3 2 6 2" xfId="19491" xr:uid="{00000000-0005-0000-0000-0000B8420000}"/>
    <cellStyle name="SAPBEXHLevel0X 2 3 2 6 3" xfId="24526" xr:uid="{00000000-0005-0000-0000-0000B9420000}"/>
    <cellStyle name="SAPBEXHLevel0X 2 3 2 7" xfId="13804" xr:uid="{00000000-0005-0000-0000-0000BA420000}"/>
    <cellStyle name="SAPBEXHLevel0X 2 3 2 8" xfId="14347" xr:uid="{00000000-0005-0000-0000-0000BB420000}"/>
    <cellStyle name="SAPBEXHLevel0X 2 3 3" xfId="7982" xr:uid="{00000000-0005-0000-0000-0000BC420000}"/>
    <cellStyle name="SAPBEXHLevel0X 2 3 3 2" xfId="15195" xr:uid="{00000000-0005-0000-0000-0000BD420000}"/>
    <cellStyle name="SAPBEXHLevel0X 2 3 3 3" xfId="20881" xr:uid="{00000000-0005-0000-0000-0000BE420000}"/>
    <cellStyle name="SAPBEXHLevel0X 2 3 4" xfId="7757" xr:uid="{00000000-0005-0000-0000-0000BF420000}"/>
    <cellStyle name="SAPBEXHLevel0X 2 3 4 2" xfId="14970" xr:uid="{00000000-0005-0000-0000-0000C0420000}"/>
    <cellStyle name="SAPBEXHLevel0X 2 3 4 3" xfId="20670" xr:uid="{00000000-0005-0000-0000-0000C1420000}"/>
    <cellStyle name="SAPBEXHLevel0X 2 3 5" xfId="10118" xr:uid="{00000000-0005-0000-0000-0000C2420000}"/>
    <cellStyle name="SAPBEXHLevel0X 2 3 5 2" xfId="17331" xr:uid="{00000000-0005-0000-0000-0000C3420000}"/>
    <cellStyle name="SAPBEXHLevel0X 2 3 5 3" xfId="22768" xr:uid="{00000000-0005-0000-0000-0000C4420000}"/>
    <cellStyle name="SAPBEXHLevel0X 2 3 6" xfId="11326" xr:uid="{00000000-0005-0000-0000-0000C5420000}"/>
    <cellStyle name="SAPBEXHLevel0X 2 3 6 2" xfId="18533" xr:uid="{00000000-0005-0000-0000-0000C6420000}"/>
    <cellStyle name="SAPBEXHLevel0X 2 3 6 3" xfId="23728" xr:uid="{00000000-0005-0000-0000-0000C7420000}"/>
    <cellStyle name="SAPBEXHLevel0X 2 3 7" xfId="12692" xr:uid="{00000000-0005-0000-0000-0000C8420000}"/>
    <cellStyle name="SAPBEXHLevel0X 2 3 7 2" xfId="19899" xr:uid="{00000000-0005-0000-0000-0000C9420000}"/>
    <cellStyle name="SAPBEXHLevel0X 2 3 7 3" xfId="24890" xr:uid="{00000000-0005-0000-0000-0000CA420000}"/>
    <cellStyle name="SAPBEXHLevel0X 2 3 8" xfId="13411" xr:uid="{00000000-0005-0000-0000-0000CB420000}"/>
    <cellStyle name="SAPBEXHLevel0X 2 4" xfId="615" xr:uid="{00000000-0005-0000-0000-0000CC420000}"/>
    <cellStyle name="SAPBEXHLevel0X 2 4 2" xfId="1071" xr:uid="{00000000-0005-0000-0000-0000CD420000}"/>
    <cellStyle name="SAPBEXHLevel0X 2 4 2 2" xfId="8400" xr:uid="{00000000-0005-0000-0000-0000CE420000}"/>
    <cellStyle name="SAPBEXHLevel0X 2 4 2 2 2" xfId="15613" xr:uid="{00000000-0005-0000-0000-0000CF420000}"/>
    <cellStyle name="SAPBEXHLevel0X 2 4 2 2 3" xfId="21258" xr:uid="{00000000-0005-0000-0000-0000D0420000}"/>
    <cellStyle name="SAPBEXHLevel0X 2 4 2 3" xfId="8896" xr:uid="{00000000-0005-0000-0000-0000D1420000}"/>
    <cellStyle name="SAPBEXHLevel0X 2 4 2 3 2" xfId="16109" xr:uid="{00000000-0005-0000-0000-0000D2420000}"/>
    <cellStyle name="SAPBEXHLevel0X 2 4 2 3 3" xfId="21653" xr:uid="{00000000-0005-0000-0000-0000D3420000}"/>
    <cellStyle name="SAPBEXHLevel0X 2 4 2 4" xfId="10531" xr:uid="{00000000-0005-0000-0000-0000D4420000}"/>
    <cellStyle name="SAPBEXHLevel0X 2 4 2 4 2" xfId="17744" xr:uid="{00000000-0005-0000-0000-0000D5420000}"/>
    <cellStyle name="SAPBEXHLevel0X 2 4 2 4 3" xfId="23140" xr:uid="{00000000-0005-0000-0000-0000D6420000}"/>
    <cellStyle name="SAPBEXHLevel0X 2 4 2 5" xfId="11811" xr:uid="{00000000-0005-0000-0000-0000D7420000}"/>
    <cellStyle name="SAPBEXHLevel0X 2 4 2 5 2" xfId="19018" xr:uid="{00000000-0005-0000-0000-0000D8420000}"/>
    <cellStyle name="SAPBEXHLevel0X 2 4 2 5 3" xfId="24172" xr:uid="{00000000-0005-0000-0000-0000D9420000}"/>
    <cellStyle name="SAPBEXHLevel0X 2 4 2 6" xfId="12212" xr:uid="{00000000-0005-0000-0000-0000DA420000}"/>
    <cellStyle name="SAPBEXHLevel0X 2 4 2 6 2" xfId="19419" xr:uid="{00000000-0005-0000-0000-0000DB420000}"/>
    <cellStyle name="SAPBEXHLevel0X 2 4 2 6 3" xfId="24454" xr:uid="{00000000-0005-0000-0000-0000DC420000}"/>
    <cellStyle name="SAPBEXHLevel0X 2 4 2 7" xfId="13876" xr:uid="{00000000-0005-0000-0000-0000DD420000}"/>
    <cellStyle name="SAPBEXHLevel0X 2 4 2 8" xfId="14275" xr:uid="{00000000-0005-0000-0000-0000DE420000}"/>
    <cellStyle name="SAPBEXHLevel0X 2 4 3" xfId="7983" xr:uid="{00000000-0005-0000-0000-0000DF420000}"/>
    <cellStyle name="SAPBEXHLevel0X 2 4 3 2" xfId="15196" xr:uid="{00000000-0005-0000-0000-0000E0420000}"/>
    <cellStyle name="SAPBEXHLevel0X 2 4 3 3" xfId="20882" xr:uid="{00000000-0005-0000-0000-0000E1420000}"/>
    <cellStyle name="SAPBEXHLevel0X 2 4 4" xfId="9260" xr:uid="{00000000-0005-0000-0000-0000E2420000}"/>
    <cellStyle name="SAPBEXHLevel0X 2 4 4 2" xfId="16473" xr:uid="{00000000-0005-0000-0000-0000E3420000}"/>
    <cellStyle name="SAPBEXHLevel0X 2 4 4 3" xfId="22005" xr:uid="{00000000-0005-0000-0000-0000E4420000}"/>
    <cellStyle name="SAPBEXHLevel0X 2 4 5" xfId="10119" xr:uid="{00000000-0005-0000-0000-0000E5420000}"/>
    <cellStyle name="SAPBEXHLevel0X 2 4 5 2" xfId="17332" xr:uid="{00000000-0005-0000-0000-0000E6420000}"/>
    <cellStyle name="SAPBEXHLevel0X 2 4 5 3" xfId="22769" xr:uid="{00000000-0005-0000-0000-0000E7420000}"/>
    <cellStyle name="SAPBEXHLevel0X 2 4 6" xfId="11398" xr:uid="{00000000-0005-0000-0000-0000E8420000}"/>
    <cellStyle name="SAPBEXHLevel0X 2 4 6 2" xfId="18605" xr:uid="{00000000-0005-0000-0000-0000E9420000}"/>
    <cellStyle name="SAPBEXHLevel0X 2 4 6 3" xfId="23800" xr:uid="{00000000-0005-0000-0000-0000EA420000}"/>
    <cellStyle name="SAPBEXHLevel0X 2 4 7" xfId="12587" xr:uid="{00000000-0005-0000-0000-0000EB420000}"/>
    <cellStyle name="SAPBEXHLevel0X 2 4 7 2" xfId="19794" xr:uid="{00000000-0005-0000-0000-0000EC420000}"/>
    <cellStyle name="SAPBEXHLevel0X 2 4 7 3" xfId="24819" xr:uid="{00000000-0005-0000-0000-0000ED420000}"/>
    <cellStyle name="SAPBEXHLevel0X 2 4 8" xfId="13474" xr:uid="{00000000-0005-0000-0000-0000EE420000}"/>
    <cellStyle name="SAPBEXHLevel0X 2 4 9" xfId="14653" xr:uid="{00000000-0005-0000-0000-0000EF420000}"/>
    <cellStyle name="SAPBEXHLevel0X 2 5" xfId="427" xr:uid="{00000000-0005-0000-0000-0000F0420000}"/>
    <cellStyle name="SAPBEXHLevel0X 2 5 2" xfId="904" xr:uid="{00000000-0005-0000-0000-0000F1420000}"/>
    <cellStyle name="SAPBEXHLevel0X 2 5 2 2" xfId="8401" xr:uid="{00000000-0005-0000-0000-0000F2420000}"/>
    <cellStyle name="SAPBEXHLevel0X 2 5 2 2 2" xfId="15614" xr:uid="{00000000-0005-0000-0000-0000F3420000}"/>
    <cellStyle name="SAPBEXHLevel0X 2 5 2 2 3" xfId="21259" xr:uid="{00000000-0005-0000-0000-0000F4420000}"/>
    <cellStyle name="SAPBEXHLevel0X 2 5 2 3" xfId="8895" xr:uid="{00000000-0005-0000-0000-0000F5420000}"/>
    <cellStyle name="SAPBEXHLevel0X 2 5 2 3 2" xfId="16108" xr:uid="{00000000-0005-0000-0000-0000F6420000}"/>
    <cellStyle name="SAPBEXHLevel0X 2 5 2 3 3" xfId="21652" xr:uid="{00000000-0005-0000-0000-0000F7420000}"/>
    <cellStyle name="SAPBEXHLevel0X 2 5 2 4" xfId="10532" xr:uid="{00000000-0005-0000-0000-0000F8420000}"/>
    <cellStyle name="SAPBEXHLevel0X 2 5 2 4 2" xfId="17745" xr:uid="{00000000-0005-0000-0000-0000F9420000}"/>
    <cellStyle name="SAPBEXHLevel0X 2 5 2 4 3" xfId="23141" xr:uid="{00000000-0005-0000-0000-0000FA420000}"/>
    <cellStyle name="SAPBEXHLevel0X 2 5 2 5" xfId="11644" xr:uid="{00000000-0005-0000-0000-0000FB420000}"/>
    <cellStyle name="SAPBEXHLevel0X 2 5 2 5 2" xfId="18851" xr:uid="{00000000-0005-0000-0000-0000FC420000}"/>
    <cellStyle name="SAPBEXHLevel0X 2 5 2 5 3" xfId="24017" xr:uid="{00000000-0005-0000-0000-0000FD420000}"/>
    <cellStyle name="SAPBEXHLevel0X 2 5 2 6" xfId="12367" xr:uid="{00000000-0005-0000-0000-0000FE420000}"/>
    <cellStyle name="SAPBEXHLevel0X 2 5 2 6 2" xfId="19574" xr:uid="{00000000-0005-0000-0000-0000FF420000}"/>
    <cellStyle name="SAPBEXHLevel0X 2 5 2 6 3" xfId="24609" xr:uid="{00000000-0005-0000-0000-000000430000}"/>
    <cellStyle name="SAPBEXHLevel0X 2 5 2 7" xfId="13709" xr:uid="{00000000-0005-0000-0000-000001430000}"/>
    <cellStyle name="SAPBEXHLevel0X 2 5 2 8" xfId="14429" xr:uid="{00000000-0005-0000-0000-000002430000}"/>
    <cellStyle name="SAPBEXHLevel0X 2 5 3" xfId="7984" xr:uid="{00000000-0005-0000-0000-000003430000}"/>
    <cellStyle name="SAPBEXHLevel0X 2 5 3 2" xfId="15197" xr:uid="{00000000-0005-0000-0000-000004430000}"/>
    <cellStyle name="SAPBEXHLevel0X 2 5 3 3" xfId="20883" xr:uid="{00000000-0005-0000-0000-000005430000}"/>
    <cellStyle name="SAPBEXHLevel0X 2 5 4" xfId="9259" xr:uid="{00000000-0005-0000-0000-000006430000}"/>
    <cellStyle name="SAPBEXHLevel0X 2 5 4 2" xfId="16472" xr:uid="{00000000-0005-0000-0000-000007430000}"/>
    <cellStyle name="SAPBEXHLevel0X 2 5 4 3" xfId="22004" xr:uid="{00000000-0005-0000-0000-000008430000}"/>
    <cellStyle name="SAPBEXHLevel0X 2 5 5" xfId="10120" xr:uid="{00000000-0005-0000-0000-000009430000}"/>
    <cellStyle name="SAPBEXHLevel0X 2 5 5 2" xfId="17333" xr:uid="{00000000-0005-0000-0000-00000A430000}"/>
    <cellStyle name="SAPBEXHLevel0X 2 5 5 3" xfId="22770" xr:uid="{00000000-0005-0000-0000-00000B430000}"/>
    <cellStyle name="SAPBEXHLevel0X 2 5 6" xfId="11210" xr:uid="{00000000-0005-0000-0000-00000C430000}"/>
    <cellStyle name="SAPBEXHLevel0X 2 5 6 2" xfId="18417" xr:uid="{00000000-0005-0000-0000-00000D430000}"/>
    <cellStyle name="SAPBEXHLevel0X 2 5 6 3" xfId="23624" xr:uid="{00000000-0005-0000-0000-00000E430000}"/>
    <cellStyle name="SAPBEXHLevel0X 2 5 7" xfId="12793" xr:uid="{00000000-0005-0000-0000-00000F430000}"/>
    <cellStyle name="SAPBEXHLevel0X 2 5 7 2" xfId="20000" xr:uid="{00000000-0005-0000-0000-000010430000}"/>
    <cellStyle name="SAPBEXHLevel0X 2 5 7 3" xfId="24990" xr:uid="{00000000-0005-0000-0000-000011430000}"/>
    <cellStyle name="SAPBEXHLevel0X 2 5 8" xfId="13310" xr:uid="{00000000-0005-0000-0000-000012430000}"/>
    <cellStyle name="SAPBEXHLevel0X 2 5 9" xfId="14680" xr:uid="{00000000-0005-0000-0000-000013430000}"/>
    <cellStyle name="SAPBEXHLevel0X 2 6" xfId="846" xr:uid="{00000000-0005-0000-0000-000014430000}"/>
    <cellStyle name="SAPBEXHLevel0X 2 6 2" xfId="8402" xr:uid="{00000000-0005-0000-0000-000015430000}"/>
    <cellStyle name="SAPBEXHLevel0X 2 6 2 2" xfId="15615" xr:uid="{00000000-0005-0000-0000-000016430000}"/>
    <cellStyle name="SAPBEXHLevel0X 2 6 2 3" xfId="21260" xr:uid="{00000000-0005-0000-0000-000017430000}"/>
    <cellStyle name="SAPBEXHLevel0X 2 6 3" xfId="8894" xr:uid="{00000000-0005-0000-0000-000018430000}"/>
    <cellStyle name="SAPBEXHLevel0X 2 6 3 2" xfId="16107" xr:uid="{00000000-0005-0000-0000-000019430000}"/>
    <cellStyle name="SAPBEXHLevel0X 2 6 3 3" xfId="21651" xr:uid="{00000000-0005-0000-0000-00001A430000}"/>
    <cellStyle name="SAPBEXHLevel0X 2 6 4" xfId="10533" xr:uid="{00000000-0005-0000-0000-00001B430000}"/>
    <cellStyle name="SAPBEXHLevel0X 2 6 4 2" xfId="17746" xr:uid="{00000000-0005-0000-0000-00001C430000}"/>
    <cellStyle name="SAPBEXHLevel0X 2 6 4 3" xfId="23142" xr:uid="{00000000-0005-0000-0000-00001D430000}"/>
    <cellStyle name="SAPBEXHLevel0X 2 6 5" xfId="11586" xr:uid="{00000000-0005-0000-0000-00001E430000}"/>
    <cellStyle name="SAPBEXHLevel0X 2 6 5 2" xfId="18793" xr:uid="{00000000-0005-0000-0000-00001F430000}"/>
    <cellStyle name="SAPBEXHLevel0X 2 6 5 3" xfId="23965" xr:uid="{00000000-0005-0000-0000-000020430000}"/>
    <cellStyle name="SAPBEXHLevel0X 2 6 6" xfId="12419" xr:uid="{00000000-0005-0000-0000-000021430000}"/>
    <cellStyle name="SAPBEXHLevel0X 2 6 6 2" xfId="19626" xr:uid="{00000000-0005-0000-0000-000022430000}"/>
    <cellStyle name="SAPBEXHLevel0X 2 6 6 3" xfId="24661" xr:uid="{00000000-0005-0000-0000-000023430000}"/>
    <cellStyle name="SAPBEXHLevel0X 2 6 7" xfId="13651" xr:uid="{00000000-0005-0000-0000-000024430000}"/>
    <cellStyle name="SAPBEXHLevel0X 2 6 8" xfId="14473" xr:uid="{00000000-0005-0000-0000-000025430000}"/>
    <cellStyle name="SAPBEXHLevel0X 2 7" xfId="7980" xr:uid="{00000000-0005-0000-0000-000026430000}"/>
    <cellStyle name="SAPBEXHLevel0X 2 7 2" xfId="15193" xr:uid="{00000000-0005-0000-0000-000027430000}"/>
    <cellStyle name="SAPBEXHLevel0X 2 7 3" xfId="20879" xr:uid="{00000000-0005-0000-0000-000028430000}"/>
    <cellStyle name="SAPBEXHLevel0X 2 8" xfId="9276" xr:uid="{00000000-0005-0000-0000-000029430000}"/>
    <cellStyle name="SAPBEXHLevel0X 2 8 2" xfId="16489" xr:uid="{00000000-0005-0000-0000-00002A430000}"/>
    <cellStyle name="SAPBEXHLevel0X 2 8 3" xfId="22007" xr:uid="{00000000-0005-0000-0000-00002B430000}"/>
    <cellStyle name="SAPBEXHLevel0X 2 9" xfId="10116" xr:uid="{00000000-0005-0000-0000-00002C430000}"/>
    <cellStyle name="SAPBEXHLevel0X 2 9 2" xfId="17329" xr:uid="{00000000-0005-0000-0000-00002D430000}"/>
    <cellStyle name="SAPBEXHLevel0X 2 9 3" xfId="22766" xr:uid="{00000000-0005-0000-0000-00002E430000}"/>
    <cellStyle name="SAPBEXHLevel0X 3" xfId="392" xr:uid="{00000000-0005-0000-0000-00002F430000}"/>
    <cellStyle name="SAPBEXHLevel0X 3 10" xfId="11175" xr:uid="{00000000-0005-0000-0000-000030430000}"/>
    <cellStyle name="SAPBEXHLevel0X 3 10 2" xfId="18382" xr:uid="{00000000-0005-0000-0000-000031430000}"/>
    <cellStyle name="SAPBEXHLevel0X 3 10 3" xfId="23593" xr:uid="{00000000-0005-0000-0000-000032430000}"/>
    <cellStyle name="SAPBEXHLevel0X 3 11" xfId="13284" xr:uid="{00000000-0005-0000-0000-000033430000}"/>
    <cellStyle name="SAPBEXHLevel0X 3 12" xfId="25458" xr:uid="{00000000-0005-0000-0000-000034430000}"/>
    <cellStyle name="SAPBEXHLevel0X 3 2" xfId="482" xr:uid="{00000000-0005-0000-0000-000035430000}"/>
    <cellStyle name="SAPBEXHLevel0X 3 2 2" xfId="959" xr:uid="{00000000-0005-0000-0000-000036430000}"/>
    <cellStyle name="SAPBEXHLevel0X 3 2 2 2" xfId="8403" xr:uid="{00000000-0005-0000-0000-000037430000}"/>
    <cellStyle name="SAPBEXHLevel0X 3 2 2 2 2" xfId="15616" xr:uid="{00000000-0005-0000-0000-000038430000}"/>
    <cellStyle name="SAPBEXHLevel0X 3 2 2 2 3" xfId="21261" xr:uid="{00000000-0005-0000-0000-000039430000}"/>
    <cellStyle name="SAPBEXHLevel0X 3 2 2 3" xfId="8893" xr:uid="{00000000-0005-0000-0000-00003A430000}"/>
    <cellStyle name="SAPBEXHLevel0X 3 2 2 3 2" xfId="16106" xr:uid="{00000000-0005-0000-0000-00003B430000}"/>
    <cellStyle name="SAPBEXHLevel0X 3 2 2 3 3" xfId="21650" xr:uid="{00000000-0005-0000-0000-00003C430000}"/>
    <cellStyle name="SAPBEXHLevel0X 3 2 2 4" xfId="10534" xr:uid="{00000000-0005-0000-0000-00003D430000}"/>
    <cellStyle name="SAPBEXHLevel0X 3 2 2 4 2" xfId="17747" xr:uid="{00000000-0005-0000-0000-00003E430000}"/>
    <cellStyle name="SAPBEXHLevel0X 3 2 2 4 3" xfId="23143" xr:uid="{00000000-0005-0000-0000-00003F430000}"/>
    <cellStyle name="SAPBEXHLevel0X 3 2 2 5" xfId="11699" xr:uid="{00000000-0005-0000-0000-000040430000}"/>
    <cellStyle name="SAPBEXHLevel0X 3 2 2 5 2" xfId="18906" xr:uid="{00000000-0005-0000-0000-000041430000}"/>
    <cellStyle name="SAPBEXHLevel0X 3 2 2 5 3" xfId="24068" xr:uid="{00000000-0005-0000-0000-000042430000}"/>
    <cellStyle name="SAPBEXHLevel0X 3 2 2 6" xfId="12316" xr:uid="{00000000-0005-0000-0000-000043430000}"/>
    <cellStyle name="SAPBEXHLevel0X 3 2 2 6 2" xfId="19523" xr:uid="{00000000-0005-0000-0000-000044430000}"/>
    <cellStyle name="SAPBEXHLevel0X 3 2 2 6 3" xfId="24558" xr:uid="{00000000-0005-0000-0000-000045430000}"/>
    <cellStyle name="SAPBEXHLevel0X 3 2 2 7" xfId="13764" xr:uid="{00000000-0005-0000-0000-000046430000}"/>
    <cellStyle name="SAPBEXHLevel0X 3 2 2 8" xfId="14379" xr:uid="{00000000-0005-0000-0000-000047430000}"/>
    <cellStyle name="SAPBEXHLevel0X 3 2 3" xfId="7986" xr:uid="{00000000-0005-0000-0000-000048430000}"/>
    <cellStyle name="SAPBEXHLevel0X 3 2 3 2" xfId="15199" xr:uid="{00000000-0005-0000-0000-000049430000}"/>
    <cellStyle name="SAPBEXHLevel0X 3 2 3 3" xfId="20885" xr:uid="{00000000-0005-0000-0000-00004A430000}"/>
    <cellStyle name="SAPBEXHLevel0X 3 2 4" xfId="9257" xr:uid="{00000000-0005-0000-0000-00004B430000}"/>
    <cellStyle name="SAPBEXHLevel0X 3 2 4 2" xfId="16470" xr:uid="{00000000-0005-0000-0000-00004C430000}"/>
    <cellStyle name="SAPBEXHLevel0X 3 2 4 3" xfId="22002" xr:uid="{00000000-0005-0000-0000-00004D430000}"/>
    <cellStyle name="SAPBEXHLevel0X 3 2 5" xfId="10122" xr:uid="{00000000-0005-0000-0000-00004E430000}"/>
    <cellStyle name="SAPBEXHLevel0X 3 2 5 2" xfId="17335" xr:uid="{00000000-0005-0000-0000-00004F430000}"/>
    <cellStyle name="SAPBEXHLevel0X 3 2 5 3" xfId="22772" xr:uid="{00000000-0005-0000-0000-000050430000}"/>
    <cellStyle name="SAPBEXHLevel0X 3 2 6" xfId="11265" xr:uid="{00000000-0005-0000-0000-000051430000}"/>
    <cellStyle name="SAPBEXHLevel0X 3 2 6 2" xfId="18472" xr:uid="{00000000-0005-0000-0000-000052430000}"/>
    <cellStyle name="SAPBEXHLevel0X 3 2 6 3" xfId="23675" xr:uid="{00000000-0005-0000-0000-000053430000}"/>
    <cellStyle name="SAPBEXHLevel0X 3 2 7" xfId="12745" xr:uid="{00000000-0005-0000-0000-000054430000}"/>
    <cellStyle name="SAPBEXHLevel0X 3 2 7 2" xfId="19952" xr:uid="{00000000-0005-0000-0000-000055430000}"/>
    <cellStyle name="SAPBEXHLevel0X 3 2 7 3" xfId="24943" xr:uid="{00000000-0005-0000-0000-000056430000}"/>
    <cellStyle name="SAPBEXHLevel0X 3 2 8" xfId="13357" xr:uid="{00000000-0005-0000-0000-000057430000}"/>
    <cellStyle name="SAPBEXHLevel0X 3 3" xfId="566" xr:uid="{00000000-0005-0000-0000-000058430000}"/>
    <cellStyle name="SAPBEXHLevel0X 3 3 2" xfId="1022" xr:uid="{00000000-0005-0000-0000-000059430000}"/>
    <cellStyle name="SAPBEXHLevel0X 3 3 2 2" xfId="8404" xr:uid="{00000000-0005-0000-0000-00005A430000}"/>
    <cellStyle name="SAPBEXHLevel0X 3 3 2 2 2" xfId="15617" xr:uid="{00000000-0005-0000-0000-00005B430000}"/>
    <cellStyle name="SAPBEXHLevel0X 3 3 2 2 3" xfId="21262" xr:uid="{00000000-0005-0000-0000-00005C430000}"/>
    <cellStyle name="SAPBEXHLevel0X 3 3 2 3" xfId="8892" xr:uid="{00000000-0005-0000-0000-00005D430000}"/>
    <cellStyle name="SAPBEXHLevel0X 3 3 2 3 2" xfId="16105" xr:uid="{00000000-0005-0000-0000-00005E430000}"/>
    <cellStyle name="SAPBEXHLevel0X 3 3 2 3 3" xfId="21649" xr:uid="{00000000-0005-0000-0000-00005F430000}"/>
    <cellStyle name="SAPBEXHLevel0X 3 3 2 4" xfId="10535" xr:uid="{00000000-0005-0000-0000-000060430000}"/>
    <cellStyle name="SAPBEXHLevel0X 3 3 2 4 2" xfId="17748" xr:uid="{00000000-0005-0000-0000-000061430000}"/>
    <cellStyle name="SAPBEXHLevel0X 3 3 2 4 3" xfId="23144" xr:uid="{00000000-0005-0000-0000-000062430000}"/>
    <cellStyle name="SAPBEXHLevel0X 3 3 2 5" xfId="11762" xr:uid="{00000000-0005-0000-0000-000063430000}"/>
    <cellStyle name="SAPBEXHLevel0X 3 3 2 5 2" xfId="18969" xr:uid="{00000000-0005-0000-0000-000064430000}"/>
    <cellStyle name="SAPBEXHLevel0X 3 3 2 5 3" xfId="24123" xr:uid="{00000000-0005-0000-0000-000065430000}"/>
    <cellStyle name="SAPBEXHLevel0X 3 3 2 6" xfId="12261" xr:uid="{00000000-0005-0000-0000-000066430000}"/>
    <cellStyle name="SAPBEXHLevel0X 3 3 2 6 2" xfId="19468" xr:uid="{00000000-0005-0000-0000-000067430000}"/>
    <cellStyle name="SAPBEXHLevel0X 3 3 2 6 3" xfId="24503" xr:uid="{00000000-0005-0000-0000-000068430000}"/>
    <cellStyle name="SAPBEXHLevel0X 3 3 2 7" xfId="13827" xr:uid="{00000000-0005-0000-0000-000069430000}"/>
    <cellStyle name="SAPBEXHLevel0X 3 3 2 8" xfId="14324" xr:uid="{00000000-0005-0000-0000-00006A430000}"/>
    <cellStyle name="SAPBEXHLevel0X 3 3 3" xfId="7987" xr:uid="{00000000-0005-0000-0000-00006B430000}"/>
    <cellStyle name="SAPBEXHLevel0X 3 3 3 2" xfId="15200" xr:uid="{00000000-0005-0000-0000-00006C430000}"/>
    <cellStyle name="SAPBEXHLevel0X 3 3 3 3" xfId="20886" xr:uid="{00000000-0005-0000-0000-00006D430000}"/>
    <cellStyle name="SAPBEXHLevel0X 3 3 4" xfId="9256" xr:uid="{00000000-0005-0000-0000-00006E430000}"/>
    <cellStyle name="SAPBEXHLevel0X 3 3 4 2" xfId="16469" xr:uid="{00000000-0005-0000-0000-00006F430000}"/>
    <cellStyle name="SAPBEXHLevel0X 3 3 4 3" xfId="22001" xr:uid="{00000000-0005-0000-0000-000070430000}"/>
    <cellStyle name="SAPBEXHLevel0X 3 3 5" xfId="10123" xr:uid="{00000000-0005-0000-0000-000071430000}"/>
    <cellStyle name="SAPBEXHLevel0X 3 3 5 2" xfId="17336" xr:uid="{00000000-0005-0000-0000-000072430000}"/>
    <cellStyle name="SAPBEXHLevel0X 3 3 5 3" xfId="22773" xr:uid="{00000000-0005-0000-0000-000073430000}"/>
    <cellStyle name="SAPBEXHLevel0X 3 3 6" xfId="11349" xr:uid="{00000000-0005-0000-0000-000074430000}"/>
    <cellStyle name="SAPBEXHLevel0X 3 3 6 2" xfId="18556" xr:uid="{00000000-0005-0000-0000-000075430000}"/>
    <cellStyle name="SAPBEXHLevel0X 3 3 6 3" xfId="23751" xr:uid="{00000000-0005-0000-0000-000076430000}"/>
    <cellStyle name="SAPBEXHLevel0X 3 3 7" xfId="12669" xr:uid="{00000000-0005-0000-0000-000077430000}"/>
    <cellStyle name="SAPBEXHLevel0X 3 3 7 2" xfId="19876" xr:uid="{00000000-0005-0000-0000-000078430000}"/>
    <cellStyle name="SAPBEXHLevel0X 3 3 7 3" xfId="24867" xr:uid="{00000000-0005-0000-0000-000079430000}"/>
    <cellStyle name="SAPBEXHLevel0X 3 3 8" xfId="13428" xr:uid="{00000000-0005-0000-0000-00007A430000}"/>
    <cellStyle name="SAPBEXHLevel0X 3 4" xfId="632" xr:uid="{00000000-0005-0000-0000-00007B430000}"/>
    <cellStyle name="SAPBEXHLevel0X 3 4 2" xfId="1088" xr:uid="{00000000-0005-0000-0000-00007C430000}"/>
    <cellStyle name="SAPBEXHLevel0X 3 4 2 2" xfId="8405" xr:uid="{00000000-0005-0000-0000-00007D430000}"/>
    <cellStyle name="SAPBEXHLevel0X 3 4 2 2 2" xfId="15618" xr:uid="{00000000-0005-0000-0000-00007E430000}"/>
    <cellStyle name="SAPBEXHLevel0X 3 4 2 2 3" xfId="21263" xr:uid="{00000000-0005-0000-0000-00007F430000}"/>
    <cellStyle name="SAPBEXHLevel0X 3 4 2 3" xfId="8891" xr:uid="{00000000-0005-0000-0000-000080430000}"/>
    <cellStyle name="SAPBEXHLevel0X 3 4 2 3 2" xfId="16104" xr:uid="{00000000-0005-0000-0000-000081430000}"/>
    <cellStyle name="SAPBEXHLevel0X 3 4 2 3 3" xfId="21648" xr:uid="{00000000-0005-0000-0000-000082430000}"/>
    <cellStyle name="SAPBEXHLevel0X 3 4 2 4" xfId="10536" xr:uid="{00000000-0005-0000-0000-000083430000}"/>
    <cellStyle name="SAPBEXHLevel0X 3 4 2 4 2" xfId="17749" xr:uid="{00000000-0005-0000-0000-000084430000}"/>
    <cellStyle name="SAPBEXHLevel0X 3 4 2 4 3" xfId="23145" xr:uid="{00000000-0005-0000-0000-000085430000}"/>
    <cellStyle name="SAPBEXHLevel0X 3 4 2 5" xfId="11828" xr:uid="{00000000-0005-0000-0000-000086430000}"/>
    <cellStyle name="SAPBEXHLevel0X 3 4 2 5 2" xfId="19035" xr:uid="{00000000-0005-0000-0000-000087430000}"/>
    <cellStyle name="SAPBEXHLevel0X 3 4 2 5 3" xfId="24189" xr:uid="{00000000-0005-0000-0000-000088430000}"/>
    <cellStyle name="SAPBEXHLevel0X 3 4 2 6" xfId="12195" xr:uid="{00000000-0005-0000-0000-000089430000}"/>
    <cellStyle name="SAPBEXHLevel0X 3 4 2 6 2" xfId="19402" xr:uid="{00000000-0005-0000-0000-00008A430000}"/>
    <cellStyle name="SAPBEXHLevel0X 3 4 2 6 3" xfId="24437" xr:uid="{00000000-0005-0000-0000-00008B430000}"/>
    <cellStyle name="SAPBEXHLevel0X 3 4 2 7" xfId="13893" xr:uid="{00000000-0005-0000-0000-00008C430000}"/>
    <cellStyle name="SAPBEXHLevel0X 3 4 2 8" xfId="14258" xr:uid="{00000000-0005-0000-0000-00008D430000}"/>
    <cellStyle name="SAPBEXHLevel0X 3 4 3" xfId="7988" xr:uid="{00000000-0005-0000-0000-00008E430000}"/>
    <cellStyle name="SAPBEXHLevel0X 3 4 3 2" xfId="15201" xr:uid="{00000000-0005-0000-0000-00008F430000}"/>
    <cellStyle name="SAPBEXHLevel0X 3 4 3 3" xfId="20887" xr:uid="{00000000-0005-0000-0000-000090430000}"/>
    <cellStyle name="SAPBEXHLevel0X 3 4 4" xfId="9255" xr:uid="{00000000-0005-0000-0000-000091430000}"/>
    <cellStyle name="SAPBEXHLevel0X 3 4 4 2" xfId="16468" xr:uid="{00000000-0005-0000-0000-000092430000}"/>
    <cellStyle name="SAPBEXHLevel0X 3 4 4 3" xfId="22000" xr:uid="{00000000-0005-0000-0000-000093430000}"/>
    <cellStyle name="SAPBEXHLevel0X 3 4 5" xfId="10124" xr:uid="{00000000-0005-0000-0000-000094430000}"/>
    <cellStyle name="SAPBEXHLevel0X 3 4 5 2" xfId="17337" xr:uid="{00000000-0005-0000-0000-000095430000}"/>
    <cellStyle name="SAPBEXHLevel0X 3 4 5 3" xfId="22774" xr:uid="{00000000-0005-0000-0000-000096430000}"/>
    <cellStyle name="SAPBEXHLevel0X 3 4 6" xfId="11415" xr:uid="{00000000-0005-0000-0000-000097430000}"/>
    <cellStyle name="SAPBEXHLevel0X 3 4 6 2" xfId="18622" xr:uid="{00000000-0005-0000-0000-000098430000}"/>
    <cellStyle name="SAPBEXHLevel0X 3 4 6 3" xfId="23817" xr:uid="{00000000-0005-0000-0000-000099430000}"/>
    <cellStyle name="SAPBEXHLevel0X 3 4 7" xfId="12570" xr:uid="{00000000-0005-0000-0000-00009A430000}"/>
    <cellStyle name="SAPBEXHLevel0X 3 4 7 2" xfId="19777" xr:uid="{00000000-0005-0000-0000-00009B430000}"/>
    <cellStyle name="SAPBEXHLevel0X 3 4 7 3" xfId="24802" xr:uid="{00000000-0005-0000-0000-00009C430000}"/>
    <cellStyle name="SAPBEXHLevel0X 3 4 8" xfId="13491" xr:uid="{00000000-0005-0000-0000-00009D430000}"/>
    <cellStyle name="SAPBEXHLevel0X 3 4 9" xfId="14626" xr:uid="{00000000-0005-0000-0000-00009E430000}"/>
    <cellStyle name="SAPBEXHLevel0X 3 5" xfId="686" xr:uid="{00000000-0005-0000-0000-00009F430000}"/>
    <cellStyle name="SAPBEXHLevel0X 3 5 2" xfId="1142" xr:uid="{00000000-0005-0000-0000-0000A0430000}"/>
    <cellStyle name="SAPBEXHLevel0X 3 5 2 2" xfId="8406" xr:uid="{00000000-0005-0000-0000-0000A1430000}"/>
    <cellStyle name="SAPBEXHLevel0X 3 5 2 2 2" xfId="15619" xr:uid="{00000000-0005-0000-0000-0000A2430000}"/>
    <cellStyle name="SAPBEXHLevel0X 3 5 2 2 3" xfId="21264" xr:uid="{00000000-0005-0000-0000-0000A3430000}"/>
    <cellStyle name="SAPBEXHLevel0X 3 5 2 3" xfId="8890" xr:uid="{00000000-0005-0000-0000-0000A4430000}"/>
    <cellStyle name="SAPBEXHLevel0X 3 5 2 3 2" xfId="16103" xr:uid="{00000000-0005-0000-0000-0000A5430000}"/>
    <cellStyle name="SAPBEXHLevel0X 3 5 2 3 3" xfId="21647" xr:uid="{00000000-0005-0000-0000-0000A6430000}"/>
    <cellStyle name="SAPBEXHLevel0X 3 5 2 4" xfId="10537" xr:uid="{00000000-0005-0000-0000-0000A7430000}"/>
    <cellStyle name="SAPBEXHLevel0X 3 5 2 4 2" xfId="17750" xr:uid="{00000000-0005-0000-0000-0000A8430000}"/>
    <cellStyle name="SAPBEXHLevel0X 3 5 2 4 3" xfId="23146" xr:uid="{00000000-0005-0000-0000-0000A9430000}"/>
    <cellStyle name="SAPBEXHLevel0X 3 5 2 5" xfId="11882" xr:uid="{00000000-0005-0000-0000-0000AA430000}"/>
    <cellStyle name="SAPBEXHLevel0X 3 5 2 5 2" xfId="19089" xr:uid="{00000000-0005-0000-0000-0000AB430000}"/>
    <cellStyle name="SAPBEXHLevel0X 3 5 2 5 3" xfId="24243" xr:uid="{00000000-0005-0000-0000-0000AC430000}"/>
    <cellStyle name="SAPBEXHLevel0X 3 5 2 6" xfId="12141" xr:uid="{00000000-0005-0000-0000-0000AD430000}"/>
    <cellStyle name="SAPBEXHLevel0X 3 5 2 6 2" xfId="19348" xr:uid="{00000000-0005-0000-0000-0000AE430000}"/>
    <cellStyle name="SAPBEXHLevel0X 3 5 2 6 3" xfId="24383" xr:uid="{00000000-0005-0000-0000-0000AF430000}"/>
    <cellStyle name="SAPBEXHLevel0X 3 5 2 7" xfId="13947" xr:uid="{00000000-0005-0000-0000-0000B0430000}"/>
    <cellStyle name="SAPBEXHLevel0X 3 5 2 8" xfId="14204" xr:uid="{00000000-0005-0000-0000-0000B1430000}"/>
    <cellStyle name="SAPBEXHLevel0X 3 5 3" xfId="7989" xr:uid="{00000000-0005-0000-0000-0000B2430000}"/>
    <cellStyle name="SAPBEXHLevel0X 3 5 3 2" xfId="15202" xr:uid="{00000000-0005-0000-0000-0000B3430000}"/>
    <cellStyle name="SAPBEXHLevel0X 3 5 3 3" xfId="20888" xr:uid="{00000000-0005-0000-0000-0000B4430000}"/>
    <cellStyle name="SAPBEXHLevel0X 3 5 4" xfId="9254" xr:uid="{00000000-0005-0000-0000-0000B5430000}"/>
    <cellStyle name="SAPBEXHLevel0X 3 5 4 2" xfId="16467" xr:uid="{00000000-0005-0000-0000-0000B6430000}"/>
    <cellStyle name="SAPBEXHLevel0X 3 5 4 3" xfId="21999" xr:uid="{00000000-0005-0000-0000-0000B7430000}"/>
    <cellStyle name="SAPBEXHLevel0X 3 5 5" xfId="10125" xr:uid="{00000000-0005-0000-0000-0000B8430000}"/>
    <cellStyle name="SAPBEXHLevel0X 3 5 5 2" xfId="17338" xr:uid="{00000000-0005-0000-0000-0000B9430000}"/>
    <cellStyle name="SAPBEXHLevel0X 3 5 5 3" xfId="22775" xr:uid="{00000000-0005-0000-0000-0000BA430000}"/>
    <cellStyle name="SAPBEXHLevel0X 3 5 6" xfId="11469" xr:uid="{00000000-0005-0000-0000-0000BB430000}"/>
    <cellStyle name="SAPBEXHLevel0X 3 5 6 2" xfId="18676" xr:uid="{00000000-0005-0000-0000-0000BC430000}"/>
    <cellStyle name="SAPBEXHLevel0X 3 5 6 3" xfId="23871" xr:uid="{00000000-0005-0000-0000-0000BD430000}"/>
    <cellStyle name="SAPBEXHLevel0X 3 5 7" xfId="12515" xr:uid="{00000000-0005-0000-0000-0000BE430000}"/>
    <cellStyle name="SAPBEXHLevel0X 3 5 7 2" xfId="19722" xr:uid="{00000000-0005-0000-0000-0000BF430000}"/>
    <cellStyle name="SAPBEXHLevel0X 3 5 7 3" xfId="24749" xr:uid="{00000000-0005-0000-0000-0000C0430000}"/>
    <cellStyle name="SAPBEXHLevel0X 3 5 8" xfId="13545" xr:uid="{00000000-0005-0000-0000-0000C1430000}"/>
    <cellStyle name="SAPBEXHLevel0X 3 5 9" xfId="14551" xr:uid="{00000000-0005-0000-0000-0000C2430000}"/>
    <cellStyle name="SAPBEXHLevel0X 3 6" xfId="871" xr:uid="{00000000-0005-0000-0000-0000C3430000}"/>
    <cellStyle name="SAPBEXHLevel0X 3 6 2" xfId="8407" xr:uid="{00000000-0005-0000-0000-0000C4430000}"/>
    <cellStyle name="SAPBEXHLevel0X 3 6 2 2" xfId="15620" xr:uid="{00000000-0005-0000-0000-0000C5430000}"/>
    <cellStyle name="SAPBEXHLevel0X 3 6 2 3" xfId="21265" xr:uid="{00000000-0005-0000-0000-0000C6430000}"/>
    <cellStyle name="SAPBEXHLevel0X 3 6 3" xfId="8889" xr:uid="{00000000-0005-0000-0000-0000C7430000}"/>
    <cellStyle name="SAPBEXHLevel0X 3 6 3 2" xfId="16102" xr:uid="{00000000-0005-0000-0000-0000C8430000}"/>
    <cellStyle name="SAPBEXHLevel0X 3 6 3 3" xfId="21646" xr:uid="{00000000-0005-0000-0000-0000C9430000}"/>
    <cellStyle name="SAPBEXHLevel0X 3 6 4" xfId="10538" xr:uid="{00000000-0005-0000-0000-0000CA430000}"/>
    <cellStyle name="SAPBEXHLevel0X 3 6 4 2" xfId="17751" xr:uid="{00000000-0005-0000-0000-0000CB430000}"/>
    <cellStyle name="SAPBEXHLevel0X 3 6 4 3" xfId="23147" xr:uid="{00000000-0005-0000-0000-0000CC430000}"/>
    <cellStyle name="SAPBEXHLevel0X 3 6 5" xfId="11611" xr:uid="{00000000-0005-0000-0000-0000CD430000}"/>
    <cellStyle name="SAPBEXHLevel0X 3 6 5 2" xfId="18818" xr:uid="{00000000-0005-0000-0000-0000CE430000}"/>
    <cellStyle name="SAPBEXHLevel0X 3 6 5 3" xfId="23988" xr:uid="{00000000-0005-0000-0000-0000CF430000}"/>
    <cellStyle name="SAPBEXHLevel0X 3 6 6" xfId="12396" xr:uid="{00000000-0005-0000-0000-0000D0430000}"/>
    <cellStyle name="SAPBEXHLevel0X 3 6 6 2" xfId="19603" xr:uid="{00000000-0005-0000-0000-0000D1430000}"/>
    <cellStyle name="SAPBEXHLevel0X 3 6 6 3" xfId="24638" xr:uid="{00000000-0005-0000-0000-0000D2430000}"/>
    <cellStyle name="SAPBEXHLevel0X 3 6 7" xfId="13676" xr:uid="{00000000-0005-0000-0000-0000D3430000}"/>
    <cellStyle name="SAPBEXHLevel0X 3 6 8" xfId="14456" xr:uid="{00000000-0005-0000-0000-0000D4430000}"/>
    <cellStyle name="SAPBEXHLevel0X 3 7" xfId="7985" xr:uid="{00000000-0005-0000-0000-0000D5430000}"/>
    <cellStyle name="SAPBEXHLevel0X 3 7 2" xfId="15198" xr:uid="{00000000-0005-0000-0000-0000D6430000}"/>
    <cellStyle name="SAPBEXHLevel0X 3 7 3" xfId="20884" xr:uid="{00000000-0005-0000-0000-0000D7430000}"/>
    <cellStyle name="SAPBEXHLevel0X 3 8" xfId="9258" xr:uid="{00000000-0005-0000-0000-0000D8430000}"/>
    <cellStyle name="SAPBEXHLevel0X 3 8 2" xfId="16471" xr:uid="{00000000-0005-0000-0000-0000D9430000}"/>
    <cellStyle name="SAPBEXHLevel0X 3 8 3" xfId="22003" xr:uid="{00000000-0005-0000-0000-0000DA430000}"/>
    <cellStyle name="SAPBEXHLevel0X 3 9" xfId="10121" xr:uid="{00000000-0005-0000-0000-0000DB430000}"/>
    <cellStyle name="SAPBEXHLevel0X 3 9 2" xfId="17334" xr:uid="{00000000-0005-0000-0000-0000DC430000}"/>
    <cellStyle name="SAPBEXHLevel0X 3 9 3" xfId="22771" xr:uid="{00000000-0005-0000-0000-0000DD430000}"/>
    <cellStyle name="SAPBEXHLevel0X 4" xfId="504" xr:uid="{00000000-0005-0000-0000-0000DE430000}"/>
    <cellStyle name="SAPBEXHLevel0X 4 10" xfId="13377" xr:uid="{00000000-0005-0000-0000-0000DF430000}"/>
    <cellStyle name="SAPBEXHLevel0X 4 2" xfId="585" xr:uid="{00000000-0005-0000-0000-0000E0430000}"/>
    <cellStyle name="SAPBEXHLevel0X 4 2 2" xfId="1041" xr:uid="{00000000-0005-0000-0000-0000E1430000}"/>
    <cellStyle name="SAPBEXHLevel0X 4 2 2 2" xfId="8408" xr:uid="{00000000-0005-0000-0000-0000E2430000}"/>
    <cellStyle name="SAPBEXHLevel0X 4 2 2 2 2" xfId="15621" xr:uid="{00000000-0005-0000-0000-0000E3430000}"/>
    <cellStyle name="SAPBEXHLevel0X 4 2 2 2 3" xfId="21266" xr:uid="{00000000-0005-0000-0000-0000E4430000}"/>
    <cellStyle name="SAPBEXHLevel0X 4 2 2 3" xfId="8888" xr:uid="{00000000-0005-0000-0000-0000E5430000}"/>
    <cellStyle name="SAPBEXHLevel0X 4 2 2 3 2" xfId="16101" xr:uid="{00000000-0005-0000-0000-0000E6430000}"/>
    <cellStyle name="SAPBEXHLevel0X 4 2 2 3 3" xfId="21645" xr:uid="{00000000-0005-0000-0000-0000E7430000}"/>
    <cellStyle name="SAPBEXHLevel0X 4 2 2 4" xfId="10539" xr:uid="{00000000-0005-0000-0000-0000E8430000}"/>
    <cellStyle name="SAPBEXHLevel0X 4 2 2 4 2" xfId="17752" xr:uid="{00000000-0005-0000-0000-0000E9430000}"/>
    <cellStyle name="SAPBEXHLevel0X 4 2 2 4 3" xfId="23148" xr:uid="{00000000-0005-0000-0000-0000EA430000}"/>
    <cellStyle name="SAPBEXHLevel0X 4 2 2 5" xfId="11781" xr:uid="{00000000-0005-0000-0000-0000EB430000}"/>
    <cellStyle name="SAPBEXHLevel0X 4 2 2 5 2" xfId="18988" xr:uid="{00000000-0005-0000-0000-0000EC430000}"/>
    <cellStyle name="SAPBEXHLevel0X 4 2 2 5 3" xfId="24142" xr:uid="{00000000-0005-0000-0000-0000ED430000}"/>
    <cellStyle name="SAPBEXHLevel0X 4 2 2 6" xfId="12242" xr:uid="{00000000-0005-0000-0000-0000EE430000}"/>
    <cellStyle name="SAPBEXHLevel0X 4 2 2 6 2" xfId="19449" xr:uid="{00000000-0005-0000-0000-0000EF430000}"/>
    <cellStyle name="SAPBEXHLevel0X 4 2 2 6 3" xfId="24484" xr:uid="{00000000-0005-0000-0000-0000F0430000}"/>
    <cellStyle name="SAPBEXHLevel0X 4 2 2 7" xfId="13846" xr:uid="{00000000-0005-0000-0000-0000F1430000}"/>
    <cellStyle name="SAPBEXHLevel0X 4 2 2 8" xfId="14305" xr:uid="{00000000-0005-0000-0000-0000F2430000}"/>
    <cellStyle name="SAPBEXHLevel0X 4 2 3" xfId="7991" xr:uid="{00000000-0005-0000-0000-0000F3430000}"/>
    <cellStyle name="SAPBEXHLevel0X 4 2 3 2" xfId="15204" xr:uid="{00000000-0005-0000-0000-0000F4430000}"/>
    <cellStyle name="SAPBEXHLevel0X 4 2 3 3" xfId="20890" xr:uid="{00000000-0005-0000-0000-0000F5430000}"/>
    <cellStyle name="SAPBEXHLevel0X 4 2 4" xfId="9252" xr:uid="{00000000-0005-0000-0000-0000F6430000}"/>
    <cellStyle name="SAPBEXHLevel0X 4 2 4 2" xfId="16465" xr:uid="{00000000-0005-0000-0000-0000F7430000}"/>
    <cellStyle name="SAPBEXHLevel0X 4 2 4 3" xfId="21997" xr:uid="{00000000-0005-0000-0000-0000F8430000}"/>
    <cellStyle name="SAPBEXHLevel0X 4 2 5" xfId="10127" xr:uid="{00000000-0005-0000-0000-0000F9430000}"/>
    <cellStyle name="SAPBEXHLevel0X 4 2 5 2" xfId="17340" xr:uid="{00000000-0005-0000-0000-0000FA430000}"/>
    <cellStyle name="SAPBEXHLevel0X 4 2 5 3" xfId="22777" xr:uid="{00000000-0005-0000-0000-0000FB430000}"/>
    <cellStyle name="SAPBEXHLevel0X 4 2 6" xfId="11368" xr:uid="{00000000-0005-0000-0000-0000FC430000}"/>
    <cellStyle name="SAPBEXHLevel0X 4 2 6 2" xfId="18575" xr:uid="{00000000-0005-0000-0000-0000FD430000}"/>
    <cellStyle name="SAPBEXHLevel0X 4 2 6 3" xfId="23770" xr:uid="{00000000-0005-0000-0000-0000FE430000}"/>
    <cellStyle name="SAPBEXHLevel0X 4 2 7" xfId="12619" xr:uid="{00000000-0005-0000-0000-0000FF430000}"/>
    <cellStyle name="SAPBEXHLevel0X 4 2 7 2" xfId="19826" xr:uid="{00000000-0005-0000-0000-000000440000}"/>
    <cellStyle name="SAPBEXHLevel0X 4 2 7 3" xfId="24849" xr:uid="{00000000-0005-0000-0000-000001440000}"/>
    <cellStyle name="SAPBEXHLevel0X 4 2 8" xfId="13444" xr:uid="{00000000-0005-0000-0000-000002440000}"/>
    <cellStyle name="SAPBEXHLevel0X 4 3" xfId="650" xr:uid="{00000000-0005-0000-0000-000003440000}"/>
    <cellStyle name="SAPBEXHLevel0X 4 3 2" xfId="1106" xr:uid="{00000000-0005-0000-0000-000004440000}"/>
    <cellStyle name="SAPBEXHLevel0X 4 3 2 2" xfId="8409" xr:uid="{00000000-0005-0000-0000-000005440000}"/>
    <cellStyle name="SAPBEXHLevel0X 4 3 2 2 2" xfId="15622" xr:uid="{00000000-0005-0000-0000-000006440000}"/>
    <cellStyle name="SAPBEXHLevel0X 4 3 2 2 3" xfId="21267" xr:uid="{00000000-0005-0000-0000-000007440000}"/>
    <cellStyle name="SAPBEXHLevel0X 4 3 2 3" xfId="8887" xr:uid="{00000000-0005-0000-0000-000008440000}"/>
    <cellStyle name="SAPBEXHLevel0X 4 3 2 3 2" xfId="16100" xr:uid="{00000000-0005-0000-0000-000009440000}"/>
    <cellStyle name="SAPBEXHLevel0X 4 3 2 3 3" xfId="21644" xr:uid="{00000000-0005-0000-0000-00000A440000}"/>
    <cellStyle name="SAPBEXHLevel0X 4 3 2 4" xfId="10540" xr:uid="{00000000-0005-0000-0000-00000B440000}"/>
    <cellStyle name="SAPBEXHLevel0X 4 3 2 4 2" xfId="17753" xr:uid="{00000000-0005-0000-0000-00000C440000}"/>
    <cellStyle name="SAPBEXHLevel0X 4 3 2 4 3" xfId="23149" xr:uid="{00000000-0005-0000-0000-00000D440000}"/>
    <cellStyle name="SAPBEXHLevel0X 4 3 2 5" xfId="11846" xr:uid="{00000000-0005-0000-0000-00000E440000}"/>
    <cellStyle name="SAPBEXHLevel0X 4 3 2 5 2" xfId="19053" xr:uid="{00000000-0005-0000-0000-00000F440000}"/>
    <cellStyle name="SAPBEXHLevel0X 4 3 2 5 3" xfId="24207" xr:uid="{00000000-0005-0000-0000-000010440000}"/>
    <cellStyle name="SAPBEXHLevel0X 4 3 2 6" xfId="12177" xr:uid="{00000000-0005-0000-0000-000011440000}"/>
    <cellStyle name="SAPBEXHLevel0X 4 3 2 6 2" xfId="19384" xr:uid="{00000000-0005-0000-0000-000012440000}"/>
    <cellStyle name="SAPBEXHLevel0X 4 3 2 6 3" xfId="24419" xr:uid="{00000000-0005-0000-0000-000013440000}"/>
    <cellStyle name="SAPBEXHLevel0X 4 3 2 7" xfId="13911" xr:uid="{00000000-0005-0000-0000-000014440000}"/>
    <cellStyle name="SAPBEXHLevel0X 4 3 2 8" xfId="14240" xr:uid="{00000000-0005-0000-0000-000015440000}"/>
    <cellStyle name="SAPBEXHLevel0X 4 3 3" xfId="7992" xr:uid="{00000000-0005-0000-0000-000016440000}"/>
    <cellStyle name="SAPBEXHLevel0X 4 3 3 2" xfId="15205" xr:uid="{00000000-0005-0000-0000-000017440000}"/>
    <cellStyle name="SAPBEXHLevel0X 4 3 3 3" xfId="20891" xr:uid="{00000000-0005-0000-0000-000018440000}"/>
    <cellStyle name="SAPBEXHLevel0X 4 3 4" xfId="9251" xr:uid="{00000000-0005-0000-0000-000019440000}"/>
    <cellStyle name="SAPBEXHLevel0X 4 3 4 2" xfId="16464" xr:uid="{00000000-0005-0000-0000-00001A440000}"/>
    <cellStyle name="SAPBEXHLevel0X 4 3 4 3" xfId="21996" xr:uid="{00000000-0005-0000-0000-00001B440000}"/>
    <cellStyle name="SAPBEXHLevel0X 4 3 5" xfId="10128" xr:uid="{00000000-0005-0000-0000-00001C440000}"/>
    <cellStyle name="SAPBEXHLevel0X 4 3 5 2" xfId="17341" xr:uid="{00000000-0005-0000-0000-00001D440000}"/>
    <cellStyle name="SAPBEXHLevel0X 4 3 5 3" xfId="22778" xr:uid="{00000000-0005-0000-0000-00001E440000}"/>
    <cellStyle name="SAPBEXHLevel0X 4 3 6" xfId="11433" xr:uid="{00000000-0005-0000-0000-00001F440000}"/>
    <cellStyle name="SAPBEXHLevel0X 4 3 6 2" xfId="18640" xr:uid="{00000000-0005-0000-0000-000020440000}"/>
    <cellStyle name="SAPBEXHLevel0X 4 3 6 3" xfId="23835" xr:uid="{00000000-0005-0000-0000-000021440000}"/>
    <cellStyle name="SAPBEXHLevel0X 4 3 7" xfId="12552" xr:uid="{00000000-0005-0000-0000-000022440000}"/>
    <cellStyle name="SAPBEXHLevel0X 4 3 7 2" xfId="19759" xr:uid="{00000000-0005-0000-0000-000023440000}"/>
    <cellStyle name="SAPBEXHLevel0X 4 3 7 3" xfId="24784" xr:uid="{00000000-0005-0000-0000-000024440000}"/>
    <cellStyle name="SAPBEXHLevel0X 4 3 8" xfId="13509" xr:uid="{00000000-0005-0000-0000-000025440000}"/>
    <cellStyle name="SAPBEXHLevel0X 4 3 9" xfId="14587" xr:uid="{00000000-0005-0000-0000-000026440000}"/>
    <cellStyle name="SAPBEXHLevel0X 4 4" xfId="705" xr:uid="{00000000-0005-0000-0000-000027440000}"/>
    <cellStyle name="SAPBEXHLevel0X 4 4 2" xfId="1161" xr:uid="{00000000-0005-0000-0000-000028440000}"/>
    <cellStyle name="SAPBEXHLevel0X 4 4 2 2" xfId="8410" xr:uid="{00000000-0005-0000-0000-000029440000}"/>
    <cellStyle name="SAPBEXHLevel0X 4 4 2 2 2" xfId="15623" xr:uid="{00000000-0005-0000-0000-00002A440000}"/>
    <cellStyle name="SAPBEXHLevel0X 4 4 2 2 3" xfId="21268" xr:uid="{00000000-0005-0000-0000-00002B440000}"/>
    <cellStyle name="SAPBEXHLevel0X 4 4 2 3" xfId="8886" xr:uid="{00000000-0005-0000-0000-00002C440000}"/>
    <cellStyle name="SAPBEXHLevel0X 4 4 2 3 2" xfId="16099" xr:uid="{00000000-0005-0000-0000-00002D440000}"/>
    <cellStyle name="SAPBEXHLevel0X 4 4 2 3 3" xfId="21643" xr:uid="{00000000-0005-0000-0000-00002E440000}"/>
    <cellStyle name="SAPBEXHLevel0X 4 4 2 4" xfId="10541" xr:uid="{00000000-0005-0000-0000-00002F440000}"/>
    <cellStyle name="SAPBEXHLevel0X 4 4 2 4 2" xfId="17754" xr:uid="{00000000-0005-0000-0000-000030440000}"/>
    <cellStyle name="SAPBEXHLevel0X 4 4 2 4 3" xfId="23150" xr:uid="{00000000-0005-0000-0000-000031440000}"/>
    <cellStyle name="SAPBEXHLevel0X 4 4 2 5" xfId="11901" xr:uid="{00000000-0005-0000-0000-000032440000}"/>
    <cellStyle name="SAPBEXHLevel0X 4 4 2 5 2" xfId="19108" xr:uid="{00000000-0005-0000-0000-000033440000}"/>
    <cellStyle name="SAPBEXHLevel0X 4 4 2 5 3" xfId="24262" xr:uid="{00000000-0005-0000-0000-000034440000}"/>
    <cellStyle name="SAPBEXHLevel0X 4 4 2 6" xfId="12122" xr:uid="{00000000-0005-0000-0000-000035440000}"/>
    <cellStyle name="SAPBEXHLevel0X 4 4 2 6 2" xfId="19329" xr:uid="{00000000-0005-0000-0000-000036440000}"/>
    <cellStyle name="SAPBEXHLevel0X 4 4 2 6 3" xfId="24364" xr:uid="{00000000-0005-0000-0000-000037440000}"/>
    <cellStyle name="SAPBEXHLevel0X 4 4 2 7" xfId="13966" xr:uid="{00000000-0005-0000-0000-000038440000}"/>
    <cellStyle name="SAPBEXHLevel0X 4 4 2 8" xfId="14185" xr:uid="{00000000-0005-0000-0000-000039440000}"/>
    <cellStyle name="SAPBEXHLevel0X 4 4 3" xfId="7993" xr:uid="{00000000-0005-0000-0000-00003A440000}"/>
    <cellStyle name="SAPBEXHLevel0X 4 4 3 2" xfId="15206" xr:uid="{00000000-0005-0000-0000-00003B440000}"/>
    <cellStyle name="SAPBEXHLevel0X 4 4 3 3" xfId="20892" xr:uid="{00000000-0005-0000-0000-00003C440000}"/>
    <cellStyle name="SAPBEXHLevel0X 4 4 4" xfId="9250" xr:uid="{00000000-0005-0000-0000-00003D440000}"/>
    <cellStyle name="SAPBEXHLevel0X 4 4 4 2" xfId="16463" xr:uid="{00000000-0005-0000-0000-00003E440000}"/>
    <cellStyle name="SAPBEXHLevel0X 4 4 4 3" xfId="21995" xr:uid="{00000000-0005-0000-0000-00003F440000}"/>
    <cellStyle name="SAPBEXHLevel0X 4 4 5" xfId="10129" xr:uid="{00000000-0005-0000-0000-000040440000}"/>
    <cellStyle name="SAPBEXHLevel0X 4 4 5 2" xfId="17342" xr:uid="{00000000-0005-0000-0000-000041440000}"/>
    <cellStyle name="SAPBEXHLevel0X 4 4 5 3" xfId="22779" xr:uid="{00000000-0005-0000-0000-000042440000}"/>
    <cellStyle name="SAPBEXHLevel0X 4 4 6" xfId="11488" xr:uid="{00000000-0005-0000-0000-000043440000}"/>
    <cellStyle name="SAPBEXHLevel0X 4 4 6 2" xfId="18695" xr:uid="{00000000-0005-0000-0000-000044440000}"/>
    <cellStyle name="SAPBEXHLevel0X 4 4 6 3" xfId="23890" xr:uid="{00000000-0005-0000-0000-000045440000}"/>
    <cellStyle name="SAPBEXHLevel0X 4 4 7" xfId="12493" xr:uid="{00000000-0005-0000-0000-000046440000}"/>
    <cellStyle name="SAPBEXHLevel0X 4 4 7 2" xfId="19700" xr:uid="{00000000-0005-0000-0000-000047440000}"/>
    <cellStyle name="SAPBEXHLevel0X 4 4 7 3" xfId="24732" xr:uid="{00000000-0005-0000-0000-000048440000}"/>
    <cellStyle name="SAPBEXHLevel0X 4 4 8" xfId="13564" xr:uid="{00000000-0005-0000-0000-000049440000}"/>
    <cellStyle name="SAPBEXHLevel0X 4 4 9" xfId="14533" xr:uid="{00000000-0005-0000-0000-00004A440000}"/>
    <cellStyle name="SAPBEXHLevel0X 4 5" xfId="7990" xr:uid="{00000000-0005-0000-0000-00004B440000}"/>
    <cellStyle name="SAPBEXHLevel0X 4 5 2" xfId="15203" xr:uid="{00000000-0005-0000-0000-00004C440000}"/>
    <cellStyle name="SAPBEXHLevel0X 4 5 3" xfId="20889" xr:uid="{00000000-0005-0000-0000-00004D440000}"/>
    <cellStyle name="SAPBEXHLevel0X 4 6" xfId="9253" xr:uid="{00000000-0005-0000-0000-00004E440000}"/>
    <cellStyle name="SAPBEXHLevel0X 4 6 2" xfId="16466" xr:uid="{00000000-0005-0000-0000-00004F440000}"/>
    <cellStyle name="SAPBEXHLevel0X 4 6 3" xfId="21998" xr:uid="{00000000-0005-0000-0000-000050440000}"/>
    <cellStyle name="SAPBEXHLevel0X 4 7" xfId="10126" xr:uid="{00000000-0005-0000-0000-000051440000}"/>
    <cellStyle name="SAPBEXHLevel0X 4 7 2" xfId="17339" xr:uid="{00000000-0005-0000-0000-000052440000}"/>
    <cellStyle name="SAPBEXHLevel0X 4 7 3" xfId="22776" xr:uid="{00000000-0005-0000-0000-000053440000}"/>
    <cellStyle name="SAPBEXHLevel0X 4 8" xfId="11287" xr:uid="{00000000-0005-0000-0000-000054440000}"/>
    <cellStyle name="SAPBEXHLevel0X 4 8 2" xfId="18494" xr:uid="{00000000-0005-0000-0000-000055440000}"/>
    <cellStyle name="SAPBEXHLevel0X 4 8 3" xfId="23693" xr:uid="{00000000-0005-0000-0000-000056440000}"/>
    <cellStyle name="SAPBEXHLevel0X 4 9" xfId="12727" xr:uid="{00000000-0005-0000-0000-000057440000}"/>
    <cellStyle name="SAPBEXHLevel0X 4 9 2" xfId="19934" xr:uid="{00000000-0005-0000-0000-000058440000}"/>
    <cellStyle name="SAPBEXHLevel0X 4 9 3" xfId="24925" xr:uid="{00000000-0005-0000-0000-000059440000}"/>
    <cellStyle name="SAPBEXHLevel0X 5" xfId="808" xr:uid="{00000000-0005-0000-0000-00005A440000}"/>
    <cellStyle name="SAPBEXHLevel0X 5 10" xfId="14494" xr:uid="{00000000-0005-0000-0000-00005B440000}"/>
    <cellStyle name="SAPBEXHLevel0X 5 2" xfId="7325" xr:uid="{00000000-0005-0000-0000-00005C440000}"/>
    <cellStyle name="SAPBEXHLevel0X 5 2 2" xfId="9563" xr:uid="{00000000-0005-0000-0000-00005D440000}"/>
    <cellStyle name="SAPBEXHLevel0X 5 2 2 2" xfId="16776" xr:uid="{00000000-0005-0000-0000-00005E440000}"/>
    <cellStyle name="SAPBEXHLevel0X 5 2 2 3" xfId="22242" xr:uid="{00000000-0005-0000-0000-00005F440000}"/>
    <cellStyle name="SAPBEXHLevel0X 5 2 3" xfId="9761" xr:uid="{00000000-0005-0000-0000-000060440000}"/>
    <cellStyle name="SAPBEXHLevel0X 5 2 3 2" xfId="16974" xr:uid="{00000000-0005-0000-0000-000061440000}"/>
    <cellStyle name="SAPBEXHLevel0X 5 2 3 3" xfId="22440" xr:uid="{00000000-0005-0000-0000-000062440000}"/>
    <cellStyle name="SAPBEXHLevel0X 5 2 4" xfId="10965" xr:uid="{00000000-0005-0000-0000-000063440000}"/>
    <cellStyle name="SAPBEXHLevel0X 5 2 4 2" xfId="18178" xr:uid="{00000000-0005-0000-0000-000064440000}"/>
    <cellStyle name="SAPBEXHLevel0X 5 2 4 3" xfId="23395" xr:uid="{00000000-0005-0000-0000-000065440000}"/>
    <cellStyle name="SAPBEXHLevel0X 5 2 5" xfId="12912" xr:uid="{00000000-0005-0000-0000-000066440000}"/>
    <cellStyle name="SAPBEXHLevel0X 5 2 5 2" xfId="20119" xr:uid="{00000000-0005-0000-0000-000067440000}"/>
    <cellStyle name="SAPBEXHLevel0X 5 2 5 3" xfId="25075" xr:uid="{00000000-0005-0000-0000-000068440000}"/>
    <cellStyle name="SAPBEXHLevel0X 5 2 6" xfId="13101" xr:uid="{00000000-0005-0000-0000-000069440000}"/>
    <cellStyle name="SAPBEXHLevel0X 5 2 6 2" xfId="20308" xr:uid="{00000000-0005-0000-0000-00006A440000}"/>
    <cellStyle name="SAPBEXHLevel0X 5 2 6 3" xfId="25264" xr:uid="{00000000-0005-0000-0000-00006B440000}"/>
    <cellStyle name="SAPBEXHLevel0X 5 2 7" xfId="14773" xr:uid="{00000000-0005-0000-0000-00006C440000}"/>
    <cellStyle name="SAPBEXHLevel0X 5 2 8" xfId="20486" xr:uid="{00000000-0005-0000-0000-00006D440000}"/>
    <cellStyle name="SAPBEXHLevel0X 5 3" xfId="7326" xr:uid="{00000000-0005-0000-0000-00006E440000}"/>
    <cellStyle name="SAPBEXHLevel0X 5 3 2" xfId="9564" xr:uid="{00000000-0005-0000-0000-00006F440000}"/>
    <cellStyle name="SAPBEXHLevel0X 5 3 2 2" xfId="16777" xr:uid="{00000000-0005-0000-0000-000070440000}"/>
    <cellStyle name="SAPBEXHLevel0X 5 3 2 3" xfId="22243" xr:uid="{00000000-0005-0000-0000-000071440000}"/>
    <cellStyle name="SAPBEXHLevel0X 5 3 3" xfId="9762" xr:uid="{00000000-0005-0000-0000-000072440000}"/>
    <cellStyle name="SAPBEXHLevel0X 5 3 3 2" xfId="16975" xr:uid="{00000000-0005-0000-0000-000073440000}"/>
    <cellStyle name="SAPBEXHLevel0X 5 3 3 3" xfId="22441" xr:uid="{00000000-0005-0000-0000-000074440000}"/>
    <cellStyle name="SAPBEXHLevel0X 5 3 4" xfId="10966" xr:uid="{00000000-0005-0000-0000-000075440000}"/>
    <cellStyle name="SAPBEXHLevel0X 5 3 4 2" xfId="18179" xr:uid="{00000000-0005-0000-0000-000076440000}"/>
    <cellStyle name="SAPBEXHLevel0X 5 3 4 3" xfId="23396" xr:uid="{00000000-0005-0000-0000-000077440000}"/>
    <cellStyle name="SAPBEXHLevel0X 5 3 5" xfId="12913" xr:uid="{00000000-0005-0000-0000-000078440000}"/>
    <cellStyle name="SAPBEXHLevel0X 5 3 5 2" xfId="20120" xr:uid="{00000000-0005-0000-0000-000079440000}"/>
    <cellStyle name="SAPBEXHLevel0X 5 3 5 3" xfId="25076" xr:uid="{00000000-0005-0000-0000-00007A440000}"/>
    <cellStyle name="SAPBEXHLevel0X 5 3 6" xfId="13102" xr:uid="{00000000-0005-0000-0000-00007B440000}"/>
    <cellStyle name="SAPBEXHLevel0X 5 3 6 2" xfId="20309" xr:uid="{00000000-0005-0000-0000-00007C440000}"/>
    <cellStyle name="SAPBEXHLevel0X 5 3 6 3" xfId="25265" xr:uid="{00000000-0005-0000-0000-00007D440000}"/>
    <cellStyle name="SAPBEXHLevel0X 5 3 7" xfId="14774" xr:uid="{00000000-0005-0000-0000-00007E440000}"/>
    <cellStyle name="SAPBEXHLevel0X 5 3 8" xfId="20487" xr:uid="{00000000-0005-0000-0000-00007F440000}"/>
    <cellStyle name="SAPBEXHLevel0X 5 4" xfId="8411" xr:uid="{00000000-0005-0000-0000-000080440000}"/>
    <cellStyle name="SAPBEXHLevel0X 5 4 2" xfId="15624" xr:uid="{00000000-0005-0000-0000-000081440000}"/>
    <cellStyle name="SAPBEXHLevel0X 5 4 3" xfId="21269" xr:uid="{00000000-0005-0000-0000-000082440000}"/>
    <cellStyle name="SAPBEXHLevel0X 5 5" xfId="8885" xr:uid="{00000000-0005-0000-0000-000083440000}"/>
    <cellStyle name="SAPBEXHLevel0X 5 5 2" xfId="16098" xr:uid="{00000000-0005-0000-0000-000084440000}"/>
    <cellStyle name="SAPBEXHLevel0X 5 5 3" xfId="21642" xr:uid="{00000000-0005-0000-0000-000085440000}"/>
    <cellStyle name="SAPBEXHLevel0X 5 6" xfId="10542" xr:uid="{00000000-0005-0000-0000-000086440000}"/>
    <cellStyle name="SAPBEXHLevel0X 5 6 2" xfId="17755" xr:uid="{00000000-0005-0000-0000-000087440000}"/>
    <cellStyle name="SAPBEXHLevel0X 5 6 3" xfId="23151" xr:uid="{00000000-0005-0000-0000-000088440000}"/>
    <cellStyle name="SAPBEXHLevel0X 5 7" xfId="11548" xr:uid="{00000000-0005-0000-0000-000089440000}"/>
    <cellStyle name="SAPBEXHLevel0X 5 7 2" xfId="18755" xr:uid="{00000000-0005-0000-0000-00008A440000}"/>
    <cellStyle name="SAPBEXHLevel0X 5 7 3" xfId="23931" xr:uid="{00000000-0005-0000-0000-00008B440000}"/>
    <cellStyle name="SAPBEXHLevel0X 5 8" xfId="12454" xr:uid="{00000000-0005-0000-0000-00008C440000}"/>
    <cellStyle name="SAPBEXHLevel0X 5 8 2" xfId="19661" xr:uid="{00000000-0005-0000-0000-00008D440000}"/>
    <cellStyle name="SAPBEXHLevel0X 5 8 3" xfId="24695" xr:uid="{00000000-0005-0000-0000-00008E440000}"/>
    <cellStyle name="SAPBEXHLevel0X 5 9" xfId="13617" xr:uid="{00000000-0005-0000-0000-00008F440000}"/>
    <cellStyle name="SAPBEXHLevel0X 6" xfId="7327" xr:uid="{00000000-0005-0000-0000-000090440000}"/>
    <cellStyle name="SAPBEXHLevel0X 6 2" xfId="7328" xr:uid="{00000000-0005-0000-0000-000091440000}"/>
    <cellStyle name="SAPBEXHLevel0X 6 2 2" xfId="9566" xr:uid="{00000000-0005-0000-0000-000092440000}"/>
    <cellStyle name="SAPBEXHLevel0X 6 2 2 2" xfId="16779" xr:uid="{00000000-0005-0000-0000-000093440000}"/>
    <cellStyle name="SAPBEXHLevel0X 6 2 2 3" xfId="22245" xr:uid="{00000000-0005-0000-0000-000094440000}"/>
    <cellStyle name="SAPBEXHLevel0X 6 2 3" xfId="9764" xr:uid="{00000000-0005-0000-0000-000095440000}"/>
    <cellStyle name="SAPBEXHLevel0X 6 2 3 2" xfId="16977" xr:uid="{00000000-0005-0000-0000-000096440000}"/>
    <cellStyle name="SAPBEXHLevel0X 6 2 3 3" xfId="22443" xr:uid="{00000000-0005-0000-0000-000097440000}"/>
    <cellStyle name="SAPBEXHLevel0X 6 2 4" xfId="10968" xr:uid="{00000000-0005-0000-0000-000098440000}"/>
    <cellStyle name="SAPBEXHLevel0X 6 2 4 2" xfId="18181" xr:uid="{00000000-0005-0000-0000-000099440000}"/>
    <cellStyle name="SAPBEXHLevel0X 6 2 4 3" xfId="23398" xr:uid="{00000000-0005-0000-0000-00009A440000}"/>
    <cellStyle name="SAPBEXHLevel0X 6 2 5" xfId="12915" xr:uid="{00000000-0005-0000-0000-00009B440000}"/>
    <cellStyle name="SAPBEXHLevel0X 6 2 5 2" xfId="20122" xr:uid="{00000000-0005-0000-0000-00009C440000}"/>
    <cellStyle name="SAPBEXHLevel0X 6 2 5 3" xfId="25078" xr:uid="{00000000-0005-0000-0000-00009D440000}"/>
    <cellStyle name="SAPBEXHLevel0X 6 2 6" xfId="13104" xr:uid="{00000000-0005-0000-0000-00009E440000}"/>
    <cellStyle name="SAPBEXHLevel0X 6 2 6 2" xfId="20311" xr:uid="{00000000-0005-0000-0000-00009F440000}"/>
    <cellStyle name="SAPBEXHLevel0X 6 2 6 3" xfId="25267" xr:uid="{00000000-0005-0000-0000-0000A0440000}"/>
    <cellStyle name="SAPBEXHLevel0X 6 2 7" xfId="14776" xr:uid="{00000000-0005-0000-0000-0000A1440000}"/>
    <cellStyle name="SAPBEXHLevel0X 6 2 8" xfId="20489" xr:uid="{00000000-0005-0000-0000-0000A2440000}"/>
    <cellStyle name="SAPBEXHLevel0X 6 3" xfId="9565" xr:uid="{00000000-0005-0000-0000-0000A3440000}"/>
    <cellStyle name="SAPBEXHLevel0X 6 3 2" xfId="16778" xr:uid="{00000000-0005-0000-0000-0000A4440000}"/>
    <cellStyle name="SAPBEXHLevel0X 6 3 3" xfId="22244" xr:uid="{00000000-0005-0000-0000-0000A5440000}"/>
    <cellStyle name="SAPBEXHLevel0X 6 4" xfId="9763" xr:uid="{00000000-0005-0000-0000-0000A6440000}"/>
    <cellStyle name="SAPBEXHLevel0X 6 4 2" xfId="16976" xr:uid="{00000000-0005-0000-0000-0000A7440000}"/>
    <cellStyle name="SAPBEXHLevel0X 6 4 3" xfId="22442" xr:uid="{00000000-0005-0000-0000-0000A8440000}"/>
    <cellStyle name="SAPBEXHLevel0X 6 5" xfId="10967" xr:uid="{00000000-0005-0000-0000-0000A9440000}"/>
    <cellStyle name="SAPBEXHLevel0X 6 5 2" xfId="18180" xr:uid="{00000000-0005-0000-0000-0000AA440000}"/>
    <cellStyle name="SAPBEXHLevel0X 6 5 3" xfId="23397" xr:uid="{00000000-0005-0000-0000-0000AB440000}"/>
    <cellStyle name="SAPBEXHLevel0X 6 6" xfId="12914" xr:uid="{00000000-0005-0000-0000-0000AC440000}"/>
    <cellStyle name="SAPBEXHLevel0X 6 6 2" xfId="20121" xr:uid="{00000000-0005-0000-0000-0000AD440000}"/>
    <cellStyle name="SAPBEXHLevel0X 6 6 3" xfId="25077" xr:uid="{00000000-0005-0000-0000-0000AE440000}"/>
    <cellStyle name="SAPBEXHLevel0X 6 7" xfId="13103" xr:uid="{00000000-0005-0000-0000-0000AF440000}"/>
    <cellStyle name="SAPBEXHLevel0X 6 7 2" xfId="20310" xr:uid="{00000000-0005-0000-0000-0000B0440000}"/>
    <cellStyle name="SAPBEXHLevel0X 6 7 3" xfId="25266" xr:uid="{00000000-0005-0000-0000-0000B1440000}"/>
    <cellStyle name="SAPBEXHLevel0X 6 8" xfId="14775" xr:uid="{00000000-0005-0000-0000-0000B2440000}"/>
    <cellStyle name="SAPBEXHLevel0X 6 9" xfId="20488" xr:uid="{00000000-0005-0000-0000-0000B3440000}"/>
    <cellStyle name="SAPBEXHLevel0X 7" xfId="7329" xr:uid="{00000000-0005-0000-0000-0000B4440000}"/>
    <cellStyle name="SAPBEXHLevel0X 7 10" xfId="20490" xr:uid="{00000000-0005-0000-0000-0000B5440000}"/>
    <cellStyle name="SAPBEXHLevel0X 7 2" xfId="7330" xr:uid="{00000000-0005-0000-0000-0000B6440000}"/>
    <cellStyle name="SAPBEXHLevel0X 7 2 2" xfId="9568" xr:uid="{00000000-0005-0000-0000-0000B7440000}"/>
    <cellStyle name="SAPBEXHLevel0X 7 2 2 2" xfId="16781" xr:uid="{00000000-0005-0000-0000-0000B8440000}"/>
    <cellStyle name="SAPBEXHLevel0X 7 2 2 3" xfId="22247" xr:uid="{00000000-0005-0000-0000-0000B9440000}"/>
    <cellStyle name="SAPBEXHLevel0X 7 2 3" xfId="9766" xr:uid="{00000000-0005-0000-0000-0000BA440000}"/>
    <cellStyle name="SAPBEXHLevel0X 7 2 3 2" xfId="16979" xr:uid="{00000000-0005-0000-0000-0000BB440000}"/>
    <cellStyle name="SAPBEXHLevel0X 7 2 3 3" xfId="22445" xr:uid="{00000000-0005-0000-0000-0000BC440000}"/>
    <cellStyle name="SAPBEXHLevel0X 7 2 4" xfId="10970" xr:uid="{00000000-0005-0000-0000-0000BD440000}"/>
    <cellStyle name="SAPBEXHLevel0X 7 2 4 2" xfId="18183" xr:uid="{00000000-0005-0000-0000-0000BE440000}"/>
    <cellStyle name="SAPBEXHLevel0X 7 2 4 3" xfId="23400" xr:uid="{00000000-0005-0000-0000-0000BF440000}"/>
    <cellStyle name="SAPBEXHLevel0X 7 2 5" xfId="12917" xr:uid="{00000000-0005-0000-0000-0000C0440000}"/>
    <cellStyle name="SAPBEXHLevel0X 7 2 5 2" xfId="20124" xr:uid="{00000000-0005-0000-0000-0000C1440000}"/>
    <cellStyle name="SAPBEXHLevel0X 7 2 5 3" xfId="25080" xr:uid="{00000000-0005-0000-0000-0000C2440000}"/>
    <cellStyle name="SAPBEXHLevel0X 7 2 6" xfId="13106" xr:uid="{00000000-0005-0000-0000-0000C3440000}"/>
    <cellStyle name="SAPBEXHLevel0X 7 2 6 2" xfId="20313" xr:uid="{00000000-0005-0000-0000-0000C4440000}"/>
    <cellStyle name="SAPBEXHLevel0X 7 2 6 3" xfId="25269" xr:uid="{00000000-0005-0000-0000-0000C5440000}"/>
    <cellStyle name="SAPBEXHLevel0X 7 2 7" xfId="14778" xr:uid="{00000000-0005-0000-0000-0000C6440000}"/>
    <cellStyle name="SAPBEXHLevel0X 7 2 8" xfId="20491" xr:uid="{00000000-0005-0000-0000-0000C7440000}"/>
    <cellStyle name="SAPBEXHLevel0X 7 3" xfId="7331" xr:uid="{00000000-0005-0000-0000-0000C8440000}"/>
    <cellStyle name="SAPBEXHLevel0X 7 3 2" xfId="9569" xr:uid="{00000000-0005-0000-0000-0000C9440000}"/>
    <cellStyle name="SAPBEXHLevel0X 7 3 2 2" xfId="16782" xr:uid="{00000000-0005-0000-0000-0000CA440000}"/>
    <cellStyle name="SAPBEXHLevel0X 7 3 2 3" xfId="22248" xr:uid="{00000000-0005-0000-0000-0000CB440000}"/>
    <cellStyle name="SAPBEXHLevel0X 7 3 3" xfId="9767" xr:uid="{00000000-0005-0000-0000-0000CC440000}"/>
    <cellStyle name="SAPBEXHLevel0X 7 3 3 2" xfId="16980" xr:uid="{00000000-0005-0000-0000-0000CD440000}"/>
    <cellStyle name="SAPBEXHLevel0X 7 3 3 3" xfId="22446" xr:uid="{00000000-0005-0000-0000-0000CE440000}"/>
    <cellStyle name="SAPBEXHLevel0X 7 3 4" xfId="10971" xr:uid="{00000000-0005-0000-0000-0000CF440000}"/>
    <cellStyle name="SAPBEXHLevel0X 7 3 4 2" xfId="18184" xr:uid="{00000000-0005-0000-0000-0000D0440000}"/>
    <cellStyle name="SAPBEXHLevel0X 7 3 4 3" xfId="23401" xr:uid="{00000000-0005-0000-0000-0000D1440000}"/>
    <cellStyle name="SAPBEXHLevel0X 7 3 5" xfId="12918" xr:uid="{00000000-0005-0000-0000-0000D2440000}"/>
    <cellStyle name="SAPBEXHLevel0X 7 3 5 2" xfId="20125" xr:uid="{00000000-0005-0000-0000-0000D3440000}"/>
    <cellStyle name="SAPBEXHLevel0X 7 3 5 3" xfId="25081" xr:uid="{00000000-0005-0000-0000-0000D4440000}"/>
    <cellStyle name="SAPBEXHLevel0X 7 3 6" xfId="13107" xr:uid="{00000000-0005-0000-0000-0000D5440000}"/>
    <cellStyle name="SAPBEXHLevel0X 7 3 6 2" xfId="20314" xr:uid="{00000000-0005-0000-0000-0000D6440000}"/>
    <cellStyle name="SAPBEXHLevel0X 7 3 6 3" xfId="25270" xr:uid="{00000000-0005-0000-0000-0000D7440000}"/>
    <cellStyle name="SAPBEXHLevel0X 7 3 7" xfId="14779" xr:uid="{00000000-0005-0000-0000-0000D8440000}"/>
    <cellStyle name="SAPBEXHLevel0X 7 3 8" xfId="20492" xr:uid="{00000000-0005-0000-0000-0000D9440000}"/>
    <cellStyle name="SAPBEXHLevel0X 7 4" xfId="9567" xr:uid="{00000000-0005-0000-0000-0000DA440000}"/>
    <cellStyle name="SAPBEXHLevel0X 7 4 2" xfId="16780" xr:uid="{00000000-0005-0000-0000-0000DB440000}"/>
    <cellStyle name="SAPBEXHLevel0X 7 4 3" xfId="22246" xr:uid="{00000000-0005-0000-0000-0000DC440000}"/>
    <cellStyle name="SAPBEXHLevel0X 7 5" xfId="9765" xr:uid="{00000000-0005-0000-0000-0000DD440000}"/>
    <cellStyle name="SAPBEXHLevel0X 7 5 2" xfId="16978" xr:uid="{00000000-0005-0000-0000-0000DE440000}"/>
    <cellStyle name="SAPBEXHLevel0X 7 5 3" xfId="22444" xr:uid="{00000000-0005-0000-0000-0000DF440000}"/>
    <cellStyle name="SAPBEXHLevel0X 7 6" xfId="10969" xr:uid="{00000000-0005-0000-0000-0000E0440000}"/>
    <cellStyle name="SAPBEXHLevel0X 7 6 2" xfId="18182" xr:uid="{00000000-0005-0000-0000-0000E1440000}"/>
    <cellStyle name="SAPBEXHLevel0X 7 6 3" xfId="23399" xr:uid="{00000000-0005-0000-0000-0000E2440000}"/>
    <cellStyle name="SAPBEXHLevel0X 7 7" xfId="12916" xr:uid="{00000000-0005-0000-0000-0000E3440000}"/>
    <cellStyle name="SAPBEXHLevel0X 7 7 2" xfId="20123" xr:uid="{00000000-0005-0000-0000-0000E4440000}"/>
    <cellStyle name="SAPBEXHLevel0X 7 7 3" xfId="25079" xr:uid="{00000000-0005-0000-0000-0000E5440000}"/>
    <cellStyle name="SAPBEXHLevel0X 7 8" xfId="13105" xr:uid="{00000000-0005-0000-0000-0000E6440000}"/>
    <cellStyle name="SAPBEXHLevel0X 7 8 2" xfId="20312" xr:uid="{00000000-0005-0000-0000-0000E7440000}"/>
    <cellStyle name="SAPBEXHLevel0X 7 8 3" xfId="25268" xr:uid="{00000000-0005-0000-0000-0000E8440000}"/>
    <cellStyle name="SAPBEXHLevel0X 7 9" xfId="14777" xr:uid="{00000000-0005-0000-0000-0000E9440000}"/>
    <cellStyle name="SAPBEXHLevel0X 8" xfId="7332" xr:uid="{00000000-0005-0000-0000-0000EA440000}"/>
    <cellStyle name="SAPBEXHLevel0X 8 2" xfId="7333" xr:uid="{00000000-0005-0000-0000-0000EB440000}"/>
    <cellStyle name="SAPBEXHLevel0X 8 2 2" xfId="9571" xr:uid="{00000000-0005-0000-0000-0000EC440000}"/>
    <cellStyle name="SAPBEXHLevel0X 8 2 2 2" xfId="16784" xr:uid="{00000000-0005-0000-0000-0000ED440000}"/>
    <cellStyle name="SAPBEXHLevel0X 8 2 2 3" xfId="22250" xr:uid="{00000000-0005-0000-0000-0000EE440000}"/>
    <cellStyle name="SAPBEXHLevel0X 8 2 3" xfId="9769" xr:uid="{00000000-0005-0000-0000-0000EF440000}"/>
    <cellStyle name="SAPBEXHLevel0X 8 2 3 2" xfId="16982" xr:uid="{00000000-0005-0000-0000-0000F0440000}"/>
    <cellStyle name="SAPBEXHLevel0X 8 2 3 3" xfId="22448" xr:uid="{00000000-0005-0000-0000-0000F1440000}"/>
    <cellStyle name="SAPBEXHLevel0X 8 2 4" xfId="10973" xr:uid="{00000000-0005-0000-0000-0000F2440000}"/>
    <cellStyle name="SAPBEXHLevel0X 8 2 4 2" xfId="18186" xr:uid="{00000000-0005-0000-0000-0000F3440000}"/>
    <cellStyle name="SAPBEXHLevel0X 8 2 4 3" xfId="23403" xr:uid="{00000000-0005-0000-0000-0000F4440000}"/>
    <cellStyle name="SAPBEXHLevel0X 8 2 5" xfId="12920" xr:uid="{00000000-0005-0000-0000-0000F5440000}"/>
    <cellStyle name="SAPBEXHLevel0X 8 2 5 2" xfId="20127" xr:uid="{00000000-0005-0000-0000-0000F6440000}"/>
    <cellStyle name="SAPBEXHLevel0X 8 2 5 3" xfId="25083" xr:uid="{00000000-0005-0000-0000-0000F7440000}"/>
    <cellStyle name="SAPBEXHLevel0X 8 2 6" xfId="13109" xr:uid="{00000000-0005-0000-0000-0000F8440000}"/>
    <cellStyle name="SAPBEXHLevel0X 8 2 6 2" xfId="20316" xr:uid="{00000000-0005-0000-0000-0000F9440000}"/>
    <cellStyle name="SAPBEXHLevel0X 8 2 6 3" xfId="25272" xr:uid="{00000000-0005-0000-0000-0000FA440000}"/>
    <cellStyle name="SAPBEXHLevel0X 8 2 7" xfId="14781" xr:uid="{00000000-0005-0000-0000-0000FB440000}"/>
    <cellStyle name="SAPBEXHLevel0X 8 2 8" xfId="20494" xr:uid="{00000000-0005-0000-0000-0000FC440000}"/>
    <cellStyle name="SAPBEXHLevel0X 8 3" xfId="9570" xr:uid="{00000000-0005-0000-0000-0000FD440000}"/>
    <cellStyle name="SAPBEXHLevel0X 8 3 2" xfId="16783" xr:uid="{00000000-0005-0000-0000-0000FE440000}"/>
    <cellStyle name="SAPBEXHLevel0X 8 3 3" xfId="22249" xr:uid="{00000000-0005-0000-0000-0000FF440000}"/>
    <cellStyle name="SAPBEXHLevel0X 8 4" xfId="9768" xr:uid="{00000000-0005-0000-0000-000000450000}"/>
    <cellStyle name="SAPBEXHLevel0X 8 4 2" xfId="16981" xr:uid="{00000000-0005-0000-0000-000001450000}"/>
    <cellStyle name="SAPBEXHLevel0X 8 4 3" xfId="22447" xr:uid="{00000000-0005-0000-0000-000002450000}"/>
    <cellStyle name="SAPBEXHLevel0X 8 5" xfId="10972" xr:uid="{00000000-0005-0000-0000-000003450000}"/>
    <cellStyle name="SAPBEXHLevel0X 8 5 2" xfId="18185" xr:uid="{00000000-0005-0000-0000-000004450000}"/>
    <cellStyle name="SAPBEXHLevel0X 8 5 3" xfId="23402" xr:uid="{00000000-0005-0000-0000-000005450000}"/>
    <cellStyle name="SAPBEXHLevel0X 8 6" xfId="12919" xr:uid="{00000000-0005-0000-0000-000006450000}"/>
    <cellStyle name="SAPBEXHLevel0X 8 6 2" xfId="20126" xr:uid="{00000000-0005-0000-0000-000007450000}"/>
    <cellStyle name="SAPBEXHLevel0X 8 6 3" xfId="25082" xr:uid="{00000000-0005-0000-0000-000008450000}"/>
    <cellStyle name="SAPBEXHLevel0X 8 7" xfId="13108" xr:uid="{00000000-0005-0000-0000-000009450000}"/>
    <cellStyle name="SAPBEXHLevel0X 8 7 2" xfId="20315" xr:uid="{00000000-0005-0000-0000-00000A450000}"/>
    <cellStyle name="SAPBEXHLevel0X 8 7 3" xfId="25271" xr:uid="{00000000-0005-0000-0000-00000B450000}"/>
    <cellStyle name="SAPBEXHLevel0X 8 8" xfId="14780" xr:uid="{00000000-0005-0000-0000-00000C450000}"/>
    <cellStyle name="SAPBEXHLevel0X 8 9" xfId="20493" xr:uid="{00000000-0005-0000-0000-00000D450000}"/>
    <cellStyle name="SAPBEXHLevel0X 9" xfId="7334" xr:uid="{00000000-0005-0000-0000-00000E450000}"/>
    <cellStyle name="SAPBEXHLevel0X 9 2" xfId="9572" xr:uid="{00000000-0005-0000-0000-00000F450000}"/>
    <cellStyle name="SAPBEXHLevel0X 9 2 2" xfId="16785" xr:uid="{00000000-0005-0000-0000-000010450000}"/>
    <cellStyle name="SAPBEXHLevel0X 9 2 3" xfId="22251" xr:uid="{00000000-0005-0000-0000-000011450000}"/>
    <cellStyle name="SAPBEXHLevel0X 9 3" xfId="9770" xr:uid="{00000000-0005-0000-0000-000012450000}"/>
    <cellStyle name="SAPBEXHLevel0X 9 3 2" xfId="16983" xr:uid="{00000000-0005-0000-0000-000013450000}"/>
    <cellStyle name="SAPBEXHLevel0X 9 3 3" xfId="22449" xr:uid="{00000000-0005-0000-0000-000014450000}"/>
    <cellStyle name="SAPBEXHLevel0X 9 4" xfId="10974" xr:uid="{00000000-0005-0000-0000-000015450000}"/>
    <cellStyle name="SAPBEXHLevel0X 9 4 2" xfId="18187" xr:uid="{00000000-0005-0000-0000-000016450000}"/>
    <cellStyle name="SAPBEXHLevel0X 9 4 3" xfId="23404" xr:uid="{00000000-0005-0000-0000-000017450000}"/>
    <cellStyle name="SAPBEXHLevel0X 9 5" xfId="12921" xr:uid="{00000000-0005-0000-0000-000018450000}"/>
    <cellStyle name="SAPBEXHLevel0X 9 5 2" xfId="20128" xr:uid="{00000000-0005-0000-0000-000019450000}"/>
    <cellStyle name="SAPBEXHLevel0X 9 5 3" xfId="25084" xr:uid="{00000000-0005-0000-0000-00001A450000}"/>
    <cellStyle name="SAPBEXHLevel0X 9 6" xfId="13110" xr:uid="{00000000-0005-0000-0000-00001B450000}"/>
    <cellStyle name="SAPBEXHLevel0X 9 6 2" xfId="20317" xr:uid="{00000000-0005-0000-0000-00001C450000}"/>
    <cellStyle name="SAPBEXHLevel0X 9 6 3" xfId="25273" xr:uid="{00000000-0005-0000-0000-00001D450000}"/>
    <cellStyle name="SAPBEXHLevel0X 9 7" xfId="14782" xr:uid="{00000000-0005-0000-0000-00001E450000}"/>
    <cellStyle name="SAPBEXHLevel0X 9 8" xfId="20495" xr:uid="{00000000-0005-0000-0000-00001F450000}"/>
    <cellStyle name="SAPBEXHLevel0X_2010-2012 Program Workbook_Incent_FS" xfId="7335" xr:uid="{00000000-0005-0000-0000-000020450000}"/>
    <cellStyle name="SAPBEXHLevel1" xfId="99" xr:uid="{00000000-0005-0000-0000-000021450000}"/>
    <cellStyle name="SAPBEXHLevel1 10" xfId="7336" xr:uid="{00000000-0005-0000-0000-000022450000}"/>
    <cellStyle name="SAPBEXHLevel1 10 2" xfId="9573" xr:uid="{00000000-0005-0000-0000-000023450000}"/>
    <cellStyle name="SAPBEXHLevel1 10 2 2" xfId="16786" xr:uid="{00000000-0005-0000-0000-000024450000}"/>
    <cellStyle name="SAPBEXHLevel1 10 2 3" xfId="22252" xr:uid="{00000000-0005-0000-0000-000025450000}"/>
    <cellStyle name="SAPBEXHLevel1 10 3" xfId="9771" xr:uid="{00000000-0005-0000-0000-000026450000}"/>
    <cellStyle name="SAPBEXHLevel1 10 3 2" xfId="16984" xr:uid="{00000000-0005-0000-0000-000027450000}"/>
    <cellStyle name="SAPBEXHLevel1 10 3 3" xfId="22450" xr:uid="{00000000-0005-0000-0000-000028450000}"/>
    <cellStyle name="SAPBEXHLevel1 10 4" xfId="10975" xr:uid="{00000000-0005-0000-0000-000029450000}"/>
    <cellStyle name="SAPBEXHLevel1 10 4 2" xfId="18188" xr:uid="{00000000-0005-0000-0000-00002A450000}"/>
    <cellStyle name="SAPBEXHLevel1 10 4 3" xfId="23405" xr:uid="{00000000-0005-0000-0000-00002B450000}"/>
    <cellStyle name="SAPBEXHLevel1 10 5" xfId="12922" xr:uid="{00000000-0005-0000-0000-00002C450000}"/>
    <cellStyle name="SAPBEXHLevel1 10 5 2" xfId="20129" xr:uid="{00000000-0005-0000-0000-00002D450000}"/>
    <cellStyle name="SAPBEXHLevel1 10 5 3" xfId="25085" xr:uid="{00000000-0005-0000-0000-00002E450000}"/>
    <cellStyle name="SAPBEXHLevel1 10 6" xfId="13111" xr:uid="{00000000-0005-0000-0000-00002F450000}"/>
    <cellStyle name="SAPBEXHLevel1 10 6 2" xfId="20318" xr:uid="{00000000-0005-0000-0000-000030450000}"/>
    <cellStyle name="SAPBEXHLevel1 10 6 3" xfId="25274" xr:uid="{00000000-0005-0000-0000-000031450000}"/>
    <cellStyle name="SAPBEXHLevel1 10 7" xfId="14783" xr:uid="{00000000-0005-0000-0000-000032450000}"/>
    <cellStyle name="SAPBEXHLevel1 10 8" xfId="20496" xr:uid="{00000000-0005-0000-0000-000033450000}"/>
    <cellStyle name="SAPBEXHLevel1 11" xfId="7337" xr:uid="{00000000-0005-0000-0000-000034450000}"/>
    <cellStyle name="SAPBEXHLevel1 11 2" xfId="9574" xr:uid="{00000000-0005-0000-0000-000035450000}"/>
    <cellStyle name="SAPBEXHLevel1 11 2 2" xfId="16787" xr:uid="{00000000-0005-0000-0000-000036450000}"/>
    <cellStyle name="SAPBEXHLevel1 11 2 3" xfId="22253" xr:uid="{00000000-0005-0000-0000-000037450000}"/>
    <cellStyle name="SAPBEXHLevel1 11 3" xfId="9772" xr:uid="{00000000-0005-0000-0000-000038450000}"/>
    <cellStyle name="SAPBEXHLevel1 11 3 2" xfId="16985" xr:uid="{00000000-0005-0000-0000-000039450000}"/>
    <cellStyle name="SAPBEXHLevel1 11 3 3" xfId="22451" xr:uid="{00000000-0005-0000-0000-00003A450000}"/>
    <cellStyle name="SAPBEXHLevel1 11 4" xfId="10976" xr:uid="{00000000-0005-0000-0000-00003B450000}"/>
    <cellStyle name="SAPBEXHLevel1 11 4 2" xfId="18189" xr:uid="{00000000-0005-0000-0000-00003C450000}"/>
    <cellStyle name="SAPBEXHLevel1 11 4 3" xfId="23406" xr:uid="{00000000-0005-0000-0000-00003D450000}"/>
    <cellStyle name="SAPBEXHLevel1 11 5" xfId="12923" xr:uid="{00000000-0005-0000-0000-00003E450000}"/>
    <cellStyle name="SAPBEXHLevel1 11 5 2" xfId="20130" xr:uid="{00000000-0005-0000-0000-00003F450000}"/>
    <cellStyle name="SAPBEXHLevel1 11 5 3" xfId="25086" xr:uid="{00000000-0005-0000-0000-000040450000}"/>
    <cellStyle name="SAPBEXHLevel1 11 6" xfId="13112" xr:uid="{00000000-0005-0000-0000-000041450000}"/>
    <cellStyle name="SAPBEXHLevel1 11 6 2" xfId="20319" xr:uid="{00000000-0005-0000-0000-000042450000}"/>
    <cellStyle name="SAPBEXHLevel1 11 6 3" xfId="25275" xr:uid="{00000000-0005-0000-0000-000043450000}"/>
    <cellStyle name="SAPBEXHLevel1 11 7" xfId="14784" xr:uid="{00000000-0005-0000-0000-000044450000}"/>
    <cellStyle name="SAPBEXHLevel1 11 8" xfId="20497" xr:uid="{00000000-0005-0000-0000-000045450000}"/>
    <cellStyle name="SAPBEXHLevel1 12" xfId="7338" xr:uid="{00000000-0005-0000-0000-000046450000}"/>
    <cellStyle name="SAPBEXHLevel1 12 2" xfId="9575" xr:uid="{00000000-0005-0000-0000-000047450000}"/>
    <cellStyle name="SAPBEXHLevel1 12 2 2" xfId="16788" xr:uid="{00000000-0005-0000-0000-000048450000}"/>
    <cellStyle name="SAPBEXHLevel1 12 2 3" xfId="22254" xr:uid="{00000000-0005-0000-0000-000049450000}"/>
    <cellStyle name="SAPBEXHLevel1 12 3" xfId="9773" xr:uid="{00000000-0005-0000-0000-00004A450000}"/>
    <cellStyle name="SAPBEXHLevel1 12 3 2" xfId="16986" xr:uid="{00000000-0005-0000-0000-00004B450000}"/>
    <cellStyle name="SAPBEXHLevel1 12 3 3" xfId="22452" xr:uid="{00000000-0005-0000-0000-00004C450000}"/>
    <cellStyle name="SAPBEXHLevel1 12 4" xfId="10977" xr:uid="{00000000-0005-0000-0000-00004D450000}"/>
    <cellStyle name="SAPBEXHLevel1 12 4 2" xfId="18190" xr:uid="{00000000-0005-0000-0000-00004E450000}"/>
    <cellStyle name="SAPBEXHLevel1 12 4 3" xfId="23407" xr:uid="{00000000-0005-0000-0000-00004F450000}"/>
    <cellStyle name="SAPBEXHLevel1 12 5" xfId="12924" xr:uid="{00000000-0005-0000-0000-000050450000}"/>
    <cellStyle name="SAPBEXHLevel1 12 5 2" xfId="20131" xr:uid="{00000000-0005-0000-0000-000051450000}"/>
    <cellStyle name="SAPBEXHLevel1 12 5 3" xfId="25087" xr:uid="{00000000-0005-0000-0000-000052450000}"/>
    <cellStyle name="SAPBEXHLevel1 12 6" xfId="13113" xr:uid="{00000000-0005-0000-0000-000053450000}"/>
    <cellStyle name="SAPBEXHLevel1 12 6 2" xfId="20320" xr:uid="{00000000-0005-0000-0000-000054450000}"/>
    <cellStyle name="SAPBEXHLevel1 12 6 3" xfId="25276" xr:uid="{00000000-0005-0000-0000-000055450000}"/>
    <cellStyle name="SAPBEXHLevel1 12 7" xfId="14785" xr:uid="{00000000-0005-0000-0000-000056450000}"/>
    <cellStyle name="SAPBEXHLevel1 12 8" xfId="20498" xr:uid="{00000000-0005-0000-0000-000057450000}"/>
    <cellStyle name="SAPBEXHLevel1 13" xfId="7339" xr:uid="{00000000-0005-0000-0000-000058450000}"/>
    <cellStyle name="SAPBEXHLevel1 13 2" xfId="9576" xr:uid="{00000000-0005-0000-0000-000059450000}"/>
    <cellStyle name="SAPBEXHLevel1 13 2 2" xfId="16789" xr:uid="{00000000-0005-0000-0000-00005A450000}"/>
    <cellStyle name="SAPBEXHLevel1 13 2 3" xfId="22255" xr:uid="{00000000-0005-0000-0000-00005B450000}"/>
    <cellStyle name="SAPBEXHLevel1 13 3" xfId="9774" xr:uid="{00000000-0005-0000-0000-00005C450000}"/>
    <cellStyle name="SAPBEXHLevel1 13 3 2" xfId="16987" xr:uid="{00000000-0005-0000-0000-00005D450000}"/>
    <cellStyle name="SAPBEXHLevel1 13 3 3" xfId="22453" xr:uid="{00000000-0005-0000-0000-00005E450000}"/>
    <cellStyle name="SAPBEXHLevel1 13 4" xfId="10978" xr:uid="{00000000-0005-0000-0000-00005F450000}"/>
    <cellStyle name="SAPBEXHLevel1 13 4 2" xfId="18191" xr:uid="{00000000-0005-0000-0000-000060450000}"/>
    <cellStyle name="SAPBEXHLevel1 13 4 3" xfId="23408" xr:uid="{00000000-0005-0000-0000-000061450000}"/>
    <cellStyle name="SAPBEXHLevel1 13 5" xfId="12925" xr:uid="{00000000-0005-0000-0000-000062450000}"/>
    <cellStyle name="SAPBEXHLevel1 13 5 2" xfId="20132" xr:uid="{00000000-0005-0000-0000-000063450000}"/>
    <cellStyle name="SAPBEXHLevel1 13 5 3" xfId="25088" xr:uid="{00000000-0005-0000-0000-000064450000}"/>
    <cellStyle name="SAPBEXHLevel1 13 6" xfId="13114" xr:uid="{00000000-0005-0000-0000-000065450000}"/>
    <cellStyle name="SAPBEXHLevel1 13 6 2" xfId="20321" xr:uid="{00000000-0005-0000-0000-000066450000}"/>
    <cellStyle name="SAPBEXHLevel1 13 6 3" xfId="25277" xr:uid="{00000000-0005-0000-0000-000067450000}"/>
    <cellStyle name="SAPBEXHLevel1 13 7" xfId="14786" xr:uid="{00000000-0005-0000-0000-000068450000}"/>
    <cellStyle name="SAPBEXHLevel1 13 8" xfId="20499" xr:uid="{00000000-0005-0000-0000-000069450000}"/>
    <cellStyle name="SAPBEXHLevel1 14" xfId="7340" xr:uid="{00000000-0005-0000-0000-00006A450000}"/>
    <cellStyle name="SAPBEXHLevel1 14 2" xfId="9577" xr:uid="{00000000-0005-0000-0000-00006B450000}"/>
    <cellStyle name="SAPBEXHLevel1 14 2 2" xfId="16790" xr:uid="{00000000-0005-0000-0000-00006C450000}"/>
    <cellStyle name="SAPBEXHLevel1 14 2 3" xfId="22256" xr:uid="{00000000-0005-0000-0000-00006D450000}"/>
    <cellStyle name="SAPBEXHLevel1 14 3" xfId="9775" xr:uid="{00000000-0005-0000-0000-00006E450000}"/>
    <cellStyle name="SAPBEXHLevel1 14 3 2" xfId="16988" xr:uid="{00000000-0005-0000-0000-00006F450000}"/>
    <cellStyle name="SAPBEXHLevel1 14 3 3" xfId="22454" xr:uid="{00000000-0005-0000-0000-000070450000}"/>
    <cellStyle name="SAPBEXHLevel1 14 4" xfId="10979" xr:uid="{00000000-0005-0000-0000-000071450000}"/>
    <cellStyle name="SAPBEXHLevel1 14 4 2" xfId="18192" xr:uid="{00000000-0005-0000-0000-000072450000}"/>
    <cellStyle name="SAPBEXHLevel1 14 4 3" xfId="23409" xr:uid="{00000000-0005-0000-0000-000073450000}"/>
    <cellStyle name="SAPBEXHLevel1 14 5" xfId="12926" xr:uid="{00000000-0005-0000-0000-000074450000}"/>
    <cellStyle name="SAPBEXHLevel1 14 5 2" xfId="20133" xr:uid="{00000000-0005-0000-0000-000075450000}"/>
    <cellStyle name="SAPBEXHLevel1 14 5 3" xfId="25089" xr:uid="{00000000-0005-0000-0000-000076450000}"/>
    <cellStyle name="SAPBEXHLevel1 14 6" xfId="13115" xr:uid="{00000000-0005-0000-0000-000077450000}"/>
    <cellStyle name="SAPBEXHLevel1 14 6 2" xfId="20322" xr:uid="{00000000-0005-0000-0000-000078450000}"/>
    <cellStyle name="SAPBEXHLevel1 14 6 3" xfId="25278" xr:uid="{00000000-0005-0000-0000-000079450000}"/>
    <cellStyle name="SAPBEXHLevel1 14 7" xfId="14787" xr:uid="{00000000-0005-0000-0000-00007A450000}"/>
    <cellStyle name="SAPBEXHLevel1 14 8" xfId="20500" xr:uid="{00000000-0005-0000-0000-00007B450000}"/>
    <cellStyle name="SAPBEXHLevel1 15" xfId="7341" xr:uid="{00000000-0005-0000-0000-00007C450000}"/>
    <cellStyle name="SAPBEXHLevel1 15 2" xfId="9578" xr:uid="{00000000-0005-0000-0000-00007D450000}"/>
    <cellStyle name="SAPBEXHLevel1 15 2 2" xfId="16791" xr:uid="{00000000-0005-0000-0000-00007E450000}"/>
    <cellStyle name="SAPBEXHLevel1 15 2 3" xfId="22257" xr:uid="{00000000-0005-0000-0000-00007F450000}"/>
    <cellStyle name="SAPBEXHLevel1 15 3" xfId="9776" xr:uid="{00000000-0005-0000-0000-000080450000}"/>
    <cellStyle name="SAPBEXHLevel1 15 3 2" xfId="16989" xr:uid="{00000000-0005-0000-0000-000081450000}"/>
    <cellStyle name="SAPBEXHLevel1 15 3 3" xfId="22455" xr:uid="{00000000-0005-0000-0000-000082450000}"/>
    <cellStyle name="SAPBEXHLevel1 15 4" xfId="10980" xr:uid="{00000000-0005-0000-0000-000083450000}"/>
    <cellStyle name="SAPBEXHLevel1 15 4 2" xfId="18193" xr:uid="{00000000-0005-0000-0000-000084450000}"/>
    <cellStyle name="SAPBEXHLevel1 15 4 3" xfId="23410" xr:uid="{00000000-0005-0000-0000-000085450000}"/>
    <cellStyle name="SAPBEXHLevel1 15 5" xfId="12927" xr:uid="{00000000-0005-0000-0000-000086450000}"/>
    <cellStyle name="SAPBEXHLevel1 15 5 2" xfId="20134" xr:uid="{00000000-0005-0000-0000-000087450000}"/>
    <cellStyle name="SAPBEXHLevel1 15 5 3" xfId="25090" xr:uid="{00000000-0005-0000-0000-000088450000}"/>
    <cellStyle name="SAPBEXHLevel1 15 6" xfId="13116" xr:uid="{00000000-0005-0000-0000-000089450000}"/>
    <cellStyle name="SAPBEXHLevel1 15 6 2" xfId="20323" xr:uid="{00000000-0005-0000-0000-00008A450000}"/>
    <cellStyle name="SAPBEXHLevel1 15 6 3" xfId="25279" xr:uid="{00000000-0005-0000-0000-00008B450000}"/>
    <cellStyle name="SAPBEXHLevel1 15 7" xfId="14788" xr:uid="{00000000-0005-0000-0000-00008C450000}"/>
    <cellStyle name="SAPBEXHLevel1 15 8" xfId="20501" xr:uid="{00000000-0005-0000-0000-00008D450000}"/>
    <cellStyle name="SAPBEXHLevel1 16" xfId="7710" xr:uid="{00000000-0005-0000-0000-00008E450000}"/>
    <cellStyle name="SAPBEXHLevel1 16 2" xfId="14928" xr:uid="{00000000-0005-0000-0000-00008F450000}"/>
    <cellStyle name="SAPBEXHLevel1 16 3" xfId="20649" xr:uid="{00000000-0005-0000-0000-000090450000}"/>
    <cellStyle name="SAPBEXHLevel1 17" xfId="7994" xr:uid="{00000000-0005-0000-0000-000091450000}"/>
    <cellStyle name="SAPBEXHLevel1 17 2" xfId="15207" xr:uid="{00000000-0005-0000-0000-000092450000}"/>
    <cellStyle name="SAPBEXHLevel1 17 3" xfId="20893" xr:uid="{00000000-0005-0000-0000-000093450000}"/>
    <cellStyle name="SAPBEXHLevel1 18" xfId="11123" xr:uid="{00000000-0005-0000-0000-000094450000}"/>
    <cellStyle name="SAPBEXHLevel1 18 2" xfId="18330" xr:uid="{00000000-0005-0000-0000-000095450000}"/>
    <cellStyle name="SAPBEXHLevel1 18 3" xfId="23547" xr:uid="{00000000-0005-0000-0000-000096450000}"/>
    <cellStyle name="SAPBEXHLevel1 2" xfId="368" xr:uid="{00000000-0005-0000-0000-000097450000}"/>
    <cellStyle name="SAPBEXHLevel1 2 2" xfId="544" xr:uid="{00000000-0005-0000-0000-000098450000}"/>
    <cellStyle name="SAPBEXHLevel1 2 2 2" xfId="1000" xr:uid="{00000000-0005-0000-0000-000099450000}"/>
    <cellStyle name="SAPBEXHLevel1 2 2 2 2" xfId="8412" xr:uid="{00000000-0005-0000-0000-00009A450000}"/>
    <cellStyle name="SAPBEXHLevel1 2 2 2 2 2" xfId="15625" xr:uid="{00000000-0005-0000-0000-00009B450000}"/>
    <cellStyle name="SAPBEXHLevel1 2 2 2 2 3" xfId="21270" xr:uid="{00000000-0005-0000-0000-00009C450000}"/>
    <cellStyle name="SAPBEXHLevel1 2 2 2 3" xfId="8884" xr:uid="{00000000-0005-0000-0000-00009D450000}"/>
    <cellStyle name="SAPBEXHLevel1 2 2 2 3 2" xfId="16097" xr:uid="{00000000-0005-0000-0000-00009E450000}"/>
    <cellStyle name="SAPBEXHLevel1 2 2 2 3 3" xfId="21641" xr:uid="{00000000-0005-0000-0000-00009F450000}"/>
    <cellStyle name="SAPBEXHLevel1 2 2 2 4" xfId="10543" xr:uid="{00000000-0005-0000-0000-0000A0450000}"/>
    <cellStyle name="SAPBEXHLevel1 2 2 2 4 2" xfId="17756" xr:uid="{00000000-0005-0000-0000-0000A1450000}"/>
    <cellStyle name="SAPBEXHLevel1 2 2 2 4 3" xfId="23152" xr:uid="{00000000-0005-0000-0000-0000A2450000}"/>
    <cellStyle name="SAPBEXHLevel1 2 2 2 5" xfId="11740" xr:uid="{00000000-0005-0000-0000-0000A3450000}"/>
    <cellStyle name="SAPBEXHLevel1 2 2 2 5 2" xfId="18947" xr:uid="{00000000-0005-0000-0000-0000A4450000}"/>
    <cellStyle name="SAPBEXHLevel1 2 2 2 5 3" xfId="24101" xr:uid="{00000000-0005-0000-0000-0000A5450000}"/>
    <cellStyle name="SAPBEXHLevel1 2 2 2 6" xfId="12283" xr:uid="{00000000-0005-0000-0000-0000A6450000}"/>
    <cellStyle name="SAPBEXHLevel1 2 2 2 6 2" xfId="19490" xr:uid="{00000000-0005-0000-0000-0000A7450000}"/>
    <cellStyle name="SAPBEXHLevel1 2 2 2 6 3" xfId="24525" xr:uid="{00000000-0005-0000-0000-0000A8450000}"/>
    <cellStyle name="SAPBEXHLevel1 2 2 2 7" xfId="13805" xr:uid="{00000000-0005-0000-0000-0000A9450000}"/>
    <cellStyle name="SAPBEXHLevel1 2 2 2 8" xfId="14346" xr:uid="{00000000-0005-0000-0000-0000AA450000}"/>
    <cellStyle name="SAPBEXHLevel1 2 2 3" xfId="7996" xr:uid="{00000000-0005-0000-0000-0000AB450000}"/>
    <cellStyle name="SAPBEXHLevel1 2 2 3 2" xfId="15209" xr:uid="{00000000-0005-0000-0000-0000AC450000}"/>
    <cellStyle name="SAPBEXHLevel1 2 2 3 3" xfId="20895" xr:uid="{00000000-0005-0000-0000-0000AD450000}"/>
    <cellStyle name="SAPBEXHLevel1 2 2 4" xfId="10131" xr:uid="{00000000-0005-0000-0000-0000AE450000}"/>
    <cellStyle name="SAPBEXHLevel1 2 2 4 2" xfId="17344" xr:uid="{00000000-0005-0000-0000-0000AF450000}"/>
    <cellStyle name="SAPBEXHLevel1 2 2 4 3" xfId="22781" xr:uid="{00000000-0005-0000-0000-0000B0450000}"/>
    <cellStyle name="SAPBEXHLevel1 2 2 5" xfId="11327" xr:uid="{00000000-0005-0000-0000-0000B1450000}"/>
    <cellStyle name="SAPBEXHLevel1 2 2 5 2" xfId="18534" xr:uid="{00000000-0005-0000-0000-0000B2450000}"/>
    <cellStyle name="SAPBEXHLevel1 2 2 5 3" xfId="23729" xr:uid="{00000000-0005-0000-0000-0000B3450000}"/>
    <cellStyle name="SAPBEXHLevel1 2 2 6" xfId="12691" xr:uid="{00000000-0005-0000-0000-0000B4450000}"/>
    <cellStyle name="SAPBEXHLevel1 2 2 6 2" xfId="19898" xr:uid="{00000000-0005-0000-0000-0000B5450000}"/>
    <cellStyle name="SAPBEXHLevel1 2 2 6 3" xfId="24889" xr:uid="{00000000-0005-0000-0000-0000B6450000}"/>
    <cellStyle name="SAPBEXHLevel1 2 3" xfId="426" xr:uid="{00000000-0005-0000-0000-0000B7450000}"/>
    <cellStyle name="SAPBEXHLevel1 2 3 2" xfId="903" xr:uid="{00000000-0005-0000-0000-0000B8450000}"/>
    <cellStyle name="SAPBEXHLevel1 2 3 2 2" xfId="8413" xr:uid="{00000000-0005-0000-0000-0000B9450000}"/>
    <cellStyle name="SAPBEXHLevel1 2 3 2 2 2" xfId="15626" xr:uid="{00000000-0005-0000-0000-0000BA450000}"/>
    <cellStyle name="SAPBEXHLevel1 2 3 2 2 3" xfId="21271" xr:uid="{00000000-0005-0000-0000-0000BB450000}"/>
    <cellStyle name="SAPBEXHLevel1 2 3 2 3" xfId="8883" xr:uid="{00000000-0005-0000-0000-0000BC450000}"/>
    <cellStyle name="SAPBEXHLevel1 2 3 2 3 2" xfId="16096" xr:uid="{00000000-0005-0000-0000-0000BD450000}"/>
    <cellStyle name="SAPBEXHLevel1 2 3 2 3 3" xfId="21640" xr:uid="{00000000-0005-0000-0000-0000BE450000}"/>
    <cellStyle name="SAPBEXHLevel1 2 3 2 4" xfId="10544" xr:uid="{00000000-0005-0000-0000-0000BF450000}"/>
    <cellStyle name="SAPBEXHLevel1 2 3 2 4 2" xfId="17757" xr:uid="{00000000-0005-0000-0000-0000C0450000}"/>
    <cellStyle name="SAPBEXHLevel1 2 3 2 4 3" xfId="23153" xr:uid="{00000000-0005-0000-0000-0000C1450000}"/>
    <cellStyle name="SAPBEXHLevel1 2 3 2 5" xfId="11643" xr:uid="{00000000-0005-0000-0000-0000C2450000}"/>
    <cellStyle name="SAPBEXHLevel1 2 3 2 5 2" xfId="18850" xr:uid="{00000000-0005-0000-0000-0000C3450000}"/>
    <cellStyle name="SAPBEXHLevel1 2 3 2 5 3" xfId="24016" xr:uid="{00000000-0005-0000-0000-0000C4450000}"/>
    <cellStyle name="SAPBEXHLevel1 2 3 2 6" xfId="12368" xr:uid="{00000000-0005-0000-0000-0000C5450000}"/>
    <cellStyle name="SAPBEXHLevel1 2 3 2 6 2" xfId="19575" xr:uid="{00000000-0005-0000-0000-0000C6450000}"/>
    <cellStyle name="SAPBEXHLevel1 2 3 2 6 3" xfId="24610" xr:uid="{00000000-0005-0000-0000-0000C7450000}"/>
    <cellStyle name="SAPBEXHLevel1 2 3 2 7" xfId="13708" xr:uid="{00000000-0005-0000-0000-0000C8450000}"/>
    <cellStyle name="SAPBEXHLevel1 2 3 2 8" xfId="14430" xr:uid="{00000000-0005-0000-0000-0000C9450000}"/>
    <cellStyle name="SAPBEXHLevel1 2 3 3" xfId="7997" xr:uid="{00000000-0005-0000-0000-0000CA450000}"/>
    <cellStyle name="SAPBEXHLevel1 2 3 3 2" xfId="15210" xr:uid="{00000000-0005-0000-0000-0000CB450000}"/>
    <cellStyle name="SAPBEXHLevel1 2 3 3 3" xfId="20896" xr:uid="{00000000-0005-0000-0000-0000CC450000}"/>
    <cellStyle name="SAPBEXHLevel1 2 3 4" xfId="10132" xr:uid="{00000000-0005-0000-0000-0000CD450000}"/>
    <cellStyle name="SAPBEXHLevel1 2 3 4 2" xfId="17345" xr:uid="{00000000-0005-0000-0000-0000CE450000}"/>
    <cellStyle name="SAPBEXHLevel1 2 3 4 3" xfId="22782" xr:uid="{00000000-0005-0000-0000-0000CF450000}"/>
    <cellStyle name="SAPBEXHLevel1 2 3 5" xfId="11209" xr:uid="{00000000-0005-0000-0000-0000D0450000}"/>
    <cellStyle name="SAPBEXHLevel1 2 3 5 2" xfId="18416" xr:uid="{00000000-0005-0000-0000-0000D1450000}"/>
    <cellStyle name="SAPBEXHLevel1 2 3 5 3" xfId="23623" xr:uid="{00000000-0005-0000-0000-0000D2450000}"/>
    <cellStyle name="SAPBEXHLevel1 2 3 6" xfId="12794" xr:uid="{00000000-0005-0000-0000-0000D3450000}"/>
    <cellStyle name="SAPBEXHLevel1 2 3 6 2" xfId="20001" xr:uid="{00000000-0005-0000-0000-0000D4450000}"/>
    <cellStyle name="SAPBEXHLevel1 2 3 6 3" xfId="24991" xr:uid="{00000000-0005-0000-0000-0000D5450000}"/>
    <cellStyle name="SAPBEXHLevel1 2 3 7" xfId="13309" xr:uid="{00000000-0005-0000-0000-0000D6450000}"/>
    <cellStyle name="SAPBEXHLevel1 2 4" xfId="847" xr:uid="{00000000-0005-0000-0000-0000D7450000}"/>
    <cellStyle name="SAPBEXHLevel1 2 4 2" xfId="8414" xr:uid="{00000000-0005-0000-0000-0000D8450000}"/>
    <cellStyle name="SAPBEXHLevel1 2 4 2 2" xfId="15627" xr:uid="{00000000-0005-0000-0000-0000D9450000}"/>
    <cellStyle name="SAPBEXHLevel1 2 4 2 3" xfId="21272" xr:uid="{00000000-0005-0000-0000-0000DA450000}"/>
    <cellStyle name="SAPBEXHLevel1 2 4 3" xfId="8882" xr:uid="{00000000-0005-0000-0000-0000DB450000}"/>
    <cellStyle name="SAPBEXHLevel1 2 4 3 2" xfId="16095" xr:uid="{00000000-0005-0000-0000-0000DC450000}"/>
    <cellStyle name="SAPBEXHLevel1 2 4 3 3" xfId="21639" xr:uid="{00000000-0005-0000-0000-0000DD450000}"/>
    <cellStyle name="SAPBEXHLevel1 2 4 4" xfId="10545" xr:uid="{00000000-0005-0000-0000-0000DE450000}"/>
    <cellStyle name="SAPBEXHLevel1 2 4 4 2" xfId="17758" xr:uid="{00000000-0005-0000-0000-0000DF450000}"/>
    <cellStyle name="SAPBEXHLevel1 2 4 4 3" xfId="23154" xr:uid="{00000000-0005-0000-0000-0000E0450000}"/>
    <cellStyle name="SAPBEXHLevel1 2 4 5" xfId="11587" xr:uid="{00000000-0005-0000-0000-0000E1450000}"/>
    <cellStyle name="SAPBEXHLevel1 2 4 5 2" xfId="18794" xr:uid="{00000000-0005-0000-0000-0000E2450000}"/>
    <cellStyle name="SAPBEXHLevel1 2 4 5 3" xfId="23966" xr:uid="{00000000-0005-0000-0000-0000E3450000}"/>
    <cellStyle name="SAPBEXHLevel1 2 4 6" xfId="12418" xr:uid="{00000000-0005-0000-0000-0000E4450000}"/>
    <cellStyle name="SAPBEXHLevel1 2 4 6 2" xfId="19625" xr:uid="{00000000-0005-0000-0000-0000E5450000}"/>
    <cellStyle name="SAPBEXHLevel1 2 4 6 3" xfId="24660" xr:uid="{00000000-0005-0000-0000-0000E6450000}"/>
    <cellStyle name="SAPBEXHLevel1 2 4 7" xfId="13652" xr:uid="{00000000-0005-0000-0000-0000E7450000}"/>
    <cellStyle name="SAPBEXHLevel1 2 5" xfId="7995" xr:uid="{00000000-0005-0000-0000-0000E8450000}"/>
    <cellStyle name="SAPBEXHLevel1 2 5 2" xfId="15208" xr:uid="{00000000-0005-0000-0000-0000E9450000}"/>
    <cellStyle name="SAPBEXHLevel1 2 5 3" xfId="20894" xr:uid="{00000000-0005-0000-0000-0000EA450000}"/>
    <cellStyle name="SAPBEXHLevel1 2 6" xfId="10130" xr:uid="{00000000-0005-0000-0000-0000EB450000}"/>
    <cellStyle name="SAPBEXHLevel1 2 6 2" xfId="17343" xr:uid="{00000000-0005-0000-0000-0000EC450000}"/>
    <cellStyle name="SAPBEXHLevel1 2 6 3" xfId="22780" xr:uid="{00000000-0005-0000-0000-0000ED450000}"/>
    <cellStyle name="SAPBEXHLevel1 2 7" xfId="11151" xr:uid="{00000000-0005-0000-0000-0000EE450000}"/>
    <cellStyle name="SAPBEXHLevel1 2 7 2" xfId="18358" xr:uid="{00000000-0005-0000-0000-0000EF450000}"/>
    <cellStyle name="SAPBEXHLevel1 2 7 3" xfId="23571" xr:uid="{00000000-0005-0000-0000-0000F0450000}"/>
    <cellStyle name="SAPBEXHLevel1 2 8" xfId="12817" xr:uid="{00000000-0005-0000-0000-0000F1450000}"/>
    <cellStyle name="SAPBEXHLevel1 2 8 2" xfId="20024" xr:uid="{00000000-0005-0000-0000-0000F2450000}"/>
    <cellStyle name="SAPBEXHLevel1 2 8 3" xfId="25014" xr:uid="{00000000-0005-0000-0000-0000F3450000}"/>
    <cellStyle name="SAPBEXHLevel1 3" xfId="411" xr:uid="{00000000-0005-0000-0000-0000F4450000}"/>
    <cellStyle name="SAPBEXHLevel1 3 2" xfId="888" xr:uid="{00000000-0005-0000-0000-0000F5450000}"/>
    <cellStyle name="SAPBEXHLevel1 3 2 2" xfId="8415" xr:uid="{00000000-0005-0000-0000-0000F6450000}"/>
    <cellStyle name="SAPBEXHLevel1 3 2 2 2" xfId="15628" xr:uid="{00000000-0005-0000-0000-0000F7450000}"/>
    <cellStyle name="SAPBEXHLevel1 3 2 2 3" xfId="21273" xr:uid="{00000000-0005-0000-0000-0000F8450000}"/>
    <cellStyle name="SAPBEXHLevel1 3 2 3" xfId="8881" xr:uid="{00000000-0005-0000-0000-0000F9450000}"/>
    <cellStyle name="SAPBEXHLevel1 3 2 3 2" xfId="16094" xr:uid="{00000000-0005-0000-0000-0000FA450000}"/>
    <cellStyle name="SAPBEXHLevel1 3 2 3 3" xfId="21638" xr:uid="{00000000-0005-0000-0000-0000FB450000}"/>
    <cellStyle name="SAPBEXHLevel1 3 2 4" xfId="10546" xr:uid="{00000000-0005-0000-0000-0000FC450000}"/>
    <cellStyle name="SAPBEXHLevel1 3 2 4 2" xfId="17759" xr:uid="{00000000-0005-0000-0000-0000FD450000}"/>
    <cellStyle name="SAPBEXHLevel1 3 2 4 3" xfId="23155" xr:uid="{00000000-0005-0000-0000-0000FE450000}"/>
    <cellStyle name="SAPBEXHLevel1 3 2 5" xfId="11628" xr:uid="{00000000-0005-0000-0000-0000FF450000}"/>
    <cellStyle name="SAPBEXHLevel1 3 2 5 2" xfId="18835" xr:uid="{00000000-0005-0000-0000-000000460000}"/>
    <cellStyle name="SAPBEXHLevel1 3 2 5 3" xfId="24003" xr:uid="{00000000-0005-0000-0000-000001460000}"/>
    <cellStyle name="SAPBEXHLevel1 3 2 6" xfId="12381" xr:uid="{00000000-0005-0000-0000-000002460000}"/>
    <cellStyle name="SAPBEXHLevel1 3 2 6 2" xfId="19588" xr:uid="{00000000-0005-0000-0000-000003460000}"/>
    <cellStyle name="SAPBEXHLevel1 3 2 6 3" xfId="24623" xr:uid="{00000000-0005-0000-0000-000004460000}"/>
    <cellStyle name="SAPBEXHLevel1 3 2 7" xfId="13693" xr:uid="{00000000-0005-0000-0000-000005460000}"/>
    <cellStyle name="SAPBEXHLevel1 3 2 8" xfId="14441" xr:uid="{00000000-0005-0000-0000-000006460000}"/>
    <cellStyle name="SAPBEXHLevel1 3 3" xfId="7342" xr:uid="{00000000-0005-0000-0000-000007460000}"/>
    <cellStyle name="SAPBEXHLevel1 3 3 2" xfId="9579" xr:uid="{00000000-0005-0000-0000-000008460000}"/>
    <cellStyle name="SAPBEXHLevel1 3 3 2 2" xfId="16792" xr:uid="{00000000-0005-0000-0000-000009460000}"/>
    <cellStyle name="SAPBEXHLevel1 3 3 2 3" xfId="22258" xr:uid="{00000000-0005-0000-0000-00000A460000}"/>
    <cellStyle name="SAPBEXHLevel1 3 3 3" xfId="9777" xr:uid="{00000000-0005-0000-0000-00000B460000}"/>
    <cellStyle name="SAPBEXHLevel1 3 3 3 2" xfId="16990" xr:uid="{00000000-0005-0000-0000-00000C460000}"/>
    <cellStyle name="SAPBEXHLevel1 3 3 3 3" xfId="22456" xr:uid="{00000000-0005-0000-0000-00000D460000}"/>
    <cellStyle name="SAPBEXHLevel1 3 3 4" xfId="10981" xr:uid="{00000000-0005-0000-0000-00000E460000}"/>
    <cellStyle name="SAPBEXHLevel1 3 3 4 2" xfId="18194" xr:uid="{00000000-0005-0000-0000-00000F460000}"/>
    <cellStyle name="SAPBEXHLevel1 3 3 4 3" xfId="23411" xr:uid="{00000000-0005-0000-0000-000010460000}"/>
    <cellStyle name="SAPBEXHLevel1 3 3 5" xfId="12928" xr:uid="{00000000-0005-0000-0000-000011460000}"/>
    <cellStyle name="SAPBEXHLevel1 3 3 5 2" xfId="20135" xr:uid="{00000000-0005-0000-0000-000012460000}"/>
    <cellStyle name="SAPBEXHLevel1 3 3 5 3" xfId="25091" xr:uid="{00000000-0005-0000-0000-000013460000}"/>
    <cellStyle name="SAPBEXHLevel1 3 3 6" xfId="13117" xr:uid="{00000000-0005-0000-0000-000014460000}"/>
    <cellStyle name="SAPBEXHLevel1 3 3 6 2" xfId="20324" xr:uid="{00000000-0005-0000-0000-000015460000}"/>
    <cellStyle name="SAPBEXHLevel1 3 3 6 3" xfId="25280" xr:uid="{00000000-0005-0000-0000-000016460000}"/>
    <cellStyle name="SAPBEXHLevel1 3 3 7" xfId="14789" xr:uid="{00000000-0005-0000-0000-000017460000}"/>
    <cellStyle name="SAPBEXHLevel1 3 3 8" xfId="20502" xr:uid="{00000000-0005-0000-0000-000018460000}"/>
    <cellStyle name="SAPBEXHLevel1 3 4" xfId="7998" xr:uid="{00000000-0005-0000-0000-000019460000}"/>
    <cellStyle name="SAPBEXHLevel1 3 4 2" xfId="15211" xr:uid="{00000000-0005-0000-0000-00001A460000}"/>
    <cellStyle name="SAPBEXHLevel1 3 4 3" xfId="20897" xr:uid="{00000000-0005-0000-0000-00001B460000}"/>
    <cellStyle name="SAPBEXHLevel1 3 5" xfId="11194" xr:uid="{00000000-0005-0000-0000-00001C460000}"/>
    <cellStyle name="SAPBEXHLevel1 3 5 2" xfId="18401" xr:uid="{00000000-0005-0000-0000-00001D460000}"/>
    <cellStyle name="SAPBEXHLevel1 3 5 3" xfId="23610" xr:uid="{00000000-0005-0000-0000-00001E460000}"/>
    <cellStyle name="SAPBEXHLevel1 3 6" xfId="12806" xr:uid="{00000000-0005-0000-0000-00001F460000}"/>
    <cellStyle name="SAPBEXHLevel1 3 6 2" xfId="20013" xr:uid="{00000000-0005-0000-0000-000020460000}"/>
    <cellStyle name="SAPBEXHLevel1 3 6 3" xfId="25003" xr:uid="{00000000-0005-0000-0000-000021460000}"/>
    <cellStyle name="SAPBEXHLevel1 4" xfId="809" xr:uid="{00000000-0005-0000-0000-000022460000}"/>
    <cellStyle name="SAPBEXHLevel1 4 2" xfId="7343" xr:uid="{00000000-0005-0000-0000-000023460000}"/>
    <cellStyle name="SAPBEXHLevel1 4 2 2" xfId="9580" xr:uid="{00000000-0005-0000-0000-000024460000}"/>
    <cellStyle name="SAPBEXHLevel1 4 2 2 2" xfId="16793" xr:uid="{00000000-0005-0000-0000-000025460000}"/>
    <cellStyle name="SAPBEXHLevel1 4 2 2 3" xfId="22259" xr:uid="{00000000-0005-0000-0000-000026460000}"/>
    <cellStyle name="SAPBEXHLevel1 4 2 3" xfId="9778" xr:uid="{00000000-0005-0000-0000-000027460000}"/>
    <cellStyle name="SAPBEXHLevel1 4 2 3 2" xfId="16991" xr:uid="{00000000-0005-0000-0000-000028460000}"/>
    <cellStyle name="SAPBEXHLevel1 4 2 3 3" xfId="22457" xr:uid="{00000000-0005-0000-0000-000029460000}"/>
    <cellStyle name="SAPBEXHLevel1 4 2 4" xfId="10982" xr:uid="{00000000-0005-0000-0000-00002A460000}"/>
    <cellStyle name="SAPBEXHLevel1 4 2 4 2" xfId="18195" xr:uid="{00000000-0005-0000-0000-00002B460000}"/>
    <cellStyle name="SAPBEXHLevel1 4 2 4 3" xfId="23412" xr:uid="{00000000-0005-0000-0000-00002C460000}"/>
    <cellStyle name="SAPBEXHLevel1 4 2 5" xfId="12929" xr:uid="{00000000-0005-0000-0000-00002D460000}"/>
    <cellStyle name="SAPBEXHLevel1 4 2 5 2" xfId="20136" xr:uid="{00000000-0005-0000-0000-00002E460000}"/>
    <cellStyle name="SAPBEXHLevel1 4 2 5 3" xfId="25092" xr:uid="{00000000-0005-0000-0000-00002F460000}"/>
    <cellStyle name="SAPBEXHLevel1 4 2 6" xfId="13118" xr:uid="{00000000-0005-0000-0000-000030460000}"/>
    <cellStyle name="SAPBEXHLevel1 4 2 6 2" xfId="20325" xr:uid="{00000000-0005-0000-0000-000031460000}"/>
    <cellStyle name="SAPBEXHLevel1 4 2 6 3" xfId="25281" xr:uid="{00000000-0005-0000-0000-000032460000}"/>
    <cellStyle name="SAPBEXHLevel1 4 2 7" xfId="14790" xr:uid="{00000000-0005-0000-0000-000033460000}"/>
    <cellStyle name="SAPBEXHLevel1 4 2 8" xfId="20503" xr:uid="{00000000-0005-0000-0000-000034460000}"/>
    <cellStyle name="SAPBEXHLevel1 4 3" xfId="8416" xr:uid="{00000000-0005-0000-0000-000035460000}"/>
    <cellStyle name="SAPBEXHLevel1 4 3 2" xfId="15629" xr:uid="{00000000-0005-0000-0000-000036460000}"/>
    <cellStyle name="SAPBEXHLevel1 4 3 3" xfId="21274" xr:uid="{00000000-0005-0000-0000-000037460000}"/>
    <cellStyle name="SAPBEXHLevel1 4 4" xfId="8880" xr:uid="{00000000-0005-0000-0000-000038460000}"/>
    <cellStyle name="SAPBEXHLevel1 4 4 2" xfId="16093" xr:uid="{00000000-0005-0000-0000-000039460000}"/>
    <cellStyle name="SAPBEXHLevel1 4 4 3" xfId="21637" xr:uid="{00000000-0005-0000-0000-00003A460000}"/>
    <cellStyle name="SAPBEXHLevel1 4 5" xfId="10547" xr:uid="{00000000-0005-0000-0000-00003B460000}"/>
    <cellStyle name="SAPBEXHLevel1 4 5 2" xfId="17760" xr:uid="{00000000-0005-0000-0000-00003C460000}"/>
    <cellStyle name="SAPBEXHLevel1 4 5 3" xfId="23156" xr:uid="{00000000-0005-0000-0000-00003D460000}"/>
    <cellStyle name="SAPBEXHLevel1 4 6" xfId="11549" xr:uid="{00000000-0005-0000-0000-00003E460000}"/>
    <cellStyle name="SAPBEXHLevel1 4 6 2" xfId="18756" xr:uid="{00000000-0005-0000-0000-00003F460000}"/>
    <cellStyle name="SAPBEXHLevel1 4 6 3" xfId="23932" xr:uid="{00000000-0005-0000-0000-000040460000}"/>
    <cellStyle name="SAPBEXHLevel1 4 7" xfId="12453" xr:uid="{00000000-0005-0000-0000-000041460000}"/>
    <cellStyle name="SAPBEXHLevel1 4 7 2" xfId="19660" xr:uid="{00000000-0005-0000-0000-000042460000}"/>
    <cellStyle name="SAPBEXHLevel1 4 7 3" xfId="24694" xr:uid="{00000000-0005-0000-0000-000043460000}"/>
    <cellStyle name="SAPBEXHLevel1 5" xfId="7344" xr:uid="{00000000-0005-0000-0000-000044460000}"/>
    <cellStyle name="SAPBEXHLevel1 5 10" xfId="20504" xr:uid="{00000000-0005-0000-0000-000045460000}"/>
    <cellStyle name="SAPBEXHLevel1 5 2" xfId="7345" xr:uid="{00000000-0005-0000-0000-000046460000}"/>
    <cellStyle name="SAPBEXHLevel1 5 2 2" xfId="9582" xr:uid="{00000000-0005-0000-0000-000047460000}"/>
    <cellStyle name="SAPBEXHLevel1 5 2 2 2" xfId="16795" xr:uid="{00000000-0005-0000-0000-000048460000}"/>
    <cellStyle name="SAPBEXHLevel1 5 2 2 3" xfId="22261" xr:uid="{00000000-0005-0000-0000-000049460000}"/>
    <cellStyle name="SAPBEXHLevel1 5 2 3" xfId="9780" xr:uid="{00000000-0005-0000-0000-00004A460000}"/>
    <cellStyle name="SAPBEXHLevel1 5 2 3 2" xfId="16993" xr:uid="{00000000-0005-0000-0000-00004B460000}"/>
    <cellStyle name="SAPBEXHLevel1 5 2 3 3" xfId="22459" xr:uid="{00000000-0005-0000-0000-00004C460000}"/>
    <cellStyle name="SAPBEXHLevel1 5 2 4" xfId="10984" xr:uid="{00000000-0005-0000-0000-00004D460000}"/>
    <cellStyle name="SAPBEXHLevel1 5 2 4 2" xfId="18197" xr:uid="{00000000-0005-0000-0000-00004E460000}"/>
    <cellStyle name="SAPBEXHLevel1 5 2 4 3" xfId="23414" xr:uid="{00000000-0005-0000-0000-00004F460000}"/>
    <cellStyle name="SAPBEXHLevel1 5 2 5" xfId="12931" xr:uid="{00000000-0005-0000-0000-000050460000}"/>
    <cellStyle name="SAPBEXHLevel1 5 2 5 2" xfId="20138" xr:uid="{00000000-0005-0000-0000-000051460000}"/>
    <cellStyle name="SAPBEXHLevel1 5 2 5 3" xfId="25094" xr:uid="{00000000-0005-0000-0000-000052460000}"/>
    <cellStyle name="SAPBEXHLevel1 5 2 6" xfId="13120" xr:uid="{00000000-0005-0000-0000-000053460000}"/>
    <cellStyle name="SAPBEXHLevel1 5 2 6 2" xfId="20327" xr:uid="{00000000-0005-0000-0000-000054460000}"/>
    <cellStyle name="SAPBEXHLevel1 5 2 6 3" xfId="25283" xr:uid="{00000000-0005-0000-0000-000055460000}"/>
    <cellStyle name="SAPBEXHLevel1 5 2 7" xfId="14792" xr:uid="{00000000-0005-0000-0000-000056460000}"/>
    <cellStyle name="SAPBEXHLevel1 5 2 8" xfId="20505" xr:uid="{00000000-0005-0000-0000-000057460000}"/>
    <cellStyle name="SAPBEXHLevel1 5 3" xfId="7346" xr:uid="{00000000-0005-0000-0000-000058460000}"/>
    <cellStyle name="SAPBEXHLevel1 5 3 2" xfId="9583" xr:uid="{00000000-0005-0000-0000-000059460000}"/>
    <cellStyle name="SAPBEXHLevel1 5 3 2 2" xfId="16796" xr:uid="{00000000-0005-0000-0000-00005A460000}"/>
    <cellStyle name="SAPBEXHLevel1 5 3 2 3" xfId="22262" xr:uid="{00000000-0005-0000-0000-00005B460000}"/>
    <cellStyle name="SAPBEXHLevel1 5 3 3" xfId="9781" xr:uid="{00000000-0005-0000-0000-00005C460000}"/>
    <cellStyle name="SAPBEXHLevel1 5 3 3 2" xfId="16994" xr:uid="{00000000-0005-0000-0000-00005D460000}"/>
    <cellStyle name="SAPBEXHLevel1 5 3 3 3" xfId="22460" xr:uid="{00000000-0005-0000-0000-00005E460000}"/>
    <cellStyle name="SAPBEXHLevel1 5 3 4" xfId="10985" xr:uid="{00000000-0005-0000-0000-00005F460000}"/>
    <cellStyle name="SAPBEXHLevel1 5 3 4 2" xfId="18198" xr:uid="{00000000-0005-0000-0000-000060460000}"/>
    <cellStyle name="SAPBEXHLevel1 5 3 4 3" xfId="23415" xr:uid="{00000000-0005-0000-0000-000061460000}"/>
    <cellStyle name="SAPBEXHLevel1 5 3 5" xfId="12932" xr:uid="{00000000-0005-0000-0000-000062460000}"/>
    <cellStyle name="SAPBEXHLevel1 5 3 5 2" xfId="20139" xr:uid="{00000000-0005-0000-0000-000063460000}"/>
    <cellStyle name="SAPBEXHLevel1 5 3 5 3" xfId="25095" xr:uid="{00000000-0005-0000-0000-000064460000}"/>
    <cellStyle name="SAPBEXHLevel1 5 3 6" xfId="13121" xr:uid="{00000000-0005-0000-0000-000065460000}"/>
    <cellStyle name="SAPBEXHLevel1 5 3 6 2" xfId="20328" xr:uid="{00000000-0005-0000-0000-000066460000}"/>
    <cellStyle name="SAPBEXHLevel1 5 3 6 3" xfId="25284" xr:uid="{00000000-0005-0000-0000-000067460000}"/>
    <cellStyle name="SAPBEXHLevel1 5 3 7" xfId="14793" xr:uid="{00000000-0005-0000-0000-000068460000}"/>
    <cellStyle name="SAPBEXHLevel1 5 3 8" xfId="20506" xr:uid="{00000000-0005-0000-0000-000069460000}"/>
    <cellStyle name="SAPBEXHLevel1 5 4" xfId="9581" xr:uid="{00000000-0005-0000-0000-00006A460000}"/>
    <cellStyle name="SAPBEXHLevel1 5 4 2" xfId="16794" xr:uid="{00000000-0005-0000-0000-00006B460000}"/>
    <cellStyle name="SAPBEXHLevel1 5 4 3" xfId="22260" xr:uid="{00000000-0005-0000-0000-00006C460000}"/>
    <cellStyle name="SAPBEXHLevel1 5 5" xfId="9779" xr:uid="{00000000-0005-0000-0000-00006D460000}"/>
    <cellStyle name="SAPBEXHLevel1 5 5 2" xfId="16992" xr:uid="{00000000-0005-0000-0000-00006E460000}"/>
    <cellStyle name="SAPBEXHLevel1 5 5 3" xfId="22458" xr:uid="{00000000-0005-0000-0000-00006F460000}"/>
    <cellStyle name="SAPBEXHLevel1 5 6" xfId="10983" xr:uid="{00000000-0005-0000-0000-000070460000}"/>
    <cellStyle name="SAPBEXHLevel1 5 6 2" xfId="18196" xr:uid="{00000000-0005-0000-0000-000071460000}"/>
    <cellStyle name="SAPBEXHLevel1 5 6 3" xfId="23413" xr:uid="{00000000-0005-0000-0000-000072460000}"/>
    <cellStyle name="SAPBEXHLevel1 5 7" xfId="12930" xr:uid="{00000000-0005-0000-0000-000073460000}"/>
    <cellStyle name="SAPBEXHLevel1 5 7 2" xfId="20137" xr:uid="{00000000-0005-0000-0000-000074460000}"/>
    <cellStyle name="SAPBEXHLevel1 5 7 3" xfId="25093" xr:uid="{00000000-0005-0000-0000-000075460000}"/>
    <cellStyle name="SAPBEXHLevel1 5 8" xfId="13119" xr:uid="{00000000-0005-0000-0000-000076460000}"/>
    <cellStyle name="SAPBEXHLevel1 5 8 2" xfId="20326" xr:uid="{00000000-0005-0000-0000-000077460000}"/>
    <cellStyle name="SAPBEXHLevel1 5 8 3" xfId="25282" xr:uid="{00000000-0005-0000-0000-000078460000}"/>
    <cellStyle name="SAPBEXHLevel1 5 9" xfId="14791" xr:uid="{00000000-0005-0000-0000-000079460000}"/>
    <cellStyle name="SAPBEXHLevel1 6" xfId="7347" xr:uid="{00000000-0005-0000-0000-00007A460000}"/>
    <cellStyle name="SAPBEXHLevel1 6 2" xfId="9584" xr:uid="{00000000-0005-0000-0000-00007B460000}"/>
    <cellStyle name="SAPBEXHLevel1 6 2 2" xfId="16797" xr:uid="{00000000-0005-0000-0000-00007C460000}"/>
    <cellStyle name="SAPBEXHLevel1 6 2 3" xfId="22263" xr:uid="{00000000-0005-0000-0000-00007D460000}"/>
    <cellStyle name="SAPBEXHLevel1 6 3" xfId="9782" xr:uid="{00000000-0005-0000-0000-00007E460000}"/>
    <cellStyle name="SAPBEXHLevel1 6 3 2" xfId="16995" xr:uid="{00000000-0005-0000-0000-00007F460000}"/>
    <cellStyle name="SAPBEXHLevel1 6 3 3" xfId="22461" xr:uid="{00000000-0005-0000-0000-000080460000}"/>
    <cellStyle name="SAPBEXHLevel1 6 4" xfId="10986" xr:uid="{00000000-0005-0000-0000-000081460000}"/>
    <cellStyle name="SAPBEXHLevel1 6 4 2" xfId="18199" xr:uid="{00000000-0005-0000-0000-000082460000}"/>
    <cellStyle name="SAPBEXHLevel1 6 4 3" xfId="23416" xr:uid="{00000000-0005-0000-0000-000083460000}"/>
    <cellStyle name="SAPBEXHLevel1 6 5" xfId="12933" xr:uid="{00000000-0005-0000-0000-000084460000}"/>
    <cellStyle name="SAPBEXHLevel1 6 5 2" xfId="20140" xr:uid="{00000000-0005-0000-0000-000085460000}"/>
    <cellStyle name="SAPBEXHLevel1 6 5 3" xfId="25096" xr:uid="{00000000-0005-0000-0000-000086460000}"/>
    <cellStyle name="SAPBEXHLevel1 6 6" xfId="13122" xr:uid="{00000000-0005-0000-0000-000087460000}"/>
    <cellStyle name="SAPBEXHLevel1 6 6 2" xfId="20329" xr:uid="{00000000-0005-0000-0000-000088460000}"/>
    <cellStyle name="SAPBEXHLevel1 6 6 3" xfId="25285" xr:uid="{00000000-0005-0000-0000-000089460000}"/>
    <cellStyle name="SAPBEXHLevel1 6 7" xfId="14794" xr:uid="{00000000-0005-0000-0000-00008A460000}"/>
    <cellStyle name="SAPBEXHLevel1 6 8" xfId="20507" xr:uid="{00000000-0005-0000-0000-00008B460000}"/>
    <cellStyle name="SAPBEXHLevel1 7" xfId="7348" xr:uid="{00000000-0005-0000-0000-00008C460000}"/>
    <cellStyle name="SAPBEXHLevel1 7 2" xfId="9585" xr:uid="{00000000-0005-0000-0000-00008D460000}"/>
    <cellStyle name="SAPBEXHLevel1 7 2 2" xfId="16798" xr:uid="{00000000-0005-0000-0000-00008E460000}"/>
    <cellStyle name="SAPBEXHLevel1 7 2 3" xfId="22264" xr:uid="{00000000-0005-0000-0000-00008F460000}"/>
    <cellStyle name="SAPBEXHLevel1 7 3" xfId="9783" xr:uid="{00000000-0005-0000-0000-000090460000}"/>
    <cellStyle name="SAPBEXHLevel1 7 3 2" xfId="16996" xr:uid="{00000000-0005-0000-0000-000091460000}"/>
    <cellStyle name="SAPBEXHLevel1 7 3 3" xfId="22462" xr:uid="{00000000-0005-0000-0000-000092460000}"/>
    <cellStyle name="SAPBEXHLevel1 7 4" xfId="10987" xr:uid="{00000000-0005-0000-0000-000093460000}"/>
    <cellStyle name="SAPBEXHLevel1 7 4 2" xfId="18200" xr:uid="{00000000-0005-0000-0000-000094460000}"/>
    <cellStyle name="SAPBEXHLevel1 7 4 3" xfId="23417" xr:uid="{00000000-0005-0000-0000-000095460000}"/>
    <cellStyle name="SAPBEXHLevel1 7 5" xfId="12934" xr:uid="{00000000-0005-0000-0000-000096460000}"/>
    <cellStyle name="SAPBEXHLevel1 7 5 2" xfId="20141" xr:uid="{00000000-0005-0000-0000-000097460000}"/>
    <cellStyle name="SAPBEXHLevel1 7 5 3" xfId="25097" xr:uid="{00000000-0005-0000-0000-000098460000}"/>
    <cellStyle name="SAPBEXHLevel1 7 6" xfId="13123" xr:uid="{00000000-0005-0000-0000-000099460000}"/>
    <cellStyle name="SAPBEXHLevel1 7 6 2" xfId="20330" xr:uid="{00000000-0005-0000-0000-00009A460000}"/>
    <cellStyle name="SAPBEXHLevel1 7 6 3" xfId="25286" xr:uid="{00000000-0005-0000-0000-00009B460000}"/>
    <cellStyle name="SAPBEXHLevel1 7 7" xfId="14795" xr:uid="{00000000-0005-0000-0000-00009C460000}"/>
    <cellStyle name="SAPBEXHLevel1 7 8" xfId="20508" xr:uid="{00000000-0005-0000-0000-00009D460000}"/>
    <cellStyle name="SAPBEXHLevel1 8" xfId="7349" xr:uid="{00000000-0005-0000-0000-00009E460000}"/>
    <cellStyle name="SAPBEXHLevel1 8 2" xfId="7350" xr:uid="{00000000-0005-0000-0000-00009F460000}"/>
    <cellStyle name="SAPBEXHLevel1 8 2 2" xfId="9587" xr:uid="{00000000-0005-0000-0000-0000A0460000}"/>
    <cellStyle name="SAPBEXHLevel1 8 2 2 2" xfId="16800" xr:uid="{00000000-0005-0000-0000-0000A1460000}"/>
    <cellStyle name="SAPBEXHLevel1 8 2 2 3" xfId="22266" xr:uid="{00000000-0005-0000-0000-0000A2460000}"/>
    <cellStyle name="SAPBEXHLevel1 8 2 3" xfId="9785" xr:uid="{00000000-0005-0000-0000-0000A3460000}"/>
    <cellStyle name="SAPBEXHLevel1 8 2 3 2" xfId="16998" xr:uid="{00000000-0005-0000-0000-0000A4460000}"/>
    <cellStyle name="SAPBEXHLevel1 8 2 3 3" xfId="22464" xr:uid="{00000000-0005-0000-0000-0000A5460000}"/>
    <cellStyle name="SAPBEXHLevel1 8 2 4" xfId="10989" xr:uid="{00000000-0005-0000-0000-0000A6460000}"/>
    <cellStyle name="SAPBEXHLevel1 8 2 4 2" xfId="18202" xr:uid="{00000000-0005-0000-0000-0000A7460000}"/>
    <cellStyle name="SAPBEXHLevel1 8 2 4 3" xfId="23419" xr:uid="{00000000-0005-0000-0000-0000A8460000}"/>
    <cellStyle name="SAPBEXHLevel1 8 2 5" xfId="12936" xr:uid="{00000000-0005-0000-0000-0000A9460000}"/>
    <cellStyle name="SAPBEXHLevel1 8 2 5 2" xfId="20143" xr:uid="{00000000-0005-0000-0000-0000AA460000}"/>
    <cellStyle name="SAPBEXHLevel1 8 2 5 3" xfId="25099" xr:uid="{00000000-0005-0000-0000-0000AB460000}"/>
    <cellStyle name="SAPBEXHLevel1 8 2 6" xfId="13125" xr:uid="{00000000-0005-0000-0000-0000AC460000}"/>
    <cellStyle name="SAPBEXHLevel1 8 2 6 2" xfId="20332" xr:uid="{00000000-0005-0000-0000-0000AD460000}"/>
    <cellStyle name="SAPBEXHLevel1 8 2 6 3" xfId="25288" xr:uid="{00000000-0005-0000-0000-0000AE460000}"/>
    <cellStyle name="SAPBEXHLevel1 8 2 7" xfId="14797" xr:uid="{00000000-0005-0000-0000-0000AF460000}"/>
    <cellStyle name="SAPBEXHLevel1 8 2 8" xfId="20510" xr:uid="{00000000-0005-0000-0000-0000B0460000}"/>
    <cellStyle name="SAPBEXHLevel1 8 3" xfId="9586" xr:uid="{00000000-0005-0000-0000-0000B1460000}"/>
    <cellStyle name="SAPBEXHLevel1 8 3 2" xfId="16799" xr:uid="{00000000-0005-0000-0000-0000B2460000}"/>
    <cellStyle name="SAPBEXHLevel1 8 3 3" xfId="22265" xr:uid="{00000000-0005-0000-0000-0000B3460000}"/>
    <cellStyle name="SAPBEXHLevel1 8 4" xfId="9784" xr:uid="{00000000-0005-0000-0000-0000B4460000}"/>
    <cellStyle name="SAPBEXHLevel1 8 4 2" xfId="16997" xr:uid="{00000000-0005-0000-0000-0000B5460000}"/>
    <cellStyle name="SAPBEXHLevel1 8 4 3" xfId="22463" xr:uid="{00000000-0005-0000-0000-0000B6460000}"/>
    <cellStyle name="SAPBEXHLevel1 8 5" xfId="10988" xr:uid="{00000000-0005-0000-0000-0000B7460000}"/>
    <cellStyle name="SAPBEXHLevel1 8 5 2" xfId="18201" xr:uid="{00000000-0005-0000-0000-0000B8460000}"/>
    <cellStyle name="SAPBEXHLevel1 8 5 3" xfId="23418" xr:uid="{00000000-0005-0000-0000-0000B9460000}"/>
    <cellStyle name="SAPBEXHLevel1 8 6" xfId="12935" xr:uid="{00000000-0005-0000-0000-0000BA460000}"/>
    <cellStyle name="SAPBEXHLevel1 8 6 2" xfId="20142" xr:uid="{00000000-0005-0000-0000-0000BB460000}"/>
    <cellStyle name="SAPBEXHLevel1 8 6 3" xfId="25098" xr:uid="{00000000-0005-0000-0000-0000BC460000}"/>
    <cellStyle name="SAPBEXHLevel1 8 7" xfId="13124" xr:uid="{00000000-0005-0000-0000-0000BD460000}"/>
    <cellStyle name="SAPBEXHLevel1 8 7 2" xfId="20331" xr:uid="{00000000-0005-0000-0000-0000BE460000}"/>
    <cellStyle name="SAPBEXHLevel1 8 7 3" xfId="25287" xr:uid="{00000000-0005-0000-0000-0000BF460000}"/>
    <cellStyle name="SAPBEXHLevel1 8 8" xfId="14796" xr:uid="{00000000-0005-0000-0000-0000C0460000}"/>
    <cellStyle name="SAPBEXHLevel1 8 9" xfId="20509" xr:uid="{00000000-0005-0000-0000-0000C1460000}"/>
    <cellStyle name="SAPBEXHLevel1 9" xfId="7351" xr:uid="{00000000-0005-0000-0000-0000C2460000}"/>
    <cellStyle name="SAPBEXHLevel1 9 2" xfId="7352" xr:uid="{00000000-0005-0000-0000-0000C3460000}"/>
    <cellStyle name="SAPBEXHLevel1 9 2 2" xfId="9589" xr:uid="{00000000-0005-0000-0000-0000C4460000}"/>
    <cellStyle name="SAPBEXHLevel1 9 2 2 2" xfId="16802" xr:uid="{00000000-0005-0000-0000-0000C5460000}"/>
    <cellStyle name="SAPBEXHLevel1 9 2 2 3" xfId="22268" xr:uid="{00000000-0005-0000-0000-0000C6460000}"/>
    <cellStyle name="SAPBEXHLevel1 9 2 3" xfId="9787" xr:uid="{00000000-0005-0000-0000-0000C7460000}"/>
    <cellStyle name="SAPBEXHLevel1 9 2 3 2" xfId="17000" xr:uid="{00000000-0005-0000-0000-0000C8460000}"/>
    <cellStyle name="SAPBEXHLevel1 9 2 3 3" xfId="22466" xr:uid="{00000000-0005-0000-0000-0000C9460000}"/>
    <cellStyle name="SAPBEXHLevel1 9 2 4" xfId="10991" xr:uid="{00000000-0005-0000-0000-0000CA460000}"/>
    <cellStyle name="SAPBEXHLevel1 9 2 4 2" xfId="18204" xr:uid="{00000000-0005-0000-0000-0000CB460000}"/>
    <cellStyle name="SAPBEXHLevel1 9 2 4 3" xfId="23421" xr:uid="{00000000-0005-0000-0000-0000CC460000}"/>
    <cellStyle name="SAPBEXHLevel1 9 2 5" xfId="12938" xr:uid="{00000000-0005-0000-0000-0000CD460000}"/>
    <cellStyle name="SAPBEXHLevel1 9 2 5 2" xfId="20145" xr:uid="{00000000-0005-0000-0000-0000CE460000}"/>
    <cellStyle name="SAPBEXHLevel1 9 2 5 3" xfId="25101" xr:uid="{00000000-0005-0000-0000-0000CF460000}"/>
    <cellStyle name="SAPBEXHLevel1 9 2 6" xfId="13127" xr:uid="{00000000-0005-0000-0000-0000D0460000}"/>
    <cellStyle name="SAPBEXHLevel1 9 2 6 2" xfId="20334" xr:uid="{00000000-0005-0000-0000-0000D1460000}"/>
    <cellStyle name="SAPBEXHLevel1 9 2 6 3" xfId="25290" xr:uid="{00000000-0005-0000-0000-0000D2460000}"/>
    <cellStyle name="SAPBEXHLevel1 9 2 7" xfId="14799" xr:uid="{00000000-0005-0000-0000-0000D3460000}"/>
    <cellStyle name="SAPBEXHLevel1 9 2 8" xfId="20512" xr:uid="{00000000-0005-0000-0000-0000D4460000}"/>
    <cellStyle name="SAPBEXHLevel1 9 3" xfId="9588" xr:uid="{00000000-0005-0000-0000-0000D5460000}"/>
    <cellStyle name="SAPBEXHLevel1 9 3 2" xfId="16801" xr:uid="{00000000-0005-0000-0000-0000D6460000}"/>
    <cellStyle name="SAPBEXHLevel1 9 3 3" xfId="22267" xr:uid="{00000000-0005-0000-0000-0000D7460000}"/>
    <cellStyle name="SAPBEXHLevel1 9 4" xfId="9786" xr:uid="{00000000-0005-0000-0000-0000D8460000}"/>
    <cellStyle name="SAPBEXHLevel1 9 4 2" xfId="16999" xr:uid="{00000000-0005-0000-0000-0000D9460000}"/>
    <cellStyle name="SAPBEXHLevel1 9 4 3" xfId="22465" xr:uid="{00000000-0005-0000-0000-0000DA460000}"/>
    <cellStyle name="SAPBEXHLevel1 9 5" xfId="10990" xr:uid="{00000000-0005-0000-0000-0000DB460000}"/>
    <cellStyle name="SAPBEXHLevel1 9 5 2" xfId="18203" xr:uid="{00000000-0005-0000-0000-0000DC460000}"/>
    <cellStyle name="SAPBEXHLevel1 9 5 3" xfId="23420" xr:uid="{00000000-0005-0000-0000-0000DD460000}"/>
    <cellStyle name="SAPBEXHLevel1 9 6" xfId="12937" xr:uid="{00000000-0005-0000-0000-0000DE460000}"/>
    <cellStyle name="SAPBEXHLevel1 9 6 2" xfId="20144" xr:uid="{00000000-0005-0000-0000-0000DF460000}"/>
    <cellStyle name="SAPBEXHLevel1 9 6 3" xfId="25100" xr:uid="{00000000-0005-0000-0000-0000E0460000}"/>
    <cellStyle name="SAPBEXHLevel1 9 7" xfId="13126" xr:uid="{00000000-0005-0000-0000-0000E1460000}"/>
    <cellStyle name="SAPBEXHLevel1 9 7 2" xfId="20333" xr:uid="{00000000-0005-0000-0000-0000E2460000}"/>
    <cellStyle name="SAPBEXHLevel1 9 7 3" xfId="25289" xr:uid="{00000000-0005-0000-0000-0000E3460000}"/>
    <cellStyle name="SAPBEXHLevel1 9 8" xfId="14798" xr:uid="{00000000-0005-0000-0000-0000E4460000}"/>
    <cellStyle name="SAPBEXHLevel1 9 9" xfId="20511" xr:uid="{00000000-0005-0000-0000-0000E5460000}"/>
    <cellStyle name="SAPBEXHLevel1_DATA-12moDEC2010 Cap Targets" xfId="7353" xr:uid="{00000000-0005-0000-0000-0000E6460000}"/>
    <cellStyle name="SAPBEXHLevel1X" xfId="100" xr:uid="{00000000-0005-0000-0000-0000E7460000}"/>
    <cellStyle name="SAPBEXHLevel1X 10" xfId="7354" xr:uid="{00000000-0005-0000-0000-0000E8460000}"/>
    <cellStyle name="SAPBEXHLevel1X 10 2" xfId="9590" xr:uid="{00000000-0005-0000-0000-0000E9460000}"/>
    <cellStyle name="SAPBEXHLevel1X 10 2 2" xfId="16803" xr:uid="{00000000-0005-0000-0000-0000EA460000}"/>
    <cellStyle name="SAPBEXHLevel1X 10 2 3" xfId="22269" xr:uid="{00000000-0005-0000-0000-0000EB460000}"/>
    <cellStyle name="SAPBEXHLevel1X 10 3" xfId="9788" xr:uid="{00000000-0005-0000-0000-0000EC460000}"/>
    <cellStyle name="SAPBEXHLevel1X 10 3 2" xfId="17001" xr:uid="{00000000-0005-0000-0000-0000ED460000}"/>
    <cellStyle name="SAPBEXHLevel1X 10 3 3" xfId="22467" xr:uid="{00000000-0005-0000-0000-0000EE460000}"/>
    <cellStyle name="SAPBEXHLevel1X 10 4" xfId="10992" xr:uid="{00000000-0005-0000-0000-0000EF460000}"/>
    <cellStyle name="SAPBEXHLevel1X 10 4 2" xfId="18205" xr:uid="{00000000-0005-0000-0000-0000F0460000}"/>
    <cellStyle name="SAPBEXHLevel1X 10 4 3" xfId="23422" xr:uid="{00000000-0005-0000-0000-0000F1460000}"/>
    <cellStyle name="SAPBEXHLevel1X 10 5" xfId="12939" xr:uid="{00000000-0005-0000-0000-0000F2460000}"/>
    <cellStyle name="SAPBEXHLevel1X 10 5 2" xfId="20146" xr:uid="{00000000-0005-0000-0000-0000F3460000}"/>
    <cellStyle name="SAPBEXHLevel1X 10 5 3" xfId="25102" xr:uid="{00000000-0005-0000-0000-0000F4460000}"/>
    <cellStyle name="SAPBEXHLevel1X 10 6" xfId="13128" xr:uid="{00000000-0005-0000-0000-0000F5460000}"/>
    <cellStyle name="SAPBEXHLevel1X 10 6 2" xfId="20335" xr:uid="{00000000-0005-0000-0000-0000F6460000}"/>
    <cellStyle name="SAPBEXHLevel1X 10 6 3" xfId="25291" xr:uid="{00000000-0005-0000-0000-0000F7460000}"/>
    <cellStyle name="SAPBEXHLevel1X 10 7" xfId="14800" xr:uid="{00000000-0005-0000-0000-0000F8460000}"/>
    <cellStyle name="SAPBEXHLevel1X 10 8" xfId="20513" xr:uid="{00000000-0005-0000-0000-0000F9460000}"/>
    <cellStyle name="SAPBEXHLevel1X 11" xfId="7355" xr:uid="{00000000-0005-0000-0000-0000FA460000}"/>
    <cellStyle name="SAPBEXHLevel1X 11 2" xfId="9591" xr:uid="{00000000-0005-0000-0000-0000FB460000}"/>
    <cellStyle name="SAPBEXHLevel1X 11 2 2" xfId="16804" xr:uid="{00000000-0005-0000-0000-0000FC460000}"/>
    <cellStyle name="SAPBEXHLevel1X 11 2 3" xfId="22270" xr:uid="{00000000-0005-0000-0000-0000FD460000}"/>
    <cellStyle name="SAPBEXHLevel1X 11 3" xfId="9789" xr:uid="{00000000-0005-0000-0000-0000FE460000}"/>
    <cellStyle name="SAPBEXHLevel1X 11 3 2" xfId="17002" xr:uid="{00000000-0005-0000-0000-0000FF460000}"/>
    <cellStyle name="SAPBEXHLevel1X 11 3 3" xfId="22468" xr:uid="{00000000-0005-0000-0000-000000470000}"/>
    <cellStyle name="SAPBEXHLevel1X 11 4" xfId="10993" xr:uid="{00000000-0005-0000-0000-000001470000}"/>
    <cellStyle name="SAPBEXHLevel1X 11 4 2" xfId="18206" xr:uid="{00000000-0005-0000-0000-000002470000}"/>
    <cellStyle name="SAPBEXHLevel1X 11 4 3" xfId="23423" xr:uid="{00000000-0005-0000-0000-000003470000}"/>
    <cellStyle name="SAPBEXHLevel1X 11 5" xfId="12940" xr:uid="{00000000-0005-0000-0000-000004470000}"/>
    <cellStyle name="SAPBEXHLevel1X 11 5 2" xfId="20147" xr:uid="{00000000-0005-0000-0000-000005470000}"/>
    <cellStyle name="SAPBEXHLevel1X 11 5 3" xfId="25103" xr:uid="{00000000-0005-0000-0000-000006470000}"/>
    <cellStyle name="SAPBEXHLevel1X 11 6" xfId="13129" xr:uid="{00000000-0005-0000-0000-000007470000}"/>
    <cellStyle name="SAPBEXHLevel1X 11 6 2" xfId="20336" xr:uid="{00000000-0005-0000-0000-000008470000}"/>
    <cellStyle name="SAPBEXHLevel1X 11 6 3" xfId="25292" xr:uid="{00000000-0005-0000-0000-000009470000}"/>
    <cellStyle name="SAPBEXHLevel1X 11 7" xfId="14801" xr:uid="{00000000-0005-0000-0000-00000A470000}"/>
    <cellStyle name="SAPBEXHLevel1X 11 8" xfId="20514" xr:uid="{00000000-0005-0000-0000-00000B470000}"/>
    <cellStyle name="SAPBEXHLevel1X 12" xfId="7356" xr:uid="{00000000-0005-0000-0000-00000C470000}"/>
    <cellStyle name="SAPBEXHLevel1X 12 2" xfId="9592" xr:uid="{00000000-0005-0000-0000-00000D470000}"/>
    <cellStyle name="SAPBEXHLevel1X 12 2 2" xfId="16805" xr:uid="{00000000-0005-0000-0000-00000E470000}"/>
    <cellStyle name="SAPBEXHLevel1X 12 2 3" xfId="22271" xr:uid="{00000000-0005-0000-0000-00000F470000}"/>
    <cellStyle name="SAPBEXHLevel1X 12 3" xfId="9790" xr:uid="{00000000-0005-0000-0000-000010470000}"/>
    <cellStyle name="SAPBEXHLevel1X 12 3 2" xfId="17003" xr:uid="{00000000-0005-0000-0000-000011470000}"/>
    <cellStyle name="SAPBEXHLevel1X 12 3 3" xfId="22469" xr:uid="{00000000-0005-0000-0000-000012470000}"/>
    <cellStyle name="SAPBEXHLevel1X 12 4" xfId="10994" xr:uid="{00000000-0005-0000-0000-000013470000}"/>
    <cellStyle name="SAPBEXHLevel1X 12 4 2" xfId="18207" xr:uid="{00000000-0005-0000-0000-000014470000}"/>
    <cellStyle name="SAPBEXHLevel1X 12 4 3" xfId="23424" xr:uid="{00000000-0005-0000-0000-000015470000}"/>
    <cellStyle name="SAPBEXHLevel1X 12 5" xfId="12941" xr:uid="{00000000-0005-0000-0000-000016470000}"/>
    <cellStyle name="SAPBEXHLevel1X 12 5 2" xfId="20148" xr:uid="{00000000-0005-0000-0000-000017470000}"/>
    <cellStyle name="SAPBEXHLevel1X 12 5 3" xfId="25104" xr:uid="{00000000-0005-0000-0000-000018470000}"/>
    <cellStyle name="SAPBEXHLevel1X 12 6" xfId="13130" xr:uid="{00000000-0005-0000-0000-000019470000}"/>
    <cellStyle name="SAPBEXHLevel1X 12 6 2" xfId="20337" xr:uid="{00000000-0005-0000-0000-00001A470000}"/>
    <cellStyle name="SAPBEXHLevel1X 12 6 3" xfId="25293" xr:uid="{00000000-0005-0000-0000-00001B470000}"/>
    <cellStyle name="SAPBEXHLevel1X 12 7" xfId="14802" xr:uid="{00000000-0005-0000-0000-00001C470000}"/>
    <cellStyle name="SAPBEXHLevel1X 12 8" xfId="20515" xr:uid="{00000000-0005-0000-0000-00001D470000}"/>
    <cellStyle name="SAPBEXHLevel1X 13" xfId="7711" xr:uid="{00000000-0005-0000-0000-00001E470000}"/>
    <cellStyle name="SAPBEXHLevel1X 13 2" xfId="14929" xr:uid="{00000000-0005-0000-0000-00001F470000}"/>
    <cellStyle name="SAPBEXHLevel1X 13 3" xfId="20650" xr:uid="{00000000-0005-0000-0000-000020470000}"/>
    <cellStyle name="SAPBEXHLevel1X 14" xfId="7999" xr:uid="{00000000-0005-0000-0000-000021470000}"/>
    <cellStyle name="SAPBEXHLevel1X 14 2" xfId="15212" xr:uid="{00000000-0005-0000-0000-000022470000}"/>
    <cellStyle name="SAPBEXHLevel1X 14 3" xfId="20898" xr:uid="{00000000-0005-0000-0000-000023470000}"/>
    <cellStyle name="SAPBEXHLevel1X 15" xfId="9249" xr:uid="{00000000-0005-0000-0000-000024470000}"/>
    <cellStyle name="SAPBEXHLevel1X 15 2" xfId="16462" xr:uid="{00000000-0005-0000-0000-000025470000}"/>
    <cellStyle name="SAPBEXHLevel1X 15 3" xfId="21994" xr:uid="{00000000-0005-0000-0000-000026470000}"/>
    <cellStyle name="SAPBEXHLevel1X 16" xfId="10133" xr:uid="{00000000-0005-0000-0000-000027470000}"/>
    <cellStyle name="SAPBEXHLevel1X 16 2" xfId="17346" xr:uid="{00000000-0005-0000-0000-000028470000}"/>
    <cellStyle name="SAPBEXHLevel1X 16 3" xfId="22783" xr:uid="{00000000-0005-0000-0000-000029470000}"/>
    <cellStyle name="SAPBEXHLevel1X 17" xfId="13235" xr:uid="{00000000-0005-0000-0000-00002A470000}"/>
    <cellStyle name="SAPBEXHLevel1X 18" xfId="13248" xr:uid="{00000000-0005-0000-0000-00002B470000}"/>
    <cellStyle name="SAPBEXHLevel1X 19" xfId="25459" xr:uid="{00000000-0005-0000-0000-00002C470000}"/>
    <cellStyle name="SAPBEXHLevel1X 2" xfId="369" xr:uid="{00000000-0005-0000-0000-00002D470000}"/>
    <cellStyle name="SAPBEXHLevel1X 2 10" xfId="11152" xr:uid="{00000000-0005-0000-0000-00002E470000}"/>
    <cellStyle name="SAPBEXHLevel1X 2 10 2" xfId="18359" xr:uid="{00000000-0005-0000-0000-00002F470000}"/>
    <cellStyle name="SAPBEXHLevel1X 2 10 3" xfId="23572" xr:uid="{00000000-0005-0000-0000-000030470000}"/>
    <cellStyle name="SAPBEXHLevel1X 2 11" xfId="13266" xr:uid="{00000000-0005-0000-0000-000031470000}"/>
    <cellStyle name="SAPBEXHLevel1X 2 12" xfId="25460" xr:uid="{00000000-0005-0000-0000-000032470000}"/>
    <cellStyle name="SAPBEXHLevel1X 2 2" xfId="464" xr:uid="{00000000-0005-0000-0000-000033470000}"/>
    <cellStyle name="SAPBEXHLevel1X 2 2 2" xfId="941" xr:uid="{00000000-0005-0000-0000-000034470000}"/>
    <cellStyle name="SAPBEXHLevel1X 2 2 2 2" xfId="8417" xr:uid="{00000000-0005-0000-0000-000035470000}"/>
    <cellStyle name="SAPBEXHLevel1X 2 2 2 2 2" xfId="15630" xr:uid="{00000000-0005-0000-0000-000036470000}"/>
    <cellStyle name="SAPBEXHLevel1X 2 2 2 2 3" xfId="21275" xr:uid="{00000000-0005-0000-0000-000037470000}"/>
    <cellStyle name="SAPBEXHLevel1X 2 2 2 3" xfId="8879" xr:uid="{00000000-0005-0000-0000-000038470000}"/>
    <cellStyle name="SAPBEXHLevel1X 2 2 2 3 2" xfId="16092" xr:uid="{00000000-0005-0000-0000-000039470000}"/>
    <cellStyle name="SAPBEXHLevel1X 2 2 2 3 3" xfId="21636" xr:uid="{00000000-0005-0000-0000-00003A470000}"/>
    <cellStyle name="SAPBEXHLevel1X 2 2 2 4" xfId="10548" xr:uid="{00000000-0005-0000-0000-00003B470000}"/>
    <cellStyle name="SAPBEXHLevel1X 2 2 2 4 2" xfId="17761" xr:uid="{00000000-0005-0000-0000-00003C470000}"/>
    <cellStyle name="SAPBEXHLevel1X 2 2 2 4 3" xfId="23157" xr:uid="{00000000-0005-0000-0000-00003D470000}"/>
    <cellStyle name="SAPBEXHLevel1X 2 2 2 5" xfId="11681" xr:uid="{00000000-0005-0000-0000-00003E470000}"/>
    <cellStyle name="SAPBEXHLevel1X 2 2 2 5 2" xfId="18888" xr:uid="{00000000-0005-0000-0000-00003F470000}"/>
    <cellStyle name="SAPBEXHLevel1X 2 2 2 5 3" xfId="24052" xr:uid="{00000000-0005-0000-0000-000040470000}"/>
    <cellStyle name="SAPBEXHLevel1X 2 2 2 6" xfId="12332" xr:uid="{00000000-0005-0000-0000-000041470000}"/>
    <cellStyle name="SAPBEXHLevel1X 2 2 2 6 2" xfId="19539" xr:uid="{00000000-0005-0000-0000-000042470000}"/>
    <cellStyle name="SAPBEXHLevel1X 2 2 2 6 3" xfId="24574" xr:uid="{00000000-0005-0000-0000-000043470000}"/>
    <cellStyle name="SAPBEXHLevel1X 2 2 2 7" xfId="13746" xr:uid="{00000000-0005-0000-0000-000044470000}"/>
    <cellStyle name="SAPBEXHLevel1X 2 2 2 8" xfId="14395" xr:uid="{00000000-0005-0000-0000-000045470000}"/>
    <cellStyle name="SAPBEXHLevel1X 2 2 3" xfId="8001" xr:uid="{00000000-0005-0000-0000-000046470000}"/>
    <cellStyle name="SAPBEXHLevel1X 2 2 3 2" xfId="15214" xr:uid="{00000000-0005-0000-0000-000047470000}"/>
    <cellStyle name="SAPBEXHLevel1X 2 2 3 3" xfId="20900" xr:uid="{00000000-0005-0000-0000-000048470000}"/>
    <cellStyle name="SAPBEXHLevel1X 2 2 4" xfId="9247" xr:uid="{00000000-0005-0000-0000-000049470000}"/>
    <cellStyle name="SAPBEXHLevel1X 2 2 4 2" xfId="16460" xr:uid="{00000000-0005-0000-0000-00004A470000}"/>
    <cellStyle name="SAPBEXHLevel1X 2 2 4 3" xfId="21992" xr:uid="{00000000-0005-0000-0000-00004B470000}"/>
    <cellStyle name="SAPBEXHLevel1X 2 2 5" xfId="10135" xr:uid="{00000000-0005-0000-0000-00004C470000}"/>
    <cellStyle name="SAPBEXHLevel1X 2 2 5 2" xfId="17348" xr:uid="{00000000-0005-0000-0000-00004D470000}"/>
    <cellStyle name="SAPBEXHLevel1X 2 2 5 3" xfId="22785" xr:uid="{00000000-0005-0000-0000-00004E470000}"/>
    <cellStyle name="SAPBEXHLevel1X 2 2 6" xfId="11247" xr:uid="{00000000-0005-0000-0000-00004F470000}"/>
    <cellStyle name="SAPBEXHLevel1X 2 2 6 2" xfId="18454" xr:uid="{00000000-0005-0000-0000-000050470000}"/>
    <cellStyle name="SAPBEXHLevel1X 2 2 6 3" xfId="23659" xr:uid="{00000000-0005-0000-0000-000051470000}"/>
    <cellStyle name="SAPBEXHLevel1X 2 2 7" xfId="12757" xr:uid="{00000000-0005-0000-0000-000052470000}"/>
    <cellStyle name="SAPBEXHLevel1X 2 2 7 2" xfId="19964" xr:uid="{00000000-0005-0000-0000-000053470000}"/>
    <cellStyle name="SAPBEXHLevel1X 2 2 7 3" xfId="24954" xr:uid="{00000000-0005-0000-0000-000054470000}"/>
    <cellStyle name="SAPBEXHLevel1X 2 2 8" xfId="13339" xr:uid="{00000000-0005-0000-0000-000055470000}"/>
    <cellStyle name="SAPBEXHLevel1X 2 3" xfId="545" xr:uid="{00000000-0005-0000-0000-000056470000}"/>
    <cellStyle name="SAPBEXHLevel1X 2 3 2" xfId="1001" xr:uid="{00000000-0005-0000-0000-000057470000}"/>
    <cellStyle name="SAPBEXHLevel1X 2 3 2 2" xfId="8418" xr:uid="{00000000-0005-0000-0000-000058470000}"/>
    <cellStyle name="SAPBEXHLevel1X 2 3 2 2 2" xfId="15631" xr:uid="{00000000-0005-0000-0000-000059470000}"/>
    <cellStyle name="SAPBEXHLevel1X 2 3 2 2 3" xfId="21276" xr:uid="{00000000-0005-0000-0000-00005A470000}"/>
    <cellStyle name="SAPBEXHLevel1X 2 3 2 3" xfId="8878" xr:uid="{00000000-0005-0000-0000-00005B470000}"/>
    <cellStyle name="SAPBEXHLevel1X 2 3 2 3 2" xfId="16091" xr:uid="{00000000-0005-0000-0000-00005C470000}"/>
    <cellStyle name="SAPBEXHLevel1X 2 3 2 3 3" xfId="21635" xr:uid="{00000000-0005-0000-0000-00005D470000}"/>
    <cellStyle name="SAPBEXHLevel1X 2 3 2 4" xfId="10549" xr:uid="{00000000-0005-0000-0000-00005E470000}"/>
    <cellStyle name="SAPBEXHLevel1X 2 3 2 4 2" xfId="17762" xr:uid="{00000000-0005-0000-0000-00005F470000}"/>
    <cellStyle name="SAPBEXHLevel1X 2 3 2 4 3" xfId="23158" xr:uid="{00000000-0005-0000-0000-000060470000}"/>
    <cellStyle name="SAPBEXHLevel1X 2 3 2 5" xfId="11741" xr:uid="{00000000-0005-0000-0000-000061470000}"/>
    <cellStyle name="SAPBEXHLevel1X 2 3 2 5 2" xfId="18948" xr:uid="{00000000-0005-0000-0000-000062470000}"/>
    <cellStyle name="SAPBEXHLevel1X 2 3 2 5 3" xfId="24102" xr:uid="{00000000-0005-0000-0000-000063470000}"/>
    <cellStyle name="SAPBEXHLevel1X 2 3 2 6" xfId="12282" xr:uid="{00000000-0005-0000-0000-000064470000}"/>
    <cellStyle name="SAPBEXHLevel1X 2 3 2 6 2" xfId="19489" xr:uid="{00000000-0005-0000-0000-000065470000}"/>
    <cellStyle name="SAPBEXHLevel1X 2 3 2 6 3" xfId="24524" xr:uid="{00000000-0005-0000-0000-000066470000}"/>
    <cellStyle name="SAPBEXHLevel1X 2 3 2 7" xfId="13806" xr:uid="{00000000-0005-0000-0000-000067470000}"/>
    <cellStyle name="SAPBEXHLevel1X 2 3 2 8" xfId="14345" xr:uid="{00000000-0005-0000-0000-000068470000}"/>
    <cellStyle name="SAPBEXHLevel1X 2 3 3" xfId="8002" xr:uid="{00000000-0005-0000-0000-000069470000}"/>
    <cellStyle name="SAPBEXHLevel1X 2 3 3 2" xfId="15215" xr:uid="{00000000-0005-0000-0000-00006A470000}"/>
    <cellStyle name="SAPBEXHLevel1X 2 3 3 3" xfId="20901" xr:uid="{00000000-0005-0000-0000-00006B470000}"/>
    <cellStyle name="SAPBEXHLevel1X 2 3 4" xfId="9246" xr:uid="{00000000-0005-0000-0000-00006C470000}"/>
    <cellStyle name="SAPBEXHLevel1X 2 3 4 2" xfId="16459" xr:uid="{00000000-0005-0000-0000-00006D470000}"/>
    <cellStyle name="SAPBEXHLevel1X 2 3 4 3" xfId="21991" xr:uid="{00000000-0005-0000-0000-00006E470000}"/>
    <cellStyle name="SAPBEXHLevel1X 2 3 5" xfId="10136" xr:uid="{00000000-0005-0000-0000-00006F470000}"/>
    <cellStyle name="SAPBEXHLevel1X 2 3 5 2" xfId="17349" xr:uid="{00000000-0005-0000-0000-000070470000}"/>
    <cellStyle name="SAPBEXHLevel1X 2 3 5 3" xfId="22786" xr:uid="{00000000-0005-0000-0000-000071470000}"/>
    <cellStyle name="SAPBEXHLevel1X 2 3 6" xfId="11328" xr:uid="{00000000-0005-0000-0000-000072470000}"/>
    <cellStyle name="SAPBEXHLevel1X 2 3 6 2" xfId="18535" xr:uid="{00000000-0005-0000-0000-000073470000}"/>
    <cellStyle name="SAPBEXHLevel1X 2 3 6 3" xfId="23730" xr:uid="{00000000-0005-0000-0000-000074470000}"/>
    <cellStyle name="SAPBEXHLevel1X 2 3 7" xfId="12690" xr:uid="{00000000-0005-0000-0000-000075470000}"/>
    <cellStyle name="SAPBEXHLevel1X 2 3 7 2" xfId="19897" xr:uid="{00000000-0005-0000-0000-000076470000}"/>
    <cellStyle name="SAPBEXHLevel1X 2 3 7 3" xfId="24888" xr:uid="{00000000-0005-0000-0000-000077470000}"/>
    <cellStyle name="SAPBEXHLevel1X 2 3 8" xfId="13412" xr:uid="{00000000-0005-0000-0000-000078470000}"/>
    <cellStyle name="SAPBEXHLevel1X 2 4" xfId="616" xr:uid="{00000000-0005-0000-0000-000079470000}"/>
    <cellStyle name="SAPBEXHLevel1X 2 4 2" xfId="1072" xr:uid="{00000000-0005-0000-0000-00007A470000}"/>
    <cellStyle name="SAPBEXHLevel1X 2 4 2 2" xfId="8419" xr:uid="{00000000-0005-0000-0000-00007B470000}"/>
    <cellStyle name="SAPBEXHLevel1X 2 4 2 2 2" xfId="15632" xr:uid="{00000000-0005-0000-0000-00007C470000}"/>
    <cellStyle name="SAPBEXHLevel1X 2 4 2 2 3" xfId="21277" xr:uid="{00000000-0005-0000-0000-00007D470000}"/>
    <cellStyle name="SAPBEXHLevel1X 2 4 2 3" xfId="8877" xr:uid="{00000000-0005-0000-0000-00007E470000}"/>
    <cellStyle name="SAPBEXHLevel1X 2 4 2 3 2" xfId="16090" xr:uid="{00000000-0005-0000-0000-00007F470000}"/>
    <cellStyle name="SAPBEXHLevel1X 2 4 2 3 3" xfId="21634" xr:uid="{00000000-0005-0000-0000-000080470000}"/>
    <cellStyle name="SAPBEXHLevel1X 2 4 2 4" xfId="10550" xr:uid="{00000000-0005-0000-0000-000081470000}"/>
    <cellStyle name="SAPBEXHLevel1X 2 4 2 4 2" xfId="17763" xr:uid="{00000000-0005-0000-0000-000082470000}"/>
    <cellStyle name="SAPBEXHLevel1X 2 4 2 4 3" xfId="23159" xr:uid="{00000000-0005-0000-0000-000083470000}"/>
    <cellStyle name="SAPBEXHLevel1X 2 4 2 5" xfId="11812" xr:uid="{00000000-0005-0000-0000-000084470000}"/>
    <cellStyle name="SAPBEXHLevel1X 2 4 2 5 2" xfId="19019" xr:uid="{00000000-0005-0000-0000-000085470000}"/>
    <cellStyle name="SAPBEXHLevel1X 2 4 2 5 3" xfId="24173" xr:uid="{00000000-0005-0000-0000-000086470000}"/>
    <cellStyle name="SAPBEXHLevel1X 2 4 2 6" xfId="12211" xr:uid="{00000000-0005-0000-0000-000087470000}"/>
    <cellStyle name="SAPBEXHLevel1X 2 4 2 6 2" xfId="19418" xr:uid="{00000000-0005-0000-0000-000088470000}"/>
    <cellStyle name="SAPBEXHLevel1X 2 4 2 6 3" xfId="24453" xr:uid="{00000000-0005-0000-0000-000089470000}"/>
    <cellStyle name="SAPBEXHLevel1X 2 4 2 7" xfId="13877" xr:uid="{00000000-0005-0000-0000-00008A470000}"/>
    <cellStyle name="SAPBEXHLevel1X 2 4 2 8" xfId="14274" xr:uid="{00000000-0005-0000-0000-00008B470000}"/>
    <cellStyle name="SAPBEXHLevel1X 2 4 3" xfId="8003" xr:uid="{00000000-0005-0000-0000-00008C470000}"/>
    <cellStyle name="SAPBEXHLevel1X 2 4 3 2" xfId="15216" xr:uid="{00000000-0005-0000-0000-00008D470000}"/>
    <cellStyle name="SAPBEXHLevel1X 2 4 3 3" xfId="20902" xr:uid="{00000000-0005-0000-0000-00008E470000}"/>
    <cellStyle name="SAPBEXHLevel1X 2 4 4" xfId="9245" xr:uid="{00000000-0005-0000-0000-00008F470000}"/>
    <cellStyle name="SAPBEXHLevel1X 2 4 4 2" xfId="16458" xr:uid="{00000000-0005-0000-0000-000090470000}"/>
    <cellStyle name="SAPBEXHLevel1X 2 4 4 3" xfId="21990" xr:uid="{00000000-0005-0000-0000-000091470000}"/>
    <cellStyle name="SAPBEXHLevel1X 2 4 5" xfId="10137" xr:uid="{00000000-0005-0000-0000-000092470000}"/>
    <cellStyle name="SAPBEXHLevel1X 2 4 5 2" xfId="17350" xr:uid="{00000000-0005-0000-0000-000093470000}"/>
    <cellStyle name="SAPBEXHLevel1X 2 4 5 3" xfId="22787" xr:uid="{00000000-0005-0000-0000-000094470000}"/>
    <cellStyle name="SAPBEXHLevel1X 2 4 6" xfId="11399" xr:uid="{00000000-0005-0000-0000-000095470000}"/>
    <cellStyle name="SAPBEXHLevel1X 2 4 6 2" xfId="18606" xr:uid="{00000000-0005-0000-0000-000096470000}"/>
    <cellStyle name="SAPBEXHLevel1X 2 4 6 3" xfId="23801" xr:uid="{00000000-0005-0000-0000-000097470000}"/>
    <cellStyle name="SAPBEXHLevel1X 2 4 7" xfId="12586" xr:uid="{00000000-0005-0000-0000-000098470000}"/>
    <cellStyle name="SAPBEXHLevel1X 2 4 7 2" xfId="19793" xr:uid="{00000000-0005-0000-0000-000099470000}"/>
    <cellStyle name="SAPBEXHLevel1X 2 4 7 3" xfId="24818" xr:uid="{00000000-0005-0000-0000-00009A470000}"/>
    <cellStyle name="SAPBEXHLevel1X 2 4 8" xfId="13475" xr:uid="{00000000-0005-0000-0000-00009B470000}"/>
    <cellStyle name="SAPBEXHLevel1X 2 4 9" xfId="14652" xr:uid="{00000000-0005-0000-0000-00009C470000}"/>
    <cellStyle name="SAPBEXHLevel1X 2 5" xfId="425" xr:uid="{00000000-0005-0000-0000-00009D470000}"/>
    <cellStyle name="SAPBEXHLevel1X 2 5 2" xfId="902" xr:uid="{00000000-0005-0000-0000-00009E470000}"/>
    <cellStyle name="SAPBEXHLevel1X 2 5 2 2" xfId="8420" xr:uid="{00000000-0005-0000-0000-00009F470000}"/>
    <cellStyle name="SAPBEXHLevel1X 2 5 2 2 2" xfId="15633" xr:uid="{00000000-0005-0000-0000-0000A0470000}"/>
    <cellStyle name="SAPBEXHLevel1X 2 5 2 2 3" xfId="21278" xr:uid="{00000000-0005-0000-0000-0000A1470000}"/>
    <cellStyle name="SAPBEXHLevel1X 2 5 2 3" xfId="8876" xr:uid="{00000000-0005-0000-0000-0000A2470000}"/>
    <cellStyle name="SAPBEXHLevel1X 2 5 2 3 2" xfId="16089" xr:uid="{00000000-0005-0000-0000-0000A3470000}"/>
    <cellStyle name="SAPBEXHLevel1X 2 5 2 3 3" xfId="21633" xr:uid="{00000000-0005-0000-0000-0000A4470000}"/>
    <cellStyle name="SAPBEXHLevel1X 2 5 2 4" xfId="10551" xr:uid="{00000000-0005-0000-0000-0000A5470000}"/>
    <cellStyle name="SAPBEXHLevel1X 2 5 2 4 2" xfId="17764" xr:uid="{00000000-0005-0000-0000-0000A6470000}"/>
    <cellStyle name="SAPBEXHLevel1X 2 5 2 4 3" xfId="23160" xr:uid="{00000000-0005-0000-0000-0000A7470000}"/>
    <cellStyle name="SAPBEXHLevel1X 2 5 2 5" xfId="11642" xr:uid="{00000000-0005-0000-0000-0000A8470000}"/>
    <cellStyle name="SAPBEXHLevel1X 2 5 2 5 2" xfId="18849" xr:uid="{00000000-0005-0000-0000-0000A9470000}"/>
    <cellStyle name="SAPBEXHLevel1X 2 5 2 5 3" xfId="24015" xr:uid="{00000000-0005-0000-0000-0000AA470000}"/>
    <cellStyle name="SAPBEXHLevel1X 2 5 2 6" xfId="12369" xr:uid="{00000000-0005-0000-0000-0000AB470000}"/>
    <cellStyle name="SAPBEXHLevel1X 2 5 2 6 2" xfId="19576" xr:uid="{00000000-0005-0000-0000-0000AC470000}"/>
    <cellStyle name="SAPBEXHLevel1X 2 5 2 6 3" xfId="24611" xr:uid="{00000000-0005-0000-0000-0000AD470000}"/>
    <cellStyle name="SAPBEXHLevel1X 2 5 2 7" xfId="13707" xr:uid="{00000000-0005-0000-0000-0000AE470000}"/>
    <cellStyle name="SAPBEXHLevel1X 2 5 2 8" xfId="14431" xr:uid="{00000000-0005-0000-0000-0000AF470000}"/>
    <cellStyle name="SAPBEXHLevel1X 2 5 3" xfId="8004" xr:uid="{00000000-0005-0000-0000-0000B0470000}"/>
    <cellStyle name="SAPBEXHLevel1X 2 5 3 2" xfId="15217" xr:uid="{00000000-0005-0000-0000-0000B1470000}"/>
    <cellStyle name="SAPBEXHLevel1X 2 5 3 3" xfId="20903" xr:uid="{00000000-0005-0000-0000-0000B2470000}"/>
    <cellStyle name="SAPBEXHLevel1X 2 5 4" xfId="9244" xr:uid="{00000000-0005-0000-0000-0000B3470000}"/>
    <cellStyle name="SAPBEXHLevel1X 2 5 4 2" xfId="16457" xr:uid="{00000000-0005-0000-0000-0000B4470000}"/>
    <cellStyle name="SAPBEXHLevel1X 2 5 4 3" xfId="21989" xr:uid="{00000000-0005-0000-0000-0000B5470000}"/>
    <cellStyle name="SAPBEXHLevel1X 2 5 5" xfId="10138" xr:uid="{00000000-0005-0000-0000-0000B6470000}"/>
    <cellStyle name="SAPBEXHLevel1X 2 5 5 2" xfId="17351" xr:uid="{00000000-0005-0000-0000-0000B7470000}"/>
    <cellStyle name="SAPBEXHLevel1X 2 5 5 3" xfId="22788" xr:uid="{00000000-0005-0000-0000-0000B8470000}"/>
    <cellStyle name="SAPBEXHLevel1X 2 5 6" xfId="11208" xr:uid="{00000000-0005-0000-0000-0000B9470000}"/>
    <cellStyle name="SAPBEXHLevel1X 2 5 6 2" xfId="18415" xr:uid="{00000000-0005-0000-0000-0000BA470000}"/>
    <cellStyle name="SAPBEXHLevel1X 2 5 6 3" xfId="23622" xr:uid="{00000000-0005-0000-0000-0000BB470000}"/>
    <cellStyle name="SAPBEXHLevel1X 2 5 7" xfId="12795" xr:uid="{00000000-0005-0000-0000-0000BC470000}"/>
    <cellStyle name="SAPBEXHLevel1X 2 5 7 2" xfId="20002" xr:uid="{00000000-0005-0000-0000-0000BD470000}"/>
    <cellStyle name="SAPBEXHLevel1X 2 5 7 3" xfId="24992" xr:uid="{00000000-0005-0000-0000-0000BE470000}"/>
    <cellStyle name="SAPBEXHLevel1X 2 5 8" xfId="13308" xr:uid="{00000000-0005-0000-0000-0000BF470000}"/>
    <cellStyle name="SAPBEXHLevel1X 2 5 9" xfId="14681" xr:uid="{00000000-0005-0000-0000-0000C0470000}"/>
    <cellStyle name="SAPBEXHLevel1X 2 6" xfId="848" xr:uid="{00000000-0005-0000-0000-0000C1470000}"/>
    <cellStyle name="SAPBEXHLevel1X 2 6 2" xfId="8421" xr:uid="{00000000-0005-0000-0000-0000C2470000}"/>
    <cellStyle name="SAPBEXHLevel1X 2 6 2 2" xfId="15634" xr:uid="{00000000-0005-0000-0000-0000C3470000}"/>
    <cellStyle name="SAPBEXHLevel1X 2 6 2 3" xfId="21279" xr:uid="{00000000-0005-0000-0000-0000C4470000}"/>
    <cellStyle name="SAPBEXHLevel1X 2 6 3" xfId="8875" xr:uid="{00000000-0005-0000-0000-0000C5470000}"/>
    <cellStyle name="SAPBEXHLevel1X 2 6 3 2" xfId="16088" xr:uid="{00000000-0005-0000-0000-0000C6470000}"/>
    <cellStyle name="SAPBEXHLevel1X 2 6 3 3" xfId="21632" xr:uid="{00000000-0005-0000-0000-0000C7470000}"/>
    <cellStyle name="SAPBEXHLevel1X 2 6 4" xfId="10552" xr:uid="{00000000-0005-0000-0000-0000C8470000}"/>
    <cellStyle name="SAPBEXHLevel1X 2 6 4 2" xfId="17765" xr:uid="{00000000-0005-0000-0000-0000C9470000}"/>
    <cellStyle name="SAPBEXHLevel1X 2 6 4 3" xfId="23161" xr:uid="{00000000-0005-0000-0000-0000CA470000}"/>
    <cellStyle name="SAPBEXHLevel1X 2 6 5" xfId="11588" xr:uid="{00000000-0005-0000-0000-0000CB470000}"/>
    <cellStyle name="SAPBEXHLevel1X 2 6 5 2" xfId="18795" xr:uid="{00000000-0005-0000-0000-0000CC470000}"/>
    <cellStyle name="SAPBEXHLevel1X 2 6 5 3" xfId="23967" xr:uid="{00000000-0005-0000-0000-0000CD470000}"/>
    <cellStyle name="SAPBEXHLevel1X 2 6 6" xfId="12417" xr:uid="{00000000-0005-0000-0000-0000CE470000}"/>
    <cellStyle name="SAPBEXHLevel1X 2 6 6 2" xfId="19624" xr:uid="{00000000-0005-0000-0000-0000CF470000}"/>
    <cellStyle name="SAPBEXHLevel1X 2 6 6 3" xfId="24659" xr:uid="{00000000-0005-0000-0000-0000D0470000}"/>
    <cellStyle name="SAPBEXHLevel1X 2 6 7" xfId="13653" xr:uid="{00000000-0005-0000-0000-0000D1470000}"/>
    <cellStyle name="SAPBEXHLevel1X 2 6 8" xfId="14472" xr:uid="{00000000-0005-0000-0000-0000D2470000}"/>
    <cellStyle name="SAPBEXHLevel1X 2 7" xfId="8000" xr:uid="{00000000-0005-0000-0000-0000D3470000}"/>
    <cellStyle name="SAPBEXHLevel1X 2 7 2" xfId="15213" xr:uid="{00000000-0005-0000-0000-0000D4470000}"/>
    <cellStyle name="SAPBEXHLevel1X 2 7 3" xfId="20899" xr:uid="{00000000-0005-0000-0000-0000D5470000}"/>
    <cellStyle name="SAPBEXHLevel1X 2 8" xfId="9248" xr:uid="{00000000-0005-0000-0000-0000D6470000}"/>
    <cellStyle name="SAPBEXHLevel1X 2 8 2" xfId="16461" xr:uid="{00000000-0005-0000-0000-0000D7470000}"/>
    <cellStyle name="SAPBEXHLevel1X 2 8 3" xfId="21993" xr:uid="{00000000-0005-0000-0000-0000D8470000}"/>
    <cellStyle name="SAPBEXHLevel1X 2 9" xfId="10134" xr:uid="{00000000-0005-0000-0000-0000D9470000}"/>
    <cellStyle name="SAPBEXHLevel1X 2 9 2" xfId="17347" xr:uid="{00000000-0005-0000-0000-0000DA470000}"/>
    <cellStyle name="SAPBEXHLevel1X 2 9 3" xfId="22784" xr:uid="{00000000-0005-0000-0000-0000DB470000}"/>
    <cellStyle name="SAPBEXHLevel1X 3" xfId="391" xr:uid="{00000000-0005-0000-0000-0000DC470000}"/>
    <cellStyle name="SAPBEXHLevel1X 3 10" xfId="11174" xr:uid="{00000000-0005-0000-0000-0000DD470000}"/>
    <cellStyle name="SAPBEXHLevel1X 3 10 2" xfId="18381" xr:uid="{00000000-0005-0000-0000-0000DE470000}"/>
    <cellStyle name="SAPBEXHLevel1X 3 10 3" xfId="23592" xr:uid="{00000000-0005-0000-0000-0000DF470000}"/>
    <cellStyle name="SAPBEXHLevel1X 3 11" xfId="13283" xr:uid="{00000000-0005-0000-0000-0000E0470000}"/>
    <cellStyle name="SAPBEXHLevel1X 3 12" xfId="25461" xr:uid="{00000000-0005-0000-0000-0000E1470000}"/>
    <cellStyle name="SAPBEXHLevel1X 3 2" xfId="481" xr:uid="{00000000-0005-0000-0000-0000E2470000}"/>
    <cellStyle name="SAPBEXHLevel1X 3 2 2" xfId="958" xr:uid="{00000000-0005-0000-0000-0000E3470000}"/>
    <cellStyle name="SAPBEXHLevel1X 3 2 2 2" xfId="8422" xr:uid="{00000000-0005-0000-0000-0000E4470000}"/>
    <cellStyle name="SAPBEXHLevel1X 3 2 2 2 2" xfId="15635" xr:uid="{00000000-0005-0000-0000-0000E5470000}"/>
    <cellStyle name="SAPBEXHLevel1X 3 2 2 2 3" xfId="21280" xr:uid="{00000000-0005-0000-0000-0000E6470000}"/>
    <cellStyle name="SAPBEXHLevel1X 3 2 2 3" xfId="8874" xr:uid="{00000000-0005-0000-0000-0000E7470000}"/>
    <cellStyle name="SAPBEXHLevel1X 3 2 2 3 2" xfId="16087" xr:uid="{00000000-0005-0000-0000-0000E8470000}"/>
    <cellStyle name="SAPBEXHLevel1X 3 2 2 3 3" xfId="21631" xr:uid="{00000000-0005-0000-0000-0000E9470000}"/>
    <cellStyle name="SAPBEXHLevel1X 3 2 2 4" xfId="10553" xr:uid="{00000000-0005-0000-0000-0000EA470000}"/>
    <cellStyle name="SAPBEXHLevel1X 3 2 2 4 2" xfId="17766" xr:uid="{00000000-0005-0000-0000-0000EB470000}"/>
    <cellStyle name="SAPBEXHLevel1X 3 2 2 4 3" xfId="23162" xr:uid="{00000000-0005-0000-0000-0000EC470000}"/>
    <cellStyle name="SAPBEXHLevel1X 3 2 2 5" xfId="11698" xr:uid="{00000000-0005-0000-0000-0000ED470000}"/>
    <cellStyle name="SAPBEXHLevel1X 3 2 2 5 2" xfId="18905" xr:uid="{00000000-0005-0000-0000-0000EE470000}"/>
    <cellStyle name="SAPBEXHLevel1X 3 2 2 5 3" xfId="24067" xr:uid="{00000000-0005-0000-0000-0000EF470000}"/>
    <cellStyle name="SAPBEXHLevel1X 3 2 2 6" xfId="12317" xr:uid="{00000000-0005-0000-0000-0000F0470000}"/>
    <cellStyle name="SAPBEXHLevel1X 3 2 2 6 2" xfId="19524" xr:uid="{00000000-0005-0000-0000-0000F1470000}"/>
    <cellStyle name="SAPBEXHLevel1X 3 2 2 6 3" xfId="24559" xr:uid="{00000000-0005-0000-0000-0000F2470000}"/>
    <cellStyle name="SAPBEXHLevel1X 3 2 2 7" xfId="13763" xr:uid="{00000000-0005-0000-0000-0000F3470000}"/>
    <cellStyle name="SAPBEXHLevel1X 3 2 2 8" xfId="14380" xr:uid="{00000000-0005-0000-0000-0000F4470000}"/>
    <cellStyle name="SAPBEXHLevel1X 3 2 3" xfId="8006" xr:uid="{00000000-0005-0000-0000-0000F5470000}"/>
    <cellStyle name="SAPBEXHLevel1X 3 2 3 2" xfId="15219" xr:uid="{00000000-0005-0000-0000-0000F6470000}"/>
    <cellStyle name="SAPBEXHLevel1X 3 2 3 3" xfId="20905" xr:uid="{00000000-0005-0000-0000-0000F7470000}"/>
    <cellStyle name="SAPBEXHLevel1X 3 2 4" xfId="9242" xr:uid="{00000000-0005-0000-0000-0000F8470000}"/>
    <cellStyle name="SAPBEXHLevel1X 3 2 4 2" xfId="16455" xr:uid="{00000000-0005-0000-0000-0000F9470000}"/>
    <cellStyle name="SAPBEXHLevel1X 3 2 4 3" xfId="21987" xr:uid="{00000000-0005-0000-0000-0000FA470000}"/>
    <cellStyle name="SAPBEXHLevel1X 3 2 5" xfId="10140" xr:uid="{00000000-0005-0000-0000-0000FB470000}"/>
    <cellStyle name="SAPBEXHLevel1X 3 2 5 2" xfId="17353" xr:uid="{00000000-0005-0000-0000-0000FC470000}"/>
    <cellStyle name="SAPBEXHLevel1X 3 2 5 3" xfId="22790" xr:uid="{00000000-0005-0000-0000-0000FD470000}"/>
    <cellStyle name="SAPBEXHLevel1X 3 2 6" xfId="11264" xr:uid="{00000000-0005-0000-0000-0000FE470000}"/>
    <cellStyle name="SAPBEXHLevel1X 3 2 6 2" xfId="18471" xr:uid="{00000000-0005-0000-0000-0000FF470000}"/>
    <cellStyle name="SAPBEXHLevel1X 3 2 6 3" xfId="23674" xr:uid="{00000000-0005-0000-0000-000000480000}"/>
    <cellStyle name="SAPBEXHLevel1X 3 2 7" xfId="12746" xr:uid="{00000000-0005-0000-0000-000001480000}"/>
    <cellStyle name="SAPBEXHLevel1X 3 2 7 2" xfId="19953" xr:uid="{00000000-0005-0000-0000-000002480000}"/>
    <cellStyle name="SAPBEXHLevel1X 3 2 7 3" xfId="24944" xr:uid="{00000000-0005-0000-0000-000003480000}"/>
    <cellStyle name="SAPBEXHLevel1X 3 2 8" xfId="13356" xr:uid="{00000000-0005-0000-0000-000004480000}"/>
    <cellStyle name="SAPBEXHLevel1X 3 3" xfId="565" xr:uid="{00000000-0005-0000-0000-000005480000}"/>
    <cellStyle name="SAPBEXHLevel1X 3 3 2" xfId="1021" xr:uid="{00000000-0005-0000-0000-000006480000}"/>
    <cellStyle name="SAPBEXHLevel1X 3 3 2 2" xfId="8423" xr:uid="{00000000-0005-0000-0000-000007480000}"/>
    <cellStyle name="SAPBEXHLevel1X 3 3 2 2 2" xfId="15636" xr:uid="{00000000-0005-0000-0000-000008480000}"/>
    <cellStyle name="SAPBEXHLevel1X 3 3 2 2 3" xfId="21281" xr:uid="{00000000-0005-0000-0000-000009480000}"/>
    <cellStyle name="SAPBEXHLevel1X 3 3 2 3" xfId="8873" xr:uid="{00000000-0005-0000-0000-00000A480000}"/>
    <cellStyle name="SAPBEXHLevel1X 3 3 2 3 2" xfId="16086" xr:uid="{00000000-0005-0000-0000-00000B480000}"/>
    <cellStyle name="SAPBEXHLevel1X 3 3 2 3 3" xfId="21630" xr:uid="{00000000-0005-0000-0000-00000C480000}"/>
    <cellStyle name="SAPBEXHLevel1X 3 3 2 4" xfId="10554" xr:uid="{00000000-0005-0000-0000-00000D480000}"/>
    <cellStyle name="SAPBEXHLevel1X 3 3 2 4 2" xfId="17767" xr:uid="{00000000-0005-0000-0000-00000E480000}"/>
    <cellStyle name="SAPBEXHLevel1X 3 3 2 4 3" xfId="23163" xr:uid="{00000000-0005-0000-0000-00000F480000}"/>
    <cellStyle name="SAPBEXHLevel1X 3 3 2 5" xfId="11761" xr:uid="{00000000-0005-0000-0000-000010480000}"/>
    <cellStyle name="SAPBEXHLevel1X 3 3 2 5 2" xfId="18968" xr:uid="{00000000-0005-0000-0000-000011480000}"/>
    <cellStyle name="SAPBEXHLevel1X 3 3 2 5 3" xfId="24122" xr:uid="{00000000-0005-0000-0000-000012480000}"/>
    <cellStyle name="SAPBEXHLevel1X 3 3 2 6" xfId="12262" xr:uid="{00000000-0005-0000-0000-000013480000}"/>
    <cellStyle name="SAPBEXHLevel1X 3 3 2 6 2" xfId="19469" xr:uid="{00000000-0005-0000-0000-000014480000}"/>
    <cellStyle name="SAPBEXHLevel1X 3 3 2 6 3" xfId="24504" xr:uid="{00000000-0005-0000-0000-000015480000}"/>
    <cellStyle name="SAPBEXHLevel1X 3 3 2 7" xfId="13826" xr:uid="{00000000-0005-0000-0000-000016480000}"/>
    <cellStyle name="SAPBEXHLevel1X 3 3 2 8" xfId="14325" xr:uid="{00000000-0005-0000-0000-000017480000}"/>
    <cellStyle name="SAPBEXHLevel1X 3 3 3" xfId="8007" xr:uid="{00000000-0005-0000-0000-000018480000}"/>
    <cellStyle name="SAPBEXHLevel1X 3 3 3 2" xfId="15220" xr:uid="{00000000-0005-0000-0000-000019480000}"/>
    <cellStyle name="SAPBEXHLevel1X 3 3 3 3" xfId="20906" xr:uid="{00000000-0005-0000-0000-00001A480000}"/>
    <cellStyle name="SAPBEXHLevel1X 3 3 4" xfId="9241" xr:uid="{00000000-0005-0000-0000-00001B480000}"/>
    <cellStyle name="SAPBEXHLevel1X 3 3 4 2" xfId="16454" xr:uid="{00000000-0005-0000-0000-00001C480000}"/>
    <cellStyle name="SAPBEXHLevel1X 3 3 4 3" xfId="21986" xr:uid="{00000000-0005-0000-0000-00001D480000}"/>
    <cellStyle name="SAPBEXHLevel1X 3 3 5" xfId="10141" xr:uid="{00000000-0005-0000-0000-00001E480000}"/>
    <cellStyle name="SAPBEXHLevel1X 3 3 5 2" xfId="17354" xr:uid="{00000000-0005-0000-0000-00001F480000}"/>
    <cellStyle name="SAPBEXHLevel1X 3 3 5 3" xfId="22791" xr:uid="{00000000-0005-0000-0000-000020480000}"/>
    <cellStyle name="SAPBEXHLevel1X 3 3 6" xfId="11348" xr:uid="{00000000-0005-0000-0000-000021480000}"/>
    <cellStyle name="SAPBEXHLevel1X 3 3 6 2" xfId="18555" xr:uid="{00000000-0005-0000-0000-000022480000}"/>
    <cellStyle name="SAPBEXHLevel1X 3 3 6 3" xfId="23750" xr:uid="{00000000-0005-0000-0000-000023480000}"/>
    <cellStyle name="SAPBEXHLevel1X 3 3 7" xfId="12670" xr:uid="{00000000-0005-0000-0000-000024480000}"/>
    <cellStyle name="SAPBEXHLevel1X 3 3 7 2" xfId="19877" xr:uid="{00000000-0005-0000-0000-000025480000}"/>
    <cellStyle name="SAPBEXHLevel1X 3 3 7 3" xfId="24868" xr:uid="{00000000-0005-0000-0000-000026480000}"/>
    <cellStyle name="SAPBEXHLevel1X 3 3 8" xfId="13427" xr:uid="{00000000-0005-0000-0000-000027480000}"/>
    <cellStyle name="SAPBEXHLevel1X 3 4" xfId="631" xr:uid="{00000000-0005-0000-0000-000028480000}"/>
    <cellStyle name="SAPBEXHLevel1X 3 4 2" xfId="1087" xr:uid="{00000000-0005-0000-0000-000029480000}"/>
    <cellStyle name="SAPBEXHLevel1X 3 4 2 2" xfId="8424" xr:uid="{00000000-0005-0000-0000-00002A480000}"/>
    <cellStyle name="SAPBEXHLevel1X 3 4 2 2 2" xfId="15637" xr:uid="{00000000-0005-0000-0000-00002B480000}"/>
    <cellStyle name="SAPBEXHLevel1X 3 4 2 2 3" xfId="21282" xr:uid="{00000000-0005-0000-0000-00002C480000}"/>
    <cellStyle name="SAPBEXHLevel1X 3 4 2 3" xfId="8872" xr:uid="{00000000-0005-0000-0000-00002D480000}"/>
    <cellStyle name="SAPBEXHLevel1X 3 4 2 3 2" xfId="16085" xr:uid="{00000000-0005-0000-0000-00002E480000}"/>
    <cellStyle name="SAPBEXHLevel1X 3 4 2 3 3" xfId="21629" xr:uid="{00000000-0005-0000-0000-00002F480000}"/>
    <cellStyle name="SAPBEXHLevel1X 3 4 2 4" xfId="10555" xr:uid="{00000000-0005-0000-0000-000030480000}"/>
    <cellStyle name="SAPBEXHLevel1X 3 4 2 4 2" xfId="17768" xr:uid="{00000000-0005-0000-0000-000031480000}"/>
    <cellStyle name="SAPBEXHLevel1X 3 4 2 4 3" xfId="23164" xr:uid="{00000000-0005-0000-0000-000032480000}"/>
    <cellStyle name="SAPBEXHLevel1X 3 4 2 5" xfId="11827" xr:uid="{00000000-0005-0000-0000-000033480000}"/>
    <cellStyle name="SAPBEXHLevel1X 3 4 2 5 2" xfId="19034" xr:uid="{00000000-0005-0000-0000-000034480000}"/>
    <cellStyle name="SAPBEXHLevel1X 3 4 2 5 3" xfId="24188" xr:uid="{00000000-0005-0000-0000-000035480000}"/>
    <cellStyle name="SAPBEXHLevel1X 3 4 2 6" xfId="12196" xr:uid="{00000000-0005-0000-0000-000036480000}"/>
    <cellStyle name="SAPBEXHLevel1X 3 4 2 6 2" xfId="19403" xr:uid="{00000000-0005-0000-0000-000037480000}"/>
    <cellStyle name="SAPBEXHLevel1X 3 4 2 6 3" xfId="24438" xr:uid="{00000000-0005-0000-0000-000038480000}"/>
    <cellStyle name="SAPBEXHLevel1X 3 4 2 7" xfId="13892" xr:uid="{00000000-0005-0000-0000-000039480000}"/>
    <cellStyle name="SAPBEXHLevel1X 3 4 2 8" xfId="14259" xr:uid="{00000000-0005-0000-0000-00003A480000}"/>
    <cellStyle name="SAPBEXHLevel1X 3 4 3" xfId="8008" xr:uid="{00000000-0005-0000-0000-00003B480000}"/>
    <cellStyle name="SAPBEXHLevel1X 3 4 3 2" xfId="15221" xr:uid="{00000000-0005-0000-0000-00003C480000}"/>
    <cellStyle name="SAPBEXHLevel1X 3 4 3 3" xfId="20907" xr:uid="{00000000-0005-0000-0000-00003D480000}"/>
    <cellStyle name="SAPBEXHLevel1X 3 4 4" xfId="9240" xr:uid="{00000000-0005-0000-0000-00003E480000}"/>
    <cellStyle name="SAPBEXHLevel1X 3 4 4 2" xfId="16453" xr:uid="{00000000-0005-0000-0000-00003F480000}"/>
    <cellStyle name="SAPBEXHLevel1X 3 4 4 3" xfId="21985" xr:uid="{00000000-0005-0000-0000-000040480000}"/>
    <cellStyle name="SAPBEXHLevel1X 3 4 5" xfId="10142" xr:uid="{00000000-0005-0000-0000-000041480000}"/>
    <cellStyle name="SAPBEXHLevel1X 3 4 5 2" xfId="17355" xr:uid="{00000000-0005-0000-0000-000042480000}"/>
    <cellStyle name="SAPBEXHLevel1X 3 4 5 3" xfId="22792" xr:uid="{00000000-0005-0000-0000-000043480000}"/>
    <cellStyle name="SAPBEXHLevel1X 3 4 6" xfId="11414" xr:uid="{00000000-0005-0000-0000-000044480000}"/>
    <cellStyle name="SAPBEXHLevel1X 3 4 6 2" xfId="18621" xr:uid="{00000000-0005-0000-0000-000045480000}"/>
    <cellStyle name="SAPBEXHLevel1X 3 4 6 3" xfId="23816" xr:uid="{00000000-0005-0000-0000-000046480000}"/>
    <cellStyle name="SAPBEXHLevel1X 3 4 7" xfId="12571" xr:uid="{00000000-0005-0000-0000-000047480000}"/>
    <cellStyle name="SAPBEXHLevel1X 3 4 7 2" xfId="19778" xr:uid="{00000000-0005-0000-0000-000048480000}"/>
    <cellStyle name="SAPBEXHLevel1X 3 4 7 3" xfId="24803" xr:uid="{00000000-0005-0000-0000-000049480000}"/>
    <cellStyle name="SAPBEXHLevel1X 3 4 8" xfId="13490" xr:uid="{00000000-0005-0000-0000-00004A480000}"/>
    <cellStyle name="SAPBEXHLevel1X 3 4 9" xfId="14634" xr:uid="{00000000-0005-0000-0000-00004B480000}"/>
    <cellStyle name="SAPBEXHLevel1X 3 5" xfId="685" xr:uid="{00000000-0005-0000-0000-00004C480000}"/>
    <cellStyle name="SAPBEXHLevel1X 3 5 2" xfId="1141" xr:uid="{00000000-0005-0000-0000-00004D480000}"/>
    <cellStyle name="SAPBEXHLevel1X 3 5 2 2" xfId="8425" xr:uid="{00000000-0005-0000-0000-00004E480000}"/>
    <cellStyle name="SAPBEXHLevel1X 3 5 2 2 2" xfId="15638" xr:uid="{00000000-0005-0000-0000-00004F480000}"/>
    <cellStyle name="SAPBEXHLevel1X 3 5 2 2 3" xfId="21283" xr:uid="{00000000-0005-0000-0000-000050480000}"/>
    <cellStyle name="SAPBEXHLevel1X 3 5 2 3" xfId="8871" xr:uid="{00000000-0005-0000-0000-000051480000}"/>
    <cellStyle name="SAPBEXHLevel1X 3 5 2 3 2" xfId="16084" xr:uid="{00000000-0005-0000-0000-000052480000}"/>
    <cellStyle name="SAPBEXHLevel1X 3 5 2 3 3" xfId="21628" xr:uid="{00000000-0005-0000-0000-000053480000}"/>
    <cellStyle name="SAPBEXHLevel1X 3 5 2 4" xfId="10556" xr:uid="{00000000-0005-0000-0000-000054480000}"/>
    <cellStyle name="SAPBEXHLevel1X 3 5 2 4 2" xfId="17769" xr:uid="{00000000-0005-0000-0000-000055480000}"/>
    <cellStyle name="SAPBEXHLevel1X 3 5 2 4 3" xfId="23165" xr:uid="{00000000-0005-0000-0000-000056480000}"/>
    <cellStyle name="SAPBEXHLevel1X 3 5 2 5" xfId="11881" xr:uid="{00000000-0005-0000-0000-000057480000}"/>
    <cellStyle name="SAPBEXHLevel1X 3 5 2 5 2" xfId="19088" xr:uid="{00000000-0005-0000-0000-000058480000}"/>
    <cellStyle name="SAPBEXHLevel1X 3 5 2 5 3" xfId="24242" xr:uid="{00000000-0005-0000-0000-000059480000}"/>
    <cellStyle name="SAPBEXHLevel1X 3 5 2 6" xfId="12142" xr:uid="{00000000-0005-0000-0000-00005A480000}"/>
    <cellStyle name="SAPBEXHLevel1X 3 5 2 6 2" xfId="19349" xr:uid="{00000000-0005-0000-0000-00005B480000}"/>
    <cellStyle name="SAPBEXHLevel1X 3 5 2 6 3" xfId="24384" xr:uid="{00000000-0005-0000-0000-00005C480000}"/>
    <cellStyle name="SAPBEXHLevel1X 3 5 2 7" xfId="13946" xr:uid="{00000000-0005-0000-0000-00005D480000}"/>
    <cellStyle name="SAPBEXHLevel1X 3 5 2 8" xfId="14205" xr:uid="{00000000-0005-0000-0000-00005E480000}"/>
    <cellStyle name="SAPBEXHLevel1X 3 5 3" xfId="8009" xr:uid="{00000000-0005-0000-0000-00005F480000}"/>
    <cellStyle name="SAPBEXHLevel1X 3 5 3 2" xfId="15222" xr:uid="{00000000-0005-0000-0000-000060480000}"/>
    <cellStyle name="SAPBEXHLevel1X 3 5 3 3" xfId="20908" xr:uid="{00000000-0005-0000-0000-000061480000}"/>
    <cellStyle name="SAPBEXHLevel1X 3 5 4" xfId="9238" xr:uid="{00000000-0005-0000-0000-000062480000}"/>
    <cellStyle name="SAPBEXHLevel1X 3 5 4 2" xfId="16451" xr:uid="{00000000-0005-0000-0000-000063480000}"/>
    <cellStyle name="SAPBEXHLevel1X 3 5 4 3" xfId="21984" xr:uid="{00000000-0005-0000-0000-000064480000}"/>
    <cellStyle name="SAPBEXHLevel1X 3 5 5" xfId="10143" xr:uid="{00000000-0005-0000-0000-000065480000}"/>
    <cellStyle name="SAPBEXHLevel1X 3 5 5 2" xfId="17356" xr:uid="{00000000-0005-0000-0000-000066480000}"/>
    <cellStyle name="SAPBEXHLevel1X 3 5 5 3" xfId="22793" xr:uid="{00000000-0005-0000-0000-000067480000}"/>
    <cellStyle name="SAPBEXHLevel1X 3 5 6" xfId="11468" xr:uid="{00000000-0005-0000-0000-000068480000}"/>
    <cellStyle name="SAPBEXHLevel1X 3 5 6 2" xfId="18675" xr:uid="{00000000-0005-0000-0000-000069480000}"/>
    <cellStyle name="SAPBEXHLevel1X 3 5 6 3" xfId="23870" xr:uid="{00000000-0005-0000-0000-00006A480000}"/>
    <cellStyle name="SAPBEXHLevel1X 3 5 7" xfId="12516" xr:uid="{00000000-0005-0000-0000-00006B480000}"/>
    <cellStyle name="SAPBEXHLevel1X 3 5 7 2" xfId="19723" xr:uid="{00000000-0005-0000-0000-00006C480000}"/>
    <cellStyle name="SAPBEXHLevel1X 3 5 7 3" xfId="24750" xr:uid="{00000000-0005-0000-0000-00006D480000}"/>
    <cellStyle name="SAPBEXHLevel1X 3 5 8" xfId="13544" xr:uid="{00000000-0005-0000-0000-00006E480000}"/>
    <cellStyle name="SAPBEXHLevel1X 3 5 9" xfId="14552" xr:uid="{00000000-0005-0000-0000-00006F480000}"/>
    <cellStyle name="SAPBEXHLevel1X 3 6" xfId="870" xr:uid="{00000000-0005-0000-0000-000070480000}"/>
    <cellStyle name="SAPBEXHLevel1X 3 6 2" xfId="8426" xr:uid="{00000000-0005-0000-0000-000071480000}"/>
    <cellStyle name="SAPBEXHLevel1X 3 6 2 2" xfId="15639" xr:uid="{00000000-0005-0000-0000-000072480000}"/>
    <cellStyle name="SAPBEXHLevel1X 3 6 2 3" xfId="21284" xr:uid="{00000000-0005-0000-0000-000073480000}"/>
    <cellStyle name="SAPBEXHLevel1X 3 6 3" xfId="8870" xr:uid="{00000000-0005-0000-0000-000074480000}"/>
    <cellStyle name="SAPBEXHLevel1X 3 6 3 2" xfId="16083" xr:uid="{00000000-0005-0000-0000-000075480000}"/>
    <cellStyle name="SAPBEXHLevel1X 3 6 3 3" xfId="21627" xr:uid="{00000000-0005-0000-0000-000076480000}"/>
    <cellStyle name="SAPBEXHLevel1X 3 6 4" xfId="10557" xr:uid="{00000000-0005-0000-0000-000077480000}"/>
    <cellStyle name="SAPBEXHLevel1X 3 6 4 2" xfId="17770" xr:uid="{00000000-0005-0000-0000-000078480000}"/>
    <cellStyle name="SAPBEXHLevel1X 3 6 4 3" xfId="23166" xr:uid="{00000000-0005-0000-0000-000079480000}"/>
    <cellStyle name="SAPBEXHLevel1X 3 6 5" xfId="11610" xr:uid="{00000000-0005-0000-0000-00007A480000}"/>
    <cellStyle name="SAPBEXHLevel1X 3 6 5 2" xfId="18817" xr:uid="{00000000-0005-0000-0000-00007B480000}"/>
    <cellStyle name="SAPBEXHLevel1X 3 6 5 3" xfId="23987" xr:uid="{00000000-0005-0000-0000-00007C480000}"/>
    <cellStyle name="SAPBEXHLevel1X 3 6 6" xfId="12397" xr:uid="{00000000-0005-0000-0000-00007D480000}"/>
    <cellStyle name="SAPBEXHLevel1X 3 6 6 2" xfId="19604" xr:uid="{00000000-0005-0000-0000-00007E480000}"/>
    <cellStyle name="SAPBEXHLevel1X 3 6 6 3" xfId="24639" xr:uid="{00000000-0005-0000-0000-00007F480000}"/>
    <cellStyle name="SAPBEXHLevel1X 3 6 7" xfId="13675" xr:uid="{00000000-0005-0000-0000-000080480000}"/>
    <cellStyle name="SAPBEXHLevel1X 3 6 8" xfId="14457" xr:uid="{00000000-0005-0000-0000-000081480000}"/>
    <cellStyle name="SAPBEXHLevel1X 3 7" xfId="8005" xr:uid="{00000000-0005-0000-0000-000082480000}"/>
    <cellStyle name="SAPBEXHLevel1X 3 7 2" xfId="15218" xr:uid="{00000000-0005-0000-0000-000083480000}"/>
    <cellStyle name="SAPBEXHLevel1X 3 7 3" xfId="20904" xr:uid="{00000000-0005-0000-0000-000084480000}"/>
    <cellStyle name="SAPBEXHLevel1X 3 8" xfId="9243" xr:uid="{00000000-0005-0000-0000-000085480000}"/>
    <cellStyle name="SAPBEXHLevel1X 3 8 2" xfId="16456" xr:uid="{00000000-0005-0000-0000-000086480000}"/>
    <cellStyle name="SAPBEXHLevel1X 3 8 3" xfId="21988" xr:uid="{00000000-0005-0000-0000-000087480000}"/>
    <cellStyle name="SAPBEXHLevel1X 3 9" xfId="10139" xr:uid="{00000000-0005-0000-0000-000088480000}"/>
    <cellStyle name="SAPBEXHLevel1X 3 9 2" xfId="17352" xr:uid="{00000000-0005-0000-0000-000089480000}"/>
    <cellStyle name="SAPBEXHLevel1X 3 9 3" xfId="22789" xr:uid="{00000000-0005-0000-0000-00008A480000}"/>
    <cellStyle name="SAPBEXHLevel1X 4" xfId="505" xr:uid="{00000000-0005-0000-0000-00008B480000}"/>
    <cellStyle name="SAPBEXHLevel1X 4 10" xfId="13378" xr:uid="{00000000-0005-0000-0000-00008C480000}"/>
    <cellStyle name="SAPBEXHLevel1X 4 2" xfId="586" xr:uid="{00000000-0005-0000-0000-00008D480000}"/>
    <cellStyle name="SAPBEXHLevel1X 4 2 2" xfId="1042" xr:uid="{00000000-0005-0000-0000-00008E480000}"/>
    <cellStyle name="SAPBEXHLevel1X 4 2 2 2" xfId="8427" xr:uid="{00000000-0005-0000-0000-00008F480000}"/>
    <cellStyle name="SAPBEXHLevel1X 4 2 2 2 2" xfId="15640" xr:uid="{00000000-0005-0000-0000-000090480000}"/>
    <cellStyle name="SAPBEXHLevel1X 4 2 2 2 3" xfId="21285" xr:uid="{00000000-0005-0000-0000-000091480000}"/>
    <cellStyle name="SAPBEXHLevel1X 4 2 2 3" xfId="8869" xr:uid="{00000000-0005-0000-0000-000092480000}"/>
    <cellStyle name="SAPBEXHLevel1X 4 2 2 3 2" xfId="16082" xr:uid="{00000000-0005-0000-0000-000093480000}"/>
    <cellStyle name="SAPBEXHLevel1X 4 2 2 3 3" xfId="21626" xr:uid="{00000000-0005-0000-0000-000094480000}"/>
    <cellStyle name="SAPBEXHLevel1X 4 2 2 4" xfId="10558" xr:uid="{00000000-0005-0000-0000-000095480000}"/>
    <cellStyle name="SAPBEXHLevel1X 4 2 2 4 2" xfId="17771" xr:uid="{00000000-0005-0000-0000-000096480000}"/>
    <cellStyle name="SAPBEXHLevel1X 4 2 2 4 3" xfId="23167" xr:uid="{00000000-0005-0000-0000-000097480000}"/>
    <cellStyle name="SAPBEXHLevel1X 4 2 2 5" xfId="11782" xr:uid="{00000000-0005-0000-0000-000098480000}"/>
    <cellStyle name="SAPBEXHLevel1X 4 2 2 5 2" xfId="18989" xr:uid="{00000000-0005-0000-0000-000099480000}"/>
    <cellStyle name="SAPBEXHLevel1X 4 2 2 5 3" xfId="24143" xr:uid="{00000000-0005-0000-0000-00009A480000}"/>
    <cellStyle name="SAPBEXHLevel1X 4 2 2 6" xfId="12241" xr:uid="{00000000-0005-0000-0000-00009B480000}"/>
    <cellStyle name="SAPBEXHLevel1X 4 2 2 6 2" xfId="19448" xr:uid="{00000000-0005-0000-0000-00009C480000}"/>
    <cellStyle name="SAPBEXHLevel1X 4 2 2 6 3" xfId="24483" xr:uid="{00000000-0005-0000-0000-00009D480000}"/>
    <cellStyle name="SAPBEXHLevel1X 4 2 2 7" xfId="13847" xr:uid="{00000000-0005-0000-0000-00009E480000}"/>
    <cellStyle name="SAPBEXHLevel1X 4 2 2 8" xfId="14304" xr:uid="{00000000-0005-0000-0000-00009F480000}"/>
    <cellStyle name="SAPBEXHLevel1X 4 2 3" xfId="8011" xr:uid="{00000000-0005-0000-0000-0000A0480000}"/>
    <cellStyle name="SAPBEXHLevel1X 4 2 3 2" xfId="15224" xr:uid="{00000000-0005-0000-0000-0000A1480000}"/>
    <cellStyle name="SAPBEXHLevel1X 4 2 3 3" xfId="20910" xr:uid="{00000000-0005-0000-0000-0000A2480000}"/>
    <cellStyle name="SAPBEXHLevel1X 4 2 4" xfId="9235" xr:uid="{00000000-0005-0000-0000-0000A3480000}"/>
    <cellStyle name="SAPBEXHLevel1X 4 2 4 2" xfId="16448" xr:uid="{00000000-0005-0000-0000-0000A4480000}"/>
    <cellStyle name="SAPBEXHLevel1X 4 2 4 3" xfId="21982" xr:uid="{00000000-0005-0000-0000-0000A5480000}"/>
    <cellStyle name="SAPBEXHLevel1X 4 2 5" xfId="10145" xr:uid="{00000000-0005-0000-0000-0000A6480000}"/>
    <cellStyle name="SAPBEXHLevel1X 4 2 5 2" xfId="17358" xr:uid="{00000000-0005-0000-0000-0000A7480000}"/>
    <cellStyle name="SAPBEXHLevel1X 4 2 5 3" xfId="22795" xr:uid="{00000000-0005-0000-0000-0000A8480000}"/>
    <cellStyle name="SAPBEXHLevel1X 4 2 6" xfId="11369" xr:uid="{00000000-0005-0000-0000-0000A9480000}"/>
    <cellStyle name="SAPBEXHLevel1X 4 2 6 2" xfId="18576" xr:uid="{00000000-0005-0000-0000-0000AA480000}"/>
    <cellStyle name="SAPBEXHLevel1X 4 2 6 3" xfId="23771" xr:uid="{00000000-0005-0000-0000-0000AB480000}"/>
    <cellStyle name="SAPBEXHLevel1X 4 2 7" xfId="12618" xr:uid="{00000000-0005-0000-0000-0000AC480000}"/>
    <cellStyle name="SAPBEXHLevel1X 4 2 7 2" xfId="19825" xr:uid="{00000000-0005-0000-0000-0000AD480000}"/>
    <cellStyle name="SAPBEXHLevel1X 4 2 7 3" xfId="24848" xr:uid="{00000000-0005-0000-0000-0000AE480000}"/>
    <cellStyle name="SAPBEXHLevel1X 4 2 8" xfId="13445" xr:uid="{00000000-0005-0000-0000-0000AF480000}"/>
    <cellStyle name="SAPBEXHLevel1X 4 3" xfId="651" xr:uid="{00000000-0005-0000-0000-0000B0480000}"/>
    <cellStyle name="SAPBEXHLevel1X 4 3 2" xfId="1107" xr:uid="{00000000-0005-0000-0000-0000B1480000}"/>
    <cellStyle name="SAPBEXHLevel1X 4 3 2 2" xfId="8428" xr:uid="{00000000-0005-0000-0000-0000B2480000}"/>
    <cellStyle name="SAPBEXHLevel1X 4 3 2 2 2" xfId="15641" xr:uid="{00000000-0005-0000-0000-0000B3480000}"/>
    <cellStyle name="SAPBEXHLevel1X 4 3 2 2 3" xfId="21286" xr:uid="{00000000-0005-0000-0000-0000B4480000}"/>
    <cellStyle name="SAPBEXHLevel1X 4 3 2 3" xfId="8868" xr:uid="{00000000-0005-0000-0000-0000B5480000}"/>
    <cellStyle name="SAPBEXHLevel1X 4 3 2 3 2" xfId="16081" xr:uid="{00000000-0005-0000-0000-0000B6480000}"/>
    <cellStyle name="SAPBEXHLevel1X 4 3 2 3 3" xfId="21625" xr:uid="{00000000-0005-0000-0000-0000B7480000}"/>
    <cellStyle name="SAPBEXHLevel1X 4 3 2 4" xfId="10559" xr:uid="{00000000-0005-0000-0000-0000B8480000}"/>
    <cellStyle name="SAPBEXHLevel1X 4 3 2 4 2" xfId="17772" xr:uid="{00000000-0005-0000-0000-0000B9480000}"/>
    <cellStyle name="SAPBEXHLevel1X 4 3 2 4 3" xfId="23168" xr:uid="{00000000-0005-0000-0000-0000BA480000}"/>
    <cellStyle name="SAPBEXHLevel1X 4 3 2 5" xfId="11847" xr:uid="{00000000-0005-0000-0000-0000BB480000}"/>
    <cellStyle name="SAPBEXHLevel1X 4 3 2 5 2" xfId="19054" xr:uid="{00000000-0005-0000-0000-0000BC480000}"/>
    <cellStyle name="SAPBEXHLevel1X 4 3 2 5 3" xfId="24208" xr:uid="{00000000-0005-0000-0000-0000BD480000}"/>
    <cellStyle name="SAPBEXHLevel1X 4 3 2 6" xfId="12176" xr:uid="{00000000-0005-0000-0000-0000BE480000}"/>
    <cellStyle name="SAPBEXHLevel1X 4 3 2 6 2" xfId="19383" xr:uid="{00000000-0005-0000-0000-0000BF480000}"/>
    <cellStyle name="SAPBEXHLevel1X 4 3 2 6 3" xfId="24418" xr:uid="{00000000-0005-0000-0000-0000C0480000}"/>
    <cellStyle name="SAPBEXHLevel1X 4 3 2 7" xfId="13912" xr:uid="{00000000-0005-0000-0000-0000C1480000}"/>
    <cellStyle name="SAPBEXHLevel1X 4 3 2 8" xfId="14239" xr:uid="{00000000-0005-0000-0000-0000C2480000}"/>
    <cellStyle name="SAPBEXHLevel1X 4 3 3" xfId="8012" xr:uid="{00000000-0005-0000-0000-0000C3480000}"/>
    <cellStyle name="SAPBEXHLevel1X 4 3 3 2" xfId="15225" xr:uid="{00000000-0005-0000-0000-0000C4480000}"/>
    <cellStyle name="SAPBEXHLevel1X 4 3 3 3" xfId="20911" xr:uid="{00000000-0005-0000-0000-0000C5480000}"/>
    <cellStyle name="SAPBEXHLevel1X 4 3 4" xfId="9234" xr:uid="{00000000-0005-0000-0000-0000C6480000}"/>
    <cellStyle name="SAPBEXHLevel1X 4 3 4 2" xfId="16447" xr:uid="{00000000-0005-0000-0000-0000C7480000}"/>
    <cellStyle name="SAPBEXHLevel1X 4 3 4 3" xfId="21981" xr:uid="{00000000-0005-0000-0000-0000C8480000}"/>
    <cellStyle name="SAPBEXHLevel1X 4 3 5" xfId="10146" xr:uid="{00000000-0005-0000-0000-0000C9480000}"/>
    <cellStyle name="SAPBEXHLevel1X 4 3 5 2" xfId="17359" xr:uid="{00000000-0005-0000-0000-0000CA480000}"/>
    <cellStyle name="SAPBEXHLevel1X 4 3 5 3" xfId="22796" xr:uid="{00000000-0005-0000-0000-0000CB480000}"/>
    <cellStyle name="SAPBEXHLevel1X 4 3 6" xfId="11434" xr:uid="{00000000-0005-0000-0000-0000CC480000}"/>
    <cellStyle name="SAPBEXHLevel1X 4 3 6 2" xfId="18641" xr:uid="{00000000-0005-0000-0000-0000CD480000}"/>
    <cellStyle name="SAPBEXHLevel1X 4 3 6 3" xfId="23836" xr:uid="{00000000-0005-0000-0000-0000CE480000}"/>
    <cellStyle name="SAPBEXHLevel1X 4 3 7" xfId="12551" xr:uid="{00000000-0005-0000-0000-0000CF480000}"/>
    <cellStyle name="SAPBEXHLevel1X 4 3 7 2" xfId="19758" xr:uid="{00000000-0005-0000-0000-0000D0480000}"/>
    <cellStyle name="SAPBEXHLevel1X 4 3 7 3" xfId="24783" xr:uid="{00000000-0005-0000-0000-0000D1480000}"/>
    <cellStyle name="SAPBEXHLevel1X 4 3 8" xfId="13510" xr:uid="{00000000-0005-0000-0000-0000D2480000}"/>
    <cellStyle name="SAPBEXHLevel1X 4 3 9" xfId="14586" xr:uid="{00000000-0005-0000-0000-0000D3480000}"/>
    <cellStyle name="SAPBEXHLevel1X 4 4" xfId="706" xr:uid="{00000000-0005-0000-0000-0000D4480000}"/>
    <cellStyle name="SAPBEXHLevel1X 4 4 2" xfId="1162" xr:uid="{00000000-0005-0000-0000-0000D5480000}"/>
    <cellStyle name="SAPBEXHLevel1X 4 4 2 2" xfId="8429" xr:uid="{00000000-0005-0000-0000-0000D6480000}"/>
    <cellStyle name="SAPBEXHLevel1X 4 4 2 2 2" xfId="15642" xr:uid="{00000000-0005-0000-0000-0000D7480000}"/>
    <cellStyle name="SAPBEXHLevel1X 4 4 2 2 3" xfId="21287" xr:uid="{00000000-0005-0000-0000-0000D8480000}"/>
    <cellStyle name="SAPBEXHLevel1X 4 4 2 3" xfId="8867" xr:uid="{00000000-0005-0000-0000-0000D9480000}"/>
    <cellStyle name="SAPBEXHLevel1X 4 4 2 3 2" xfId="16080" xr:uid="{00000000-0005-0000-0000-0000DA480000}"/>
    <cellStyle name="SAPBEXHLevel1X 4 4 2 3 3" xfId="21624" xr:uid="{00000000-0005-0000-0000-0000DB480000}"/>
    <cellStyle name="SAPBEXHLevel1X 4 4 2 4" xfId="10560" xr:uid="{00000000-0005-0000-0000-0000DC480000}"/>
    <cellStyle name="SAPBEXHLevel1X 4 4 2 4 2" xfId="17773" xr:uid="{00000000-0005-0000-0000-0000DD480000}"/>
    <cellStyle name="SAPBEXHLevel1X 4 4 2 4 3" xfId="23169" xr:uid="{00000000-0005-0000-0000-0000DE480000}"/>
    <cellStyle name="SAPBEXHLevel1X 4 4 2 5" xfId="11902" xr:uid="{00000000-0005-0000-0000-0000DF480000}"/>
    <cellStyle name="SAPBEXHLevel1X 4 4 2 5 2" xfId="19109" xr:uid="{00000000-0005-0000-0000-0000E0480000}"/>
    <cellStyle name="SAPBEXHLevel1X 4 4 2 5 3" xfId="24263" xr:uid="{00000000-0005-0000-0000-0000E1480000}"/>
    <cellStyle name="SAPBEXHLevel1X 4 4 2 6" xfId="12121" xr:uid="{00000000-0005-0000-0000-0000E2480000}"/>
    <cellStyle name="SAPBEXHLevel1X 4 4 2 6 2" xfId="19328" xr:uid="{00000000-0005-0000-0000-0000E3480000}"/>
    <cellStyle name="SAPBEXHLevel1X 4 4 2 6 3" xfId="24363" xr:uid="{00000000-0005-0000-0000-0000E4480000}"/>
    <cellStyle name="SAPBEXHLevel1X 4 4 2 7" xfId="13967" xr:uid="{00000000-0005-0000-0000-0000E5480000}"/>
    <cellStyle name="SAPBEXHLevel1X 4 4 2 8" xfId="14184" xr:uid="{00000000-0005-0000-0000-0000E6480000}"/>
    <cellStyle name="SAPBEXHLevel1X 4 4 3" xfId="8013" xr:uid="{00000000-0005-0000-0000-0000E7480000}"/>
    <cellStyle name="SAPBEXHLevel1X 4 4 3 2" xfId="15226" xr:uid="{00000000-0005-0000-0000-0000E8480000}"/>
    <cellStyle name="SAPBEXHLevel1X 4 4 3 3" xfId="20912" xr:uid="{00000000-0005-0000-0000-0000E9480000}"/>
    <cellStyle name="SAPBEXHLevel1X 4 4 4" xfId="9233" xr:uid="{00000000-0005-0000-0000-0000EA480000}"/>
    <cellStyle name="SAPBEXHLevel1X 4 4 4 2" xfId="16446" xr:uid="{00000000-0005-0000-0000-0000EB480000}"/>
    <cellStyle name="SAPBEXHLevel1X 4 4 4 3" xfId="21980" xr:uid="{00000000-0005-0000-0000-0000EC480000}"/>
    <cellStyle name="SAPBEXHLevel1X 4 4 5" xfId="10147" xr:uid="{00000000-0005-0000-0000-0000ED480000}"/>
    <cellStyle name="SAPBEXHLevel1X 4 4 5 2" xfId="17360" xr:uid="{00000000-0005-0000-0000-0000EE480000}"/>
    <cellStyle name="SAPBEXHLevel1X 4 4 5 3" xfId="22797" xr:uid="{00000000-0005-0000-0000-0000EF480000}"/>
    <cellStyle name="SAPBEXHLevel1X 4 4 6" xfId="11489" xr:uid="{00000000-0005-0000-0000-0000F0480000}"/>
    <cellStyle name="SAPBEXHLevel1X 4 4 6 2" xfId="18696" xr:uid="{00000000-0005-0000-0000-0000F1480000}"/>
    <cellStyle name="SAPBEXHLevel1X 4 4 6 3" xfId="23891" xr:uid="{00000000-0005-0000-0000-0000F2480000}"/>
    <cellStyle name="SAPBEXHLevel1X 4 4 7" xfId="12492" xr:uid="{00000000-0005-0000-0000-0000F3480000}"/>
    <cellStyle name="SAPBEXHLevel1X 4 4 7 2" xfId="19699" xr:uid="{00000000-0005-0000-0000-0000F4480000}"/>
    <cellStyle name="SAPBEXHLevel1X 4 4 7 3" xfId="24731" xr:uid="{00000000-0005-0000-0000-0000F5480000}"/>
    <cellStyle name="SAPBEXHLevel1X 4 4 8" xfId="13565" xr:uid="{00000000-0005-0000-0000-0000F6480000}"/>
    <cellStyle name="SAPBEXHLevel1X 4 4 9" xfId="14532" xr:uid="{00000000-0005-0000-0000-0000F7480000}"/>
    <cellStyle name="SAPBEXHLevel1X 4 5" xfId="8010" xr:uid="{00000000-0005-0000-0000-0000F8480000}"/>
    <cellStyle name="SAPBEXHLevel1X 4 5 2" xfId="15223" xr:uid="{00000000-0005-0000-0000-0000F9480000}"/>
    <cellStyle name="SAPBEXHLevel1X 4 5 3" xfId="20909" xr:uid="{00000000-0005-0000-0000-0000FA480000}"/>
    <cellStyle name="SAPBEXHLevel1X 4 6" xfId="9236" xr:uid="{00000000-0005-0000-0000-0000FB480000}"/>
    <cellStyle name="SAPBEXHLevel1X 4 6 2" xfId="16449" xr:uid="{00000000-0005-0000-0000-0000FC480000}"/>
    <cellStyle name="SAPBEXHLevel1X 4 6 3" xfId="21983" xr:uid="{00000000-0005-0000-0000-0000FD480000}"/>
    <cellStyle name="SAPBEXHLevel1X 4 7" xfId="10144" xr:uid="{00000000-0005-0000-0000-0000FE480000}"/>
    <cellStyle name="SAPBEXHLevel1X 4 7 2" xfId="17357" xr:uid="{00000000-0005-0000-0000-0000FF480000}"/>
    <cellStyle name="SAPBEXHLevel1X 4 7 3" xfId="22794" xr:uid="{00000000-0005-0000-0000-000000490000}"/>
    <cellStyle name="SAPBEXHLevel1X 4 8" xfId="11288" xr:uid="{00000000-0005-0000-0000-000001490000}"/>
    <cellStyle name="SAPBEXHLevel1X 4 8 2" xfId="18495" xr:uid="{00000000-0005-0000-0000-000002490000}"/>
    <cellStyle name="SAPBEXHLevel1X 4 8 3" xfId="23694" xr:uid="{00000000-0005-0000-0000-000003490000}"/>
    <cellStyle name="SAPBEXHLevel1X 4 9" xfId="12726" xr:uid="{00000000-0005-0000-0000-000004490000}"/>
    <cellStyle name="SAPBEXHLevel1X 4 9 2" xfId="19933" xr:uid="{00000000-0005-0000-0000-000005490000}"/>
    <cellStyle name="SAPBEXHLevel1X 4 9 3" xfId="24924" xr:uid="{00000000-0005-0000-0000-000006490000}"/>
    <cellStyle name="SAPBEXHLevel1X 5" xfId="810" xr:uid="{00000000-0005-0000-0000-000007490000}"/>
    <cellStyle name="SAPBEXHLevel1X 5 10" xfId="14493" xr:uid="{00000000-0005-0000-0000-000008490000}"/>
    <cellStyle name="SAPBEXHLevel1X 5 2" xfId="7357" xr:uid="{00000000-0005-0000-0000-000009490000}"/>
    <cellStyle name="SAPBEXHLevel1X 5 2 2" xfId="9593" xr:uid="{00000000-0005-0000-0000-00000A490000}"/>
    <cellStyle name="SAPBEXHLevel1X 5 2 2 2" xfId="16806" xr:uid="{00000000-0005-0000-0000-00000B490000}"/>
    <cellStyle name="SAPBEXHLevel1X 5 2 2 3" xfId="22272" xr:uid="{00000000-0005-0000-0000-00000C490000}"/>
    <cellStyle name="SAPBEXHLevel1X 5 2 3" xfId="9791" xr:uid="{00000000-0005-0000-0000-00000D490000}"/>
    <cellStyle name="SAPBEXHLevel1X 5 2 3 2" xfId="17004" xr:uid="{00000000-0005-0000-0000-00000E490000}"/>
    <cellStyle name="SAPBEXHLevel1X 5 2 3 3" xfId="22470" xr:uid="{00000000-0005-0000-0000-00000F490000}"/>
    <cellStyle name="SAPBEXHLevel1X 5 2 4" xfId="10995" xr:uid="{00000000-0005-0000-0000-000010490000}"/>
    <cellStyle name="SAPBEXHLevel1X 5 2 4 2" xfId="18208" xr:uid="{00000000-0005-0000-0000-000011490000}"/>
    <cellStyle name="SAPBEXHLevel1X 5 2 4 3" xfId="23425" xr:uid="{00000000-0005-0000-0000-000012490000}"/>
    <cellStyle name="SAPBEXHLevel1X 5 2 5" xfId="12942" xr:uid="{00000000-0005-0000-0000-000013490000}"/>
    <cellStyle name="SAPBEXHLevel1X 5 2 5 2" xfId="20149" xr:uid="{00000000-0005-0000-0000-000014490000}"/>
    <cellStyle name="SAPBEXHLevel1X 5 2 5 3" xfId="25105" xr:uid="{00000000-0005-0000-0000-000015490000}"/>
    <cellStyle name="SAPBEXHLevel1X 5 2 6" xfId="13131" xr:uid="{00000000-0005-0000-0000-000016490000}"/>
    <cellStyle name="SAPBEXHLevel1X 5 2 6 2" xfId="20338" xr:uid="{00000000-0005-0000-0000-000017490000}"/>
    <cellStyle name="SAPBEXHLevel1X 5 2 6 3" xfId="25294" xr:uid="{00000000-0005-0000-0000-000018490000}"/>
    <cellStyle name="SAPBEXHLevel1X 5 2 7" xfId="14803" xr:uid="{00000000-0005-0000-0000-000019490000}"/>
    <cellStyle name="SAPBEXHLevel1X 5 2 8" xfId="20516" xr:uid="{00000000-0005-0000-0000-00001A490000}"/>
    <cellStyle name="SAPBEXHLevel1X 5 3" xfId="7358" xr:uid="{00000000-0005-0000-0000-00001B490000}"/>
    <cellStyle name="SAPBEXHLevel1X 5 3 2" xfId="9594" xr:uid="{00000000-0005-0000-0000-00001C490000}"/>
    <cellStyle name="SAPBEXHLevel1X 5 3 2 2" xfId="16807" xr:uid="{00000000-0005-0000-0000-00001D490000}"/>
    <cellStyle name="SAPBEXHLevel1X 5 3 2 3" xfId="22273" xr:uid="{00000000-0005-0000-0000-00001E490000}"/>
    <cellStyle name="SAPBEXHLevel1X 5 3 3" xfId="9792" xr:uid="{00000000-0005-0000-0000-00001F490000}"/>
    <cellStyle name="SAPBEXHLevel1X 5 3 3 2" xfId="17005" xr:uid="{00000000-0005-0000-0000-000020490000}"/>
    <cellStyle name="SAPBEXHLevel1X 5 3 3 3" xfId="22471" xr:uid="{00000000-0005-0000-0000-000021490000}"/>
    <cellStyle name="SAPBEXHLevel1X 5 3 4" xfId="10996" xr:uid="{00000000-0005-0000-0000-000022490000}"/>
    <cellStyle name="SAPBEXHLevel1X 5 3 4 2" xfId="18209" xr:uid="{00000000-0005-0000-0000-000023490000}"/>
    <cellStyle name="SAPBEXHLevel1X 5 3 4 3" xfId="23426" xr:uid="{00000000-0005-0000-0000-000024490000}"/>
    <cellStyle name="SAPBEXHLevel1X 5 3 5" xfId="12943" xr:uid="{00000000-0005-0000-0000-000025490000}"/>
    <cellStyle name="SAPBEXHLevel1X 5 3 5 2" xfId="20150" xr:uid="{00000000-0005-0000-0000-000026490000}"/>
    <cellStyle name="SAPBEXHLevel1X 5 3 5 3" xfId="25106" xr:uid="{00000000-0005-0000-0000-000027490000}"/>
    <cellStyle name="SAPBEXHLevel1X 5 3 6" xfId="13132" xr:uid="{00000000-0005-0000-0000-000028490000}"/>
    <cellStyle name="SAPBEXHLevel1X 5 3 6 2" xfId="20339" xr:uid="{00000000-0005-0000-0000-000029490000}"/>
    <cellStyle name="SAPBEXHLevel1X 5 3 6 3" xfId="25295" xr:uid="{00000000-0005-0000-0000-00002A490000}"/>
    <cellStyle name="SAPBEXHLevel1X 5 3 7" xfId="14804" xr:uid="{00000000-0005-0000-0000-00002B490000}"/>
    <cellStyle name="SAPBEXHLevel1X 5 3 8" xfId="20517" xr:uid="{00000000-0005-0000-0000-00002C490000}"/>
    <cellStyle name="SAPBEXHLevel1X 5 4" xfId="8430" xr:uid="{00000000-0005-0000-0000-00002D490000}"/>
    <cellStyle name="SAPBEXHLevel1X 5 4 2" xfId="15643" xr:uid="{00000000-0005-0000-0000-00002E490000}"/>
    <cellStyle name="SAPBEXHLevel1X 5 4 3" xfId="21288" xr:uid="{00000000-0005-0000-0000-00002F490000}"/>
    <cellStyle name="SAPBEXHLevel1X 5 5" xfId="8866" xr:uid="{00000000-0005-0000-0000-000030490000}"/>
    <cellStyle name="SAPBEXHLevel1X 5 5 2" xfId="16079" xr:uid="{00000000-0005-0000-0000-000031490000}"/>
    <cellStyle name="SAPBEXHLevel1X 5 5 3" xfId="21623" xr:uid="{00000000-0005-0000-0000-000032490000}"/>
    <cellStyle name="SAPBEXHLevel1X 5 6" xfId="10561" xr:uid="{00000000-0005-0000-0000-000033490000}"/>
    <cellStyle name="SAPBEXHLevel1X 5 6 2" xfId="17774" xr:uid="{00000000-0005-0000-0000-000034490000}"/>
    <cellStyle name="SAPBEXHLevel1X 5 6 3" xfId="23170" xr:uid="{00000000-0005-0000-0000-000035490000}"/>
    <cellStyle name="SAPBEXHLevel1X 5 7" xfId="11550" xr:uid="{00000000-0005-0000-0000-000036490000}"/>
    <cellStyle name="SAPBEXHLevel1X 5 7 2" xfId="18757" xr:uid="{00000000-0005-0000-0000-000037490000}"/>
    <cellStyle name="SAPBEXHLevel1X 5 7 3" xfId="23933" xr:uid="{00000000-0005-0000-0000-000038490000}"/>
    <cellStyle name="SAPBEXHLevel1X 5 8" xfId="12452" xr:uid="{00000000-0005-0000-0000-000039490000}"/>
    <cellStyle name="SAPBEXHLevel1X 5 8 2" xfId="19659" xr:uid="{00000000-0005-0000-0000-00003A490000}"/>
    <cellStyle name="SAPBEXHLevel1X 5 8 3" xfId="24693" xr:uid="{00000000-0005-0000-0000-00003B490000}"/>
    <cellStyle name="SAPBEXHLevel1X 5 9" xfId="13618" xr:uid="{00000000-0005-0000-0000-00003C490000}"/>
    <cellStyle name="SAPBEXHLevel1X 6" xfId="7359" xr:uid="{00000000-0005-0000-0000-00003D490000}"/>
    <cellStyle name="SAPBEXHLevel1X 6 2" xfId="7360" xr:uid="{00000000-0005-0000-0000-00003E490000}"/>
    <cellStyle name="SAPBEXHLevel1X 6 2 2" xfId="9596" xr:uid="{00000000-0005-0000-0000-00003F490000}"/>
    <cellStyle name="SAPBEXHLevel1X 6 2 2 2" xfId="16809" xr:uid="{00000000-0005-0000-0000-000040490000}"/>
    <cellStyle name="SAPBEXHLevel1X 6 2 2 3" xfId="22275" xr:uid="{00000000-0005-0000-0000-000041490000}"/>
    <cellStyle name="SAPBEXHLevel1X 6 2 3" xfId="9794" xr:uid="{00000000-0005-0000-0000-000042490000}"/>
    <cellStyle name="SAPBEXHLevel1X 6 2 3 2" xfId="17007" xr:uid="{00000000-0005-0000-0000-000043490000}"/>
    <cellStyle name="SAPBEXHLevel1X 6 2 3 3" xfId="22473" xr:uid="{00000000-0005-0000-0000-000044490000}"/>
    <cellStyle name="SAPBEXHLevel1X 6 2 4" xfId="10998" xr:uid="{00000000-0005-0000-0000-000045490000}"/>
    <cellStyle name="SAPBEXHLevel1X 6 2 4 2" xfId="18211" xr:uid="{00000000-0005-0000-0000-000046490000}"/>
    <cellStyle name="SAPBEXHLevel1X 6 2 4 3" xfId="23428" xr:uid="{00000000-0005-0000-0000-000047490000}"/>
    <cellStyle name="SAPBEXHLevel1X 6 2 5" xfId="12945" xr:uid="{00000000-0005-0000-0000-000048490000}"/>
    <cellStyle name="SAPBEXHLevel1X 6 2 5 2" xfId="20152" xr:uid="{00000000-0005-0000-0000-000049490000}"/>
    <cellStyle name="SAPBEXHLevel1X 6 2 5 3" xfId="25108" xr:uid="{00000000-0005-0000-0000-00004A490000}"/>
    <cellStyle name="SAPBEXHLevel1X 6 2 6" xfId="13134" xr:uid="{00000000-0005-0000-0000-00004B490000}"/>
    <cellStyle name="SAPBEXHLevel1X 6 2 6 2" xfId="20341" xr:uid="{00000000-0005-0000-0000-00004C490000}"/>
    <cellStyle name="SAPBEXHLevel1X 6 2 6 3" xfId="25297" xr:uid="{00000000-0005-0000-0000-00004D490000}"/>
    <cellStyle name="SAPBEXHLevel1X 6 2 7" xfId="14806" xr:uid="{00000000-0005-0000-0000-00004E490000}"/>
    <cellStyle name="SAPBEXHLevel1X 6 2 8" xfId="20519" xr:uid="{00000000-0005-0000-0000-00004F490000}"/>
    <cellStyle name="SAPBEXHLevel1X 6 3" xfId="9595" xr:uid="{00000000-0005-0000-0000-000050490000}"/>
    <cellStyle name="SAPBEXHLevel1X 6 3 2" xfId="16808" xr:uid="{00000000-0005-0000-0000-000051490000}"/>
    <cellStyle name="SAPBEXHLevel1X 6 3 3" xfId="22274" xr:uid="{00000000-0005-0000-0000-000052490000}"/>
    <cellStyle name="SAPBEXHLevel1X 6 4" xfId="9793" xr:uid="{00000000-0005-0000-0000-000053490000}"/>
    <cellStyle name="SAPBEXHLevel1X 6 4 2" xfId="17006" xr:uid="{00000000-0005-0000-0000-000054490000}"/>
    <cellStyle name="SAPBEXHLevel1X 6 4 3" xfId="22472" xr:uid="{00000000-0005-0000-0000-000055490000}"/>
    <cellStyle name="SAPBEXHLevel1X 6 5" xfId="10997" xr:uid="{00000000-0005-0000-0000-000056490000}"/>
    <cellStyle name="SAPBEXHLevel1X 6 5 2" xfId="18210" xr:uid="{00000000-0005-0000-0000-000057490000}"/>
    <cellStyle name="SAPBEXHLevel1X 6 5 3" xfId="23427" xr:uid="{00000000-0005-0000-0000-000058490000}"/>
    <cellStyle name="SAPBEXHLevel1X 6 6" xfId="12944" xr:uid="{00000000-0005-0000-0000-000059490000}"/>
    <cellStyle name="SAPBEXHLevel1X 6 6 2" xfId="20151" xr:uid="{00000000-0005-0000-0000-00005A490000}"/>
    <cellStyle name="SAPBEXHLevel1X 6 6 3" xfId="25107" xr:uid="{00000000-0005-0000-0000-00005B490000}"/>
    <cellStyle name="SAPBEXHLevel1X 6 7" xfId="13133" xr:uid="{00000000-0005-0000-0000-00005C490000}"/>
    <cellStyle name="SAPBEXHLevel1X 6 7 2" xfId="20340" xr:uid="{00000000-0005-0000-0000-00005D490000}"/>
    <cellStyle name="SAPBEXHLevel1X 6 7 3" xfId="25296" xr:uid="{00000000-0005-0000-0000-00005E490000}"/>
    <cellStyle name="SAPBEXHLevel1X 6 8" xfId="14805" xr:uid="{00000000-0005-0000-0000-00005F490000}"/>
    <cellStyle name="SAPBEXHLevel1X 6 9" xfId="20518" xr:uid="{00000000-0005-0000-0000-000060490000}"/>
    <cellStyle name="SAPBEXHLevel1X 7" xfId="7361" xr:uid="{00000000-0005-0000-0000-000061490000}"/>
    <cellStyle name="SAPBEXHLevel1X 7 10" xfId="20520" xr:uid="{00000000-0005-0000-0000-000062490000}"/>
    <cellStyle name="SAPBEXHLevel1X 7 2" xfId="7362" xr:uid="{00000000-0005-0000-0000-000063490000}"/>
    <cellStyle name="SAPBEXHLevel1X 7 2 2" xfId="9598" xr:uid="{00000000-0005-0000-0000-000064490000}"/>
    <cellStyle name="SAPBEXHLevel1X 7 2 2 2" xfId="16811" xr:uid="{00000000-0005-0000-0000-000065490000}"/>
    <cellStyle name="SAPBEXHLevel1X 7 2 2 3" xfId="22277" xr:uid="{00000000-0005-0000-0000-000066490000}"/>
    <cellStyle name="SAPBEXHLevel1X 7 2 3" xfId="9796" xr:uid="{00000000-0005-0000-0000-000067490000}"/>
    <cellStyle name="SAPBEXHLevel1X 7 2 3 2" xfId="17009" xr:uid="{00000000-0005-0000-0000-000068490000}"/>
    <cellStyle name="SAPBEXHLevel1X 7 2 3 3" xfId="22475" xr:uid="{00000000-0005-0000-0000-000069490000}"/>
    <cellStyle name="SAPBEXHLevel1X 7 2 4" xfId="11000" xr:uid="{00000000-0005-0000-0000-00006A490000}"/>
    <cellStyle name="SAPBEXHLevel1X 7 2 4 2" xfId="18213" xr:uid="{00000000-0005-0000-0000-00006B490000}"/>
    <cellStyle name="SAPBEXHLevel1X 7 2 4 3" xfId="23430" xr:uid="{00000000-0005-0000-0000-00006C490000}"/>
    <cellStyle name="SAPBEXHLevel1X 7 2 5" xfId="12947" xr:uid="{00000000-0005-0000-0000-00006D490000}"/>
    <cellStyle name="SAPBEXHLevel1X 7 2 5 2" xfId="20154" xr:uid="{00000000-0005-0000-0000-00006E490000}"/>
    <cellStyle name="SAPBEXHLevel1X 7 2 5 3" xfId="25110" xr:uid="{00000000-0005-0000-0000-00006F490000}"/>
    <cellStyle name="SAPBEXHLevel1X 7 2 6" xfId="13136" xr:uid="{00000000-0005-0000-0000-000070490000}"/>
    <cellStyle name="SAPBEXHLevel1X 7 2 6 2" xfId="20343" xr:uid="{00000000-0005-0000-0000-000071490000}"/>
    <cellStyle name="SAPBEXHLevel1X 7 2 6 3" xfId="25299" xr:uid="{00000000-0005-0000-0000-000072490000}"/>
    <cellStyle name="SAPBEXHLevel1X 7 2 7" xfId="14808" xr:uid="{00000000-0005-0000-0000-000073490000}"/>
    <cellStyle name="SAPBEXHLevel1X 7 2 8" xfId="20521" xr:uid="{00000000-0005-0000-0000-000074490000}"/>
    <cellStyle name="SAPBEXHLevel1X 7 3" xfId="7363" xr:uid="{00000000-0005-0000-0000-000075490000}"/>
    <cellStyle name="SAPBEXHLevel1X 7 3 2" xfId="9599" xr:uid="{00000000-0005-0000-0000-000076490000}"/>
    <cellStyle name="SAPBEXHLevel1X 7 3 2 2" xfId="16812" xr:uid="{00000000-0005-0000-0000-000077490000}"/>
    <cellStyle name="SAPBEXHLevel1X 7 3 2 3" xfId="22278" xr:uid="{00000000-0005-0000-0000-000078490000}"/>
    <cellStyle name="SAPBEXHLevel1X 7 3 3" xfId="9797" xr:uid="{00000000-0005-0000-0000-000079490000}"/>
    <cellStyle name="SAPBEXHLevel1X 7 3 3 2" xfId="17010" xr:uid="{00000000-0005-0000-0000-00007A490000}"/>
    <cellStyle name="SAPBEXHLevel1X 7 3 3 3" xfId="22476" xr:uid="{00000000-0005-0000-0000-00007B490000}"/>
    <cellStyle name="SAPBEXHLevel1X 7 3 4" xfId="11001" xr:uid="{00000000-0005-0000-0000-00007C490000}"/>
    <cellStyle name="SAPBEXHLevel1X 7 3 4 2" xfId="18214" xr:uid="{00000000-0005-0000-0000-00007D490000}"/>
    <cellStyle name="SAPBEXHLevel1X 7 3 4 3" xfId="23431" xr:uid="{00000000-0005-0000-0000-00007E490000}"/>
    <cellStyle name="SAPBEXHLevel1X 7 3 5" xfId="12948" xr:uid="{00000000-0005-0000-0000-00007F490000}"/>
    <cellStyle name="SAPBEXHLevel1X 7 3 5 2" xfId="20155" xr:uid="{00000000-0005-0000-0000-000080490000}"/>
    <cellStyle name="SAPBEXHLevel1X 7 3 5 3" xfId="25111" xr:uid="{00000000-0005-0000-0000-000081490000}"/>
    <cellStyle name="SAPBEXHLevel1X 7 3 6" xfId="13137" xr:uid="{00000000-0005-0000-0000-000082490000}"/>
    <cellStyle name="SAPBEXHLevel1X 7 3 6 2" xfId="20344" xr:uid="{00000000-0005-0000-0000-000083490000}"/>
    <cellStyle name="SAPBEXHLevel1X 7 3 6 3" xfId="25300" xr:uid="{00000000-0005-0000-0000-000084490000}"/>
    <cellStyle name="SAPBEXHLevel1X 7 3 7" xfId="14809" xr:uid="{00000000-0005-0000-0000-000085490000}"/>
    <cellStyle name="SAPBEXHLevel1X 7 3 8" xfId="20522" xr:uid="{00000000-0005-0000-0000-000086490000}"/>
    <cellStyle name="SAPBEXHLevel1X 7 4" xfId="9597" xr:uid="{00000000-0005-0000-0000-000087490000}"/>
    <cellStyle name="SAPBEXHLevel1X 7 4 2" xfId="16810" xr:uid="{00000000-0005-0000-0000-000088490000}"/>
    <cellStyle name="SAPBEXHLevel1X 7 4 3" xfId="22276" xr:uid="{00000000-0005-0000-0000-000089490000}"/>
    <cellStyle name="SAPBEXHLevel1X 7 5" xfId="9795" xr:uid="{00000000-0005-0000-0000-00008A490000}"/>
    <cellStyle name="SAPBEXHLevel1X 7 5 2" xfId="17008" xr:uid="{00000000-0005-0000-0000-00008B490000}"/>
    <cellStyle name="SAPBEXHLevel1X 7 5 3" xfId="22474" xr:uid="{00000000-0005-0000-0000-00008C490000}"/>
    <cellStyle name="SAPBEXHLevel1X 7 6" xfId="10999" xr:uid="{00000000-0005-0000-0000-00008D490000}"/>
    <cellStyle name="SAPBEXHLevel1X 7 6 2" xfId="18212" xr:uid="{00000000-0005-0000-0000-00008E490000}"/>
    <cellStyle name="SAPBEXHLevel1X 7 6 3" xfId="23429" xr:uid="{00000000-0005-0000-0000-00008F490000}"/>
    <cellStyle name="SAPBEXHLevel1X 7 7" xfId="12946" xr:uid="{00000000-0005-0000-0000-000090490000}"/>
    <cellStyle name="SAPBEXHLevel1X 7 7 2" xfId="20153" xr:uid="{00000000-0005-0000-0000-000091490000}"/>
    <cellStyle name="SAPBEXHLevel1X 7 7 3" xfId="25109" xr:uid="{00000000-0005-0000-0000-000092490000}"/>
    <cellStyle name="SAPBEXHLevel1X 7 8" xfId="13135" xr:uid="{00000000-0005-0000-0000-000093490000}"/>
    <cellStyle name="SAPBEXHLevel1X 7 8 2" xfId="20342" xr:uid="{00000000-0005-0000-0000-000094490000}"/>
    <cellStyle name="SAPBEXHLevel1X 7 8 3" xfId="25298" xr:uid="{00000000-0005-0000-0000-000095490000}"/>
    <cellStyle name="SAPBEXHLevel1X 7 9" xfId="14807" xr:uid="{00000000-0005-0000-0000-000096490000}"/>
    <cellStyle name="SAPBEXHLevel1X 8" xfId="7364" xr:uid="{00000000-0005-0000-0000-000097490000}"/>
    <cellStyle name="SAPBEXHLevel1X 8 2" xfId="7365" xr:uid="{00000000-0005-0000-0000-000098490000}"/>
    <cellStyle name="SAPBEXHLevel1X 8 2 2" xfId="9601" xr:uid="{00000000-0005-0000-0000-000099490000}"/>
    <cellStyle name="SAPBEXHLevel1X 8 2 2 2" xfId="16814" xr:uid="{00000000-0005-0000-0000-00009A490000}"/>
    <cellStyle name="SAPBEXHLevel1X 8 2 2 3" xfId="22280" xr:uid="{00000000-0005-0000-0000-00009B490000}"/>
    <cellStyle name="SAPBEXHLevel1X 8 2 3" xfId="9799" xr:uid="{00000000-0005-0000-0000-00009C490000}"/>
    <cellStyle name="SAPBEXHLevel1X 8 2 3 2" xfId="17012" xr:uid="{00000000-0005-0000-0000-00009D490000}"/>
    <cellStyle name="SAPBEXHLevel1X 8 2 3 3" xfId="22478" xr:uid="{00000000-0005-0000-0000-00009E490000}"/>
    <cellStyle name="SAPBEXHLevel1X 8 2 4" xfId="11003" xr:uid="{00000000-0005-0000-0000-00009F490000}"/>
    <cellStyle name="SAPBEXHLevel1X 8 2 4 2" xfId="18216" xr:uid="{00000000-0005-0000-0000-0000A0490000}"/>
    <cellStyle name="SAPBEXHLevel1X 8 2 4 3" xfId="23433" xr:uid="{00000000-0005-0000-0000-0000A1490000}"/>
    <cellStyle name="SAPBEXHLevel1X 8 2 5" xfId="12950" xr:uid="{00000000-0005-0000-0000-0000A2490000}"/>
    <cellStyle name="SAPBEXHLevel1X 8 2 5 2" xfId="20157" xr:uid="{00000000-0005-0000-0000-0000A3490000}"/>
    <cellStyle name="SAPBEXHLevel1X 8 2 5 3" xfId="25113" xr:uid="{00000000-0005-0000-0000-0000A4490000}"/>
    <cellStyle name="SAPBEXHLevel1X 8 2 6" xfId="13139" xr:uid="{00000000-0005-0000-0000-0000A5490000}"/>
    <cellStyle name="SAPBEXHLevel1X 8 2 6 2" xfId="20346" xr:uid="{00000000-0005-0000-0000-0000A6490000}"/>
    <cellStyle name="SAPBEXHLevel1X 8 2 6 3" xfId="25302" xr:uid="{00000000-0005-0000-0000-0000A7490000}"/>
    <cellStyle name="SAPBEXHLevel1X 8 2 7" xfId="14811" xr:uid="{00000000-0005-0000-0000-0000A8490000}"/>
    <cellStyle name="SAPBEXHLevel1X 8 2 8" xfId="20524" xr:uid="{00000000-0005-0000-0000-0000A9490000}"/>
    <cellStyle name="SAPBEXHLevel1X 8 3" xfId="9600" xr:uid="{00000000-0005-0000-0000-0000AA490000}"/>
    <cellStyle name="SAPBEXHLevel1X 8 3 2" xfId="16813" xr:uid="{00000000-0005-0000-0000-0000AB490000}"/>
    <cellStyle name="SAPBEXHLevel1X 8 3 3" xfId="22279" xr:uid="{00000000-0005-0000-0000-0000AC490000}"/>
    <cellStyle name="SAPBEXHLevel1X 8 4" xfId="9798" xr:uid="{00000000-0005-0000-0000-0000AD490000}"/>
    <cellStyle name="SAPBEXHLevel1X 8 4 2" xfId="17011" xr:uid="{00000000-0005-0000-0000-0000AE490000}"/>
    <cellStyle name="SAPBEXHLevel1X 8 4 3" xfId="22477" xr:uid="{00000000-0005-0000-0000-0000AF490000}"/>
    <cellStyle name="SAPBEXHLevel1X 8 5" xfId="11002" xr:uid="{00000000-0005-0000-0000-0000B0490000}"/>
    <cellStyle name="SAPBEXHLevel1X 8 5 2" xfId="18215" xr:uid="{00000000-0005-0000-0000-0000B1490000}"/>
    <cellStyle name="SAPBEXHLevel1X 8 5 3" xfId="23432" xr:uid="{00000000-0005-0000-0000-0000B2490000}"/>
    <cellStyle name="SAPBEXHLevel1X 8 6" xfId="12949" xr:uid="{00000000-0005-0000-0000-0000B3490000}"/>
    <cellStyle name="SAPBEXHLevel1X 8 6 2" xfId="20156" xr:uid="{00000000-0005-0000-0000-0000B4490000}"/>
    <cellStyle name="SAPBEXHLevel1X 8 6 3" xfId="25112" xr:uid="{00000000-0005-0000-0000-0000B5490000}"/>
    <cellStyle name="SAPBEXHLevel1X 8 7" xfId="13138" xr:uid="{00000000-0005-0000-0000-0000B6490000}"/>
    <cellStyle name="SAPBEXHLevel1X 8 7 2" xfId="20345" xr:uid="{00000000-0005-0000-0000-0000B7490000}"/>
    <cellStyle name="SAPBEXHLevel1X 8 7 3" xfId="25301" xr:uid="{00000000-0005-0000-0000-0000B8490000}"/>
    <cellStyle name="SAPBEXHLevel1X 8 8" xfId="14810" xr:uid="{00000000-0005-0000-0000-0000B9490000}"/>
    <cellStyle name="SAPBEXHLevel1X 8 9" xfId="20523" xr:uid="{00000000-0005-0000-0000-0000BA490000}"/>
    <cellStyle name="SAPBEXHLevel1X 9" xfId="7366" xr:uid="{00000000-0005-0000-0000-0000BB490000}"/>
    <cellStyle name="SAPBEXHLevel1X 9 2" xfId="9602" xr:uid="{00000000-0005-0000-0000-0000BC490000}"/>
    <cellStyle name="SAPBEXHLevel1X 9 2 2" xfId="16815" xr:uid="{00000000-0005-0000-0000-0000BD490000}"/>
    <cellStyle name="SAPBEXHLevel1X 9 2 3" xfId="22281" xr:uid="{00000000-0005-0000-0000-0000BE490000}"/>
    <cellStyle name="SAPBEXHLevel1X 9 3" xfId="9800" xr:uid="{00000000-0005-0000-0000-0000BF490000}"/>
    <cellStyle name="SAPBEXHLevel1X 9 3 2" xfId="17013" xr:uid="{00000000-0005-0000-0000-0000C0490000}"/>
    <cellStyle name="SAPBEXHLevel1X 9 3 3" xfId="22479" xr:uid="{00000000-0005-0000-0000-0000C1490000}"/>
    <cellStyle name="SAPBEXHLevel1X 9 4" xfId="11004" xr:uid="{00000000-0005-0000-0000-0000C2490000}"/>
    <cellStyle name="SAPBEXHLevel1X 9 4 2" xfId="18217" xr:uid="{00000000-0005-0000-0000-0000C3490000}"/>
    <cellStyle name="SAPBEXHLevel1X 9 4 3" xfId="23434" xr:uid="{00000000-0005-0000-0000-0000C4490000}"/>
    <cellStyle name="SAPBEXHLevel1X 9 5" xfId="12951" xr:uid="{00000000-0005-0000-0000-0000C5490000}"/>
    <cellStyle name="SAPBEXHLevel1X 9 5 2" xfId="20158" xr:uid="{00000000-0005-0000-0000-0000C6490000}"/>
    <cellStyle name="SAPBEXHLevel1X 9 5 3" xfId="25114" xr:uid="{00000000-0005-0000-0000-0000C7490000}"/>
    <cellStyle name="SAPBEXHLevel1X 9 6" xfId="13140" xr:uid="{00000000-0005-0000-0000-0000C8490000}"/>
    <cellStyle name="SAPBEXHLevel1X 9 6 2" xfId="20347" xr:uid="{00000000-0005-0000-0000-0000C9490000}"/>
    <cellStyle name="SAPBEXHLevel1X 9 6 3" xfId="25303" xr:uid="{00000000-0005-0000-0000-0000CA490000}"/>
    <cellStyle name="SAPBEXHLevel1X 9 7" xfId="14812" xr:uid="{00000000-0005-0000-0000-0000CB490000}"/>
    <cellStyle name="SAPBEXHLevel1X 9 8" xfId="20525" xr:uid="{00000000-0005-0000-0000-0000CC490000}"/>
    <cellStyle name="SAPBEXHLevel1X_2010-2012 Program Workbook_Incent_FS" xfId="7367" xr:uid="{00000000-0005-0000-0000-0000CD490000}"/>
    <cellStyle name="SAPBEXHLevel2" xfId="101" xr:uid="{00000000-0005-0000-0000-0000CE490000}"/>
    <cellStyle name="SAPBEXHLevel2 10" xfId="7368" xr:uid="{00000000-0005-0000-0000-0000CF490000}"/>
    <cellStyle name="SAPBEXHLevel2 10 2" xfId="9603" xr:uid="{00000000-0005-0000-0000-0000D0490000}"/>
    <cellStyle name="SAPBEXHLevel2 10 2 2" xfId="16816" xr:uid="{00000000-0005-0000-0000-0000D1490000}"/>
    <cellStyle name="SAPBEXHLevel2 10 2 3" xfId="22282" xr:uid="{00000000-0005-0000-0000-0000D2490000}"/>
    <cellStyle name="SAPBEXHLevel2 10 3" xfId="9801" xr:uid="{00000000-0005-0000-0000-0000D3490000}"/>
    <cellStyle name="SAPBEXHLevel2 10 3 2" xfId="17014" xr:uid="{00000000-0005-0000-0000-0000D4490000}"/>
    <cellStyle name="SAPBEXHLevel2 10 3 3" xfId="22480" xr:uid="{00000000-0005-0000-0000-0000D5490000}"/>
    <cellStyle name="SAPBEXHLevel2 10 4" xfId="11005" xr:uid="{00000000-0005-0000-0000-0000D6490000}"/>
    <cellStyle name="SAPBEXHLevel2 10 4 2" xfId="18218" xr:uid="{00000000-0005-0000-0000-0000D7490000}"/>
    <cellStyle name="SAPBEXHLevel2 10 4 3" xfId="23435" xr:uid="{00000000-0005-0000-0000-0000D8490000}"/>
    <cellStyle name="SAPBEXHLevel2 10 5" xfId="12952" xr:uid="{00000000-0005-0000-0000-0000D9490000}"/>
    <cellStyle name="SAPBEXHLevel2 10 5 2" xfId="20159" xr:uid="{00000000-0005-0000-0000-0000DA490000}"/>
    <cellStyle name="SAPBEXHLevel2 10 5 3" xfId="25115" xr:uid="{00000000-0005-0000-0000-0000DB490000}"/>
    <cellStyle name="SAPBEXHLevel2 10 6" xfId="13141" xr:uid="{00000000-0005-0000-0000-0000DC490000}"/>
    <cellStyle name="SAPBEXHLevel2 10 6 2" xfId="20348" xr:uid="{00000000-0005-0000-0000-0000DD490000}"/>
    <cellStyle name="SAPBEXHLevel2 10 6 3" xfId="25304" xr:uid="{00000000-0005-0000-0000-0000DE490000}"/>
    <cellStyle name="SAPBEXHLevel2 10 7" xfId="14813" xr:uid="{00000000-0005-0000-0000-0000DF490000}"/>
    <cellStyle name="SAPBEXHLevel2 10 8" xfId="20526" xr:uid="{00000000-0005-0000-0000-0000E0490000}"/>
    <cellStyle name="SAPBEXHLevel2 11" xfId="7712" xr:uid="{00000000-0005-0000-0000-0000E1490000}"/>
    <cellStyle name="SAPBEXHLevel2 11 2" xfId="14930" xr:uid="{00000000-0005-0000-0000-0000E2490000}"/>
    <cellStyle name="SAPBEXHLevel2 11 3" xfId="20651" xr:uid="{00000000-0005-0000-0000-0000E3490000}"/>
    <cellStyle name="SAPBEXHLevel2 12" xfId="8014" xr:uid="{00000000-0005-0000-0000-0000E4490000}"/>
    <cellStyle name="SAPBEXHLevel2 12 2" xfId="15227" xr:uid="{00000000-0005-0000-0000-0000E5490000}"/>
    <cellStyle name="SAPBEXHLevel2 12 3" xfId="20913" xr:uid="{00000000-0005-0000-0000-0000E6490000}"/>
    <cellStyle name="SAPBEXHLevel2 13" xfId="13024" xr:uid="{00000000-0005-0000-0000-0000E7490000}"/>
    <cellStyle name="SAPBEXHLevel2 13 2" xfId="20231" xr:uid="{00000000-0005-0000-0000-0000E8490000}"/>
    <cellStyle name="SAPBEXHLevel2 13 3" xfId="25187" xr:uid="{00000000-0005-0000-0000-0000E9490000}"/>
    <cellStyle name="SAPBEXHLevel2 2" xfId="370" xr:uid="{00000000-0005-0000-0000-0000EA490000}"/>
    <cellStyle name="SAPBEXHLevel2 2 2" xfId="546" xr:uid="{00000000-0005-0000-0000-0000EB490000}"/>
    <cellStyle name="SAPBEXHLevel2 2 2 2" xfId="1002" xr:uid="{00000000-0005-0000-0000-0000EC490000}"/>
    <cellStyle name="SAPBEXHLevel2 2 2 2 2" xfId="8431" xr:uid="{00000000-0005-0000-0000-0000ED490000}"/>
    <cellStyle name="SAPBEXHLevel2 2 2 2 2 2" xfId="15644" xr:uid="{00000000-0005-0000-0000-0000EE490000}"/>
    <cellStyle name="SAPBEXHLevel2 2 2 2 2 3" xfId="21289" xr:uid="{00000000-0005-0000-0000-0000EF490000}"/>
    <cellStyle name="SAPBEXHLevel2 2 2 2 3" xfId="8865" xr:uid="{00000000-0005-0000-0000-0000F0490000}"/>
    <cellStyle name="SAPBEXHLevel2 2 2 2 3 2" xfId="16078" xr:uid="{00000000-0005-0000-0000-0000F1490000}"/>
    <cellStyle name="SAPBEXHLevel2 2 2 2 3 3" xfId="21622" xr:uid="{00000000-0005-0000-0000-0000F2490000}"/>
    <cellStyle name="SAPBEXHLevel2 2 2 2 4" xfId="10562" xr:uid="{00000000-0005-0000-0000-0000F3490000}"/>
    <cellStyle name="SAPBEXHLevel2 2 2 2 4 2" xfId="17775" xr:uid="{00000000-0005-0000-0000-0000F4490000}"/>
    <cellStyle name="SAPBEXHLevel2 2 2 2 4 3" xfId="23171" xr:uid="{00000000-0005-0000-0000-0000F5490000}"/>
    <cellStyle name="SAPBEXHLevel2 2 2 2 5" xfId="11742" xr:uid="{00000000-0005-0000-0000-0000F6490000}"/>
    <cellStyle name="SAPBEXHLevel2 2 2 2 5 2" xfId="18949" xr:uid="{00000000-0005-0000-0000-0000F7490000}"/>
    <cellStyle name="SAPBEXHLevel2 2 2 2 5 3" xfId="24103" xr:uid="{00000000-0005-0000-0000-0000F8490000}"/>
    <cellStyle name="SAPBEXHLevel2 2 2 2 6" xfId="12281" xr:uid="{00000000-0005-0000-0000-0000F9490000}"/>
    <cellStyle name="SAPBEXHLevel2 2 2 2 6 2" xfId="19488" xr:uid="{00000000-0005-0000-0000-0000FA490000}"/>
    <cellStyle name="SAPBEXHLevel2 2 2 2 6 3" xfId="24523" xr:uid="{00000000-0005-0000-0000-0000FB490000}"/>
    <cellStyle name="SAPBEXHLevel2 2 2 2 7" xfId="13807" xr:uid="{00000000-0005-0000-0000-0000FC490000}"/>
    <cellStyle name="SAPBEXHLevel2 2 2 2 8" xfId="14344" xr:uid="{00000000-0005-0000-0000-0000FD490000}"/>
    <cellStyle name="SAPBEXHLevel2 2 2 3" xfId="8016" xr:uid="{00000000-0005-0000-0000-0000FE490000}"/>
    <cellStyle name="SAPBEXHLevel2 2 2 3 2" xfId="15229" xr:uid="{00000000-0005-0000-0000-0000FF490000}"/>
    <cellStyle name="SAPBEXHLevel2 2 2 3 3" xfId="20915" xr:uid="{00000000-0005-0000-0000-0000004A0000}"/>
    <cellStyle name="SAPBEXHLevel2 2 2 4" xfId="10149" xr:uid="{00000000-0005-0000-0000-0000014A0000}"/>
    <cellStyle name="SAPBEXHLevel2 2 2 4 2" xfId="17362" xr:uid="{00000000-0005-0000-0000-0000024A0000}"/>
    <cellStyle name="SAPBEXHLevel2 2 2 4 3" xfId="22799" xr:uid="{00000000-0005-0000-0000-0000034A0000}"/>
    <cellStyle name="SAPBEXHLevel2 2 2 5" xfId="11329" xr:uid="{00000000-0005-0000-0000-0000044A0000}"/>
    <cellStyle name="SAPBEXHLevel2 2 2 5 2" xfId="18536" xr:uid="{00000000-0005-0000-0000-0000054A0000}"/>
    <cellStyle name="SAPBEXHLevel2 2 2 5 3" xfId="23731" xr:uid="{00000000-0005-0000-0000-0000064A0000}"/>
    <cellStyle name="SAPBEXHLevel2 2 2 6" xfId="12689" xr:uid="{00000000-0005-0000-0000-0000074A0000}"/>
    <cellStyle name="SAPBEXHLevel2 2 2 6 2" xfId="19896" xr:uid="{00000000-0005-0000-0000-0000084A0000}"/>
    <cellStyle name="SAPBEXHLevel2 2 2 6 3" xfId="24887" xr:uid="{00000000-0005-0000-0000-0000094A0000}"/>
    <cellStyle name="SAPBEXHLevel2 2 3" xfId="424" xr:uid="{00000000-0005-0000-0000-00000A4A0000}"/>
    <cellStyle name="SAPBEXHLevel2 2 3 2" xfId="901" xr:uid="{00000000-0005-0000-0000-00000B4A0000}"/>
    <cellStyle name="SAPBEXHLevel2 2 3 2 2" xfId="8432" xr:uid="{00000000-0005-0000-0000-00000C4A0000}"/>
    <cellStyle name="SAPBEXHLevel2 2 3 2 2 2" xfId="15645" xr:uid="{00000000-0005-0000-0000-00000D4A0000}"/>
    <cellStyle name="SAPBEXHLevel2 2 3 2 2 3" xfId="21290" xr:uid="{00000000-0005-0000-0000-00000E4A0000}"/>
    <cellStyle name="SAPBEXHLevel2 2 3 2 3" xfId="8864" xr:uid="{00000000-0005-0000-0000-00000F4A0000}"/>
    <cellStyle name="SAPBEXHLevel2 2 3 2 3 2" xfId="16077" xr:uid="{00000000-0005-0000-0000-0000104A0000}"/>
    <cellStyle name="SAPBEXHLevel2 2 3 2 3 3" xfId="21621" xr:uid="{00000000-0005-0000-0000-0000114A0000}"/>
    <cellStyle name="SAPBEXHLevel2 2 3 2 4" xfId="10563" xr:uid="{00000000-0005-0000-0000-0000124A0000}"/>
    <cellStyle name="SAPBEXHLevel2 2 3 2 4 2" xfId="17776" xr:uid="{00000000-0005-0000-0000-0000134A0000}"/>
    <cellStyle name="SAPBEXHLevel2 2 3 2 4 3" xfId="23172" xr:uid="{00000000-0005-0000-0000-0000144A0000}"/>
    <cellStyle name="SAPBEXHLevel2 2 3 2 5" xfId="11641" xr:uid="{00000000-0005-0000-0000-0000154A0000}"/>
    <cellStyle name="SAPBEXHLevel2 2 3 2 5 2" xfId="18848" xr:uid="{00000000-0005-0000-0000-0000164A0000}"/>
    <cellStyle name="SAPBEXHLevel2 2 3 2 5 3" xfId="24014" xr:uid="{00000000-0005-0000-0000-0000174A0000}"/>
    <cellStyle name="SAPBEXHLevel2 2 3 2 6" xfId="12370" xr:uid="{00000000-0005-0000-0000-0000184A0000}"/>
    <cellStyle name="SAPBEXHLevel2 2 3 2 6 2" xfId="19577" xr:uid="{00000000-0005-0000-0000-0000194A0000}"/>
    <cellStyle name="SAPBEXHLevel2 2 3 2 6 3" xfId="24612" xr:uid="{00000000-0005-0000-0000-00001A4A0000}"/>
    <cellStyle name="SAPBEXHLevel2 2 3 2 7" xfId="13706" xr:uid="{00000000-0005-0000-0000-00001B4A0000}"/>
    <cellStyle name="SAPBEXHLevel2 2 3 2 8" xfId="14432" xr:uid="{00000000-0005-0000-0000-00001C4A0000}"/>
    <cellStyle name="SAPBEXHLevel2 2 3 3" xfId="8017" xr:uid="{00000000-0005-0000-0000-00001D4A0000}"/>
    <cellStyle name="SAPBEXHLevel2 2 3 3 2" xfId="15230" xr:uid="{00000000-0005-0000-0000-00001E4A0000}"/>
    <cellStyle name="SAPBEXHLevel2 2 3 3 3" xfId="20916" xr:uid="{00000000-0005-0000-0000-00001F4A0000}"/>
    <cellStyle name="SAPBEXHLevel2 2 3 4" xfId="10150" xr:uid="{00000000-0005-0000-0000-0000204A0000}"/>
    <cellStyle name="SAPBEXHLevel2 2 3 4 2" xfId="17363" xr:uid="{00000000-0005-0000-0000-0000214A0000}"/>
    <cellStyle name="SAPBEXHLevel2 2 3 4 3" xfId="22800" xr:uid="{00000000-0005-0000-0000-0000224A0000}"/>
    <cellStyle name="SAPBEXHLevel2 2 3 5" xfId="11207" xr:uid="{00000000-0005-0000-0000-0000234A0000}"/>
    <cellStyle name="SAPBEXHLevel2 2 3 5 2" xfId="18414" xr:uid="{00000000-0005-0000-0000-0000244A0000}"/>
    <cellStyle name="SAPBEXHLevel2 2 3 5 3" xfId="23621" xr:uid="{00000000-0005-0000-0000-0000254A0000}"/>
    <cellStyle name="SAPBEXHLevel2 2 3 6" xfId="12796" xr:uid="{00000000-0005-0000-0000-0000264A0000}"/>
    <cellStyle name="SAPBEXHLevel2 2 3 6 2" xfId="20003" xr:uid="{00000000-0005-0000-0000-0000274A0000}"/>
    <cellStyle name="SAPBEXHLevel2 2 3 6 3" xfId="24993" xr:uid="{00000000-0005-0000-0000-0000284A0000}"/>
    <cellStyle name="SAPBEXHLevel2 2 3 7" xfId="13307" xr:uid="{00000000-0005-0000-0000-0000294A0000}"/>
    <cellStyle name="SAPBEXHLevel2 2 4" xfId="849" xr:uid="{00000000-0005-0000-0000-00002A4A0000}"/>
    <cellStyle name="SAPBEXHLevel2 2 4 2" xfId="8433" xr:uid="{00000000-0005-0000-0000-00002B4A0000}"/>
    <cellStyle name="SAPBEXHLevel2 2 4 2 2" xfId="15646" xr:uid="{00000000-0005-0000-0000-00002C4A0000}"/>
    <cellStyle name="SAPBEXHLevel2 2 4 2 3" xfId="21291" xr:uid="{00000000-0005-0000-0000-00002D4A0000}"/>
    <cellStyle name="SAPBEXHLevel2 2 4 3" xfId="8863" xr:uid="{00000000-0005-0000-0000-00002E4A0000}"/>
    <cellStyle name="SAPBEXHLevel2 2 4 3 2" xfId="16076" xr:uid="{00000000-0005-0000-0000-00002F4A0000}"/>
    <cellStyle name="SAPBEXHLevel2 2 4 3 3" xfId="21620" xr:uid="{00000000-0005-0000-0000-0000304A0000}"/>
    <cellStyle name="SAPBEXHLevel2 2 4 4" xfId="10564" xr:uid="{00000000-0005-0000-0000-0000314A0000}"/>
    <cellStyle name="SAPBEXHLevel2 2 4 4 2" xfId="17777" xr:uid="{00000000-0005-0000-0000-0000324A0000}"/>
    <cellStyle name="SAPBEXHLevel2 2 4 4 3" xfId="23173" xr:uid="{00000000-0005-0000-0000-0000334A0000}"/>
    <cellStyle name="SAPBEXHLevel2 2 4 5" xfId="11589" xr:uid="{00000000-0005-0000-0000-0000344A0000}"/>
    <cellStyle name="SAPBEXHLevel2 2 4 5 2" xfId="18796" xr:uid="{00000000-0005-0000-0000-0000354A0000}"/>
    <cellStyle name="SAPBEXHLevel2 2 4 5 3" xfId="23968" xr:uid="{00000000-0005-0000-0000-0000364A0000}"/>
    <cellStyle name="SAPBEXHLevel2 2 4 6" xfId="12416" xr:uid="{00000000-0005-0000-0000-0000374A0000}"/>
    <cellStyle name="SAPBEXHLevel2 2 4 6 2" xfId="19623" xr:uid="{00000000-0005-0000-0000-0000384A0000}"/>
    <cellStyle name="SAPBEXHLevel2 2 4 6 3" xfId="24658" xr:uid="{00000000-0005-0000-0000-0000394A0000}"/>
    <cellStyle name="SAPBEXHLevel2 2 4 7" xfId="13654" xr:uid="{00000000-0005-0000-0000-00003A4A0000}"/>
    <cellStyle name="SAPBEXHLevel2 2 5" xfId="8015" xr:uid="{00000000-0005-0000-0000-00003B4A0000}"/>
    <cellStyle name="SAPBEXHLevel2 2 5 2" xfId="15228" xr:uid="{00000000-0005-0000-0000-00003C4A0000}"/>
    <cellStyle name="SAPBEXHLevel2 2 5 3" xfId="20914" xr:uid="{00000000-0005-0000-0000-00003D4A0000}"/>
    <cellStyle name="SAPBEXHLevel2 2 6" xfId="10148" xr:uid="{00000000-0005-0000-0000-00003E4A0000}"/>
    <cellStyle name="SAPBEXHLevel2 2 6 2" xfId="17361" xr:uid="{00000000-0005-0000-0000-00003F4A0000}"/>
    <cellStyle name="SAPBEXHLevel2 2 6 3" xfId="22798" xr:uid="{00000000-0005-0000-0000-0000404A0000}"/>
    <cellStyle name="SAPBEXHLevel2 2 7" xfId="11153" xr:uid="{00000000-0005-0000-0000-0000414A0000}"/>
    <cellStyle name="SAPBEXHLevel2 2 7 2" xfId="18360" xr:uid="{00000000-0005-0000-0000-0000424A0000}"/>
    <cellStyle name="SAPBEXHLevel2 2 7 3" xfId="23573" xr:uid="{00000000-0005-0000-0000-0000434A0000}"/>
    <cellStyle name="SAPBEXHLevel2 2 8" xfId="12816" xr:uid="{00000000-0005-0000-0000-0000444A0000}"/>
    <cellStyle name="SAPBEXHLevel2 2 8 2" xfId="20023" xr:uid="{00000000-0005-0000-0000-0000454A0000}"/>
    <cellStyle name="SAPBEXHLevel2 2 8 3" xfId="25013" xr:uid="{00000000-0005-0000-0000-0000464A0000}"/>
    <cellStyle name="SAPBEXHLevel2 3" xfId="445" xr:uid="{00000000-0005-0000-0000-0000474A0000}"/>
    <cellStyle name="SAPBEXHLevel2 3 2" xfId="922" xr:uid="{00000000-0005-0000-0000-0000484A0000}"/>
    <cellStyle name="SAPBEXHLevel2 3 2 2" xfId="8434" xr:uid="{00000000-0005-0000-0000-0000494A0000}"/>
    <cellStyle name="SAPBEXHLevel2 3 2 2 2" xfId="15647" xr:uid="{00000000-0005-0000-0000-00004A4A0000}"/>
    <cellStyle name="SAPBEXHLevel2 3 2 2 3" xfId="21292" xr:uid="{00000000-0005-0000-0000-00004B4A0000}"/>
    <cellStyle name="SAPBEXHLevel2 3 2 3" xfId="8862" xr:uid="{00000000-0005-0000-0000-00004C4A0000}"/>
    <cellStyle name="SAPBEXHLevel2 3 2 3 2" xfId="16075" xr:uid="{00000000-0005-0000-0000-00004D4A0000}"/>
    <cellStyle name="SAPBEXHLevel2 3 2 3 3" xfId="21619" xr:uid="{00000000-0005-0000-0000-00004E4A0000}"/>
    <cellStyle name="SAPBEXHLevel2 3 2 4" xfId="10565" xr:uid="{00000000-0005-0000-0000-00004F4A0000}"/>
    <cellStyle name="SAPBEXHLevel2 3 2 4 2" xfId="17778" xr:uid="{00000000-0005-0000-0000-0000504A0000}"/>
    <cellStyle name="SAPBEXHLevel2 3 2 4 3" xfId="23174" xr:uid="{00000000-0005-0000-0000-0000514A0000}"/>
    <cellStyle name="SAPBEXHLevel2 3 2 5" xfId="11662" xr:uid="{00000000-0005-0000-0000-0000524A0000}"/>
    <cellStyle name="SAPBEXHLevel2 3 2 5 2" xfId="18869" xr:uid="{00000000-0005-0000-0000-0000534A0000}"/>
    <cellStyle name="SAPBEXHLevel2 3 2 5 3" xfId="24035" xr:uid="{00000000-0005-0000-0000-0000544A0000}"/>
    <cellStyle name="SAPBEXHLevel2 3 2 6" xfId="12349" xr:uid="{00000000-0005-0000-0000-0000554A0000}"/>
    <cellStyle name="SAPBEXHLevel2 3 2 6 2" xfId="19556" xr:uid="{00000000-0005-0000-0000-0000564A0000}"/>
    <cellStyle name="SAPBEXHLevel2 3 2 6 3" xfId="24591" xr:uid="{00000000-0005-0000-0000-0000574A0000}"/>
    <cellStyle name="SAPBEXHLevel2 3 2 7" xfId="13727" xr:uid="{00000000-0005-0000-0000-0000584A0000}"/>
    <cellStyle name="SAPBEXHLevel2 3 2 8" xfId="14412" xr:uid="{00000000-0005-0000-0000-0000594A0000}"/>
    <cellStyle name="SAPBEXHLevel2 3 3" xfId="7369" xr:uid="{00000000-0005-0000-0000-00005A4A0000}"/>
    <cellStyle name="SAPBEXHLevel2 3 3 2" xfId="9604" xr:uid="{00000000-0005-0000-0000-00005B4A0000}"/>
    <cellStyle name="SAPBEXHLevel2 3 3 2 2" xfId="16817" xr:uid="{00000000-0005-0000-0000-00005C4A0000}"/>
    <cellStyle name="SAPBEXHLevel2 3 3 2 3" xfId="22283" xr:uid="{00000000-0005-0000-0000-00005D4A0000}"/>
    <cellStyle name="SAPBEXHLevel2 3 3 3" xfId="9802" xr:uid="{00000000-0005-0000-0000-00005E4A0000}"/>
    <cellStyle name="SAPBEXHLevel2 3 3 3 2" xfId="17015" xr:uid="{00000000-0005-0000-0000-00005F4A0000}"/>
    <cellStyle name="SAPBEXHLevel2 3 3 3 3" xfId="22481" xr:uid="{00000000-0005-0000-0000-0000604A0000}"/>
    <cellStyle name="SAPBEXHLevel2 3 3 4" xfId="11006" xr:uid="{00000000-0005-0000-0000-0000614A0000}"/>
    <cellStyle name="SAPBEXHLevel2 3 3 4 2" xfId="18219" xr:uid="{00000000-0005-0000-0000-0000624A0000}"/>
    <cellStyle name="SAPBEXHLevel2 3 3 4 3" xfId="23436" xr:uid="{00000000-0005-0000-0000-0000634A0000}"/>
    <cellStyle name="SAPBEXHLevel2 3 3 5" xfId="12953" xr:uid="{00000000-0005-0000-0000-0000644A0000}"/>
    <cellStyle name="SAPBEXHLevel2 3 3 5 2" xfId="20160" xr:uid="{00000000-0005-0000-0000-0000654A0000}"/>
    <cellStyle name="SAPBEXHLevel2 3 3 5 3" xfId="25116" xr:uid="{00000000-0005-0000-0000-0000664A0000}"/>
    <cellStyle name="SAPBEXHLevel2 3 3 6" xfId="13142" xr:uid="{00000000-0005-0000-0000-0000674A0000}"/>
    <cellStyle name="SAPBEXHLevel2 3 3 6 2" xfId="20349" xr:uid="{00000000-0005-0000-0000-0000684A0000}"/>
    <cellStyle name="SAPBEXHLevel2 3 3 6 3" xfId="25305" xr:uid="{00000000-0005-0000-0000-0000694A0000}"/>
    <cellStyle name="SAPBEXHLevel2 3 3 7" xfId="14814" xr:uid="{00000000-0005-0000-0000-00006A4A0000}"/>
    <cellStyle name="SAPBEXHLevel2 3 3 8" xfId="20527" xr:uid="{00000000-0005-0000-0000-00006B4A0000}"/>
    <cellStyle name="SAPBEXHLevel2 3 4" xfId="8018" xr:uid="{00000000-0005-0000-0000-00006C4A0000}"/>
    <cellStyle name="SAPBEXHLevel2 3 4 2" xfId="15231" xr:uid="{00000000-0005-0000-0000-00006D4A0000}"/>
    <cellStyle name="SAPBEXHLevel2 3 4 3" xfId="20917" xr:uid="{00000000-0005-0000-0000-00006E4A0000}"/>
    <cellStyle name="SAPBEXHLevel2 3 5" xfId="11228" xr:uid="{00000000-0005-0000-0000-00006F4A0000}"/>
    <cellStyle name="SAPBEXHLevel2 3 5 2" xfId="18435" xr:uid="{00000000-0005-0000-0000-0000704A0000}"/>
    <cellStyle name="SAPBEXHLevel2 3 5 3" xfId="23642" xr:uid="{00000000-0005-0000-0000-0000714A0000}"/>
    <cellStyle name="SAPBEXHLevel2 3 6" xfId="11113" xr:uid="{00000000-0005-0000-0000-0000724A0000}"/>
    <cellStyle name="SAPBEXHLevel2 3 6 2" xfId="18320" xr:uid="{00000000-0005-0000-0000-0000734A0000}"/>
    <cellStyle name="SAPBEXHLevel2 3 6 3" xfId="23537" xr:uid="{00000000-0005-0000-0000-0000744A0000}"/>
    <cellStyle name="SAPBEXHLevel2 4" xfId="811" xr:uid="{00000000-0005-0000-0000-0000754A0000}"/>
    <cellStyle name="SAPBEXHLevel2 4 2" xfId="7370" xr:uid="{00000000-0005-0000-0000-0000764A0000}"/>
    <cellStyle name="SAPBEXHLevel2 4 2 2" xfId="9605" xr:uid="{00000000-0005-0000-0000-0000774A0000}"/>
    <cellStyle name="SAPBEXHLevel2 4 2 2 2" xfId="16818" xr:uid="{00000000-0005-0000-0000-0000784A0000}"/>
    <cellStyle name="SAPBEXHLevel2 4 2 2 3" xfId="22284" xr:uid="{00000000-0005-0000-0000-0000794A0000}"/>
    <cellStyle name="SAPBEXHLevel2 4 2 3" xfId="9803" xr:uid="{00000000-0005-0000-0000-00007A4A0000}"/>
    <cellStyle name="SAPBEXHLevel2 4 2 3 2" xfId="17016" xr:uid="{00000000-0005-0000-0000-00007B4A0000}"/>
    <cellStyle name="SAPBEXHLevel2 4 2 3 3" xfId="22482" xr:uid="{00000000-0005-0000-0000-00007C4A0000}"/>
    <cellStyle name="SAPBEXHLevel2 4 2 4" xfId="11007" xr:uid="{00000000-0005-0000-0000-00007D4A0000}"/>
    <cellStyle name="SAPBEXHLevel2 4 2 4 2" xfId="18220" xr:uid="{00000000-0005-0000-0000-00007E4A0000}"/>
    <cellStyle name="SAPBEXHLevel2 4 2 4 3" xfId="23437" xr:uid="{00000000-0005-0000-0000-00007F4A0000}"/>
    <cellStyle name="SAPBEXHLevel2 4 2 5" xfId="12954" xr:uid="{00000000-0005-0000-0000-0000804A0000}"/>
    <cellStyle name="SAPBEXHLevel2 4 2 5 2" xfId="20161" xr:uid="{00000000-0005-0000-0000-0000814A0000}"/>
    <cellStyle name="SAPBEXHLevel2 4 2 5 3" xfId="25117" xr:uid="{00000000-0005-0000-0000-0000824A0000}"/>
    <cellStyle name="SAPBEXHLevel2 4 2 6" xfId="13143" xr:uid="{00000000-0005-0000-0000-0000834A0000}"/>
    <cellStyle name="SAPBEXHLevel2 4 2 6 2" xfId="20350" xr:uid="{00000000-0005-0000-0000-0000844A0000}"/>
    <cellStyle name="SAPBEXHLevel2 4 2 6 3" xfId="25306" xr:uid="{00000000-0005-0000-0000-0000854A0000}"/>
    <cellStyle name="SAPBEXHLevel2 4 2 7" xfId="14815" xr:uid="{00000000-0005-0000-0000-0000864A0000}"/>
    <cellStyle name="SAPBEXHLevel2 4 2 8" xfId="20528" xr:uid="{00000000-0005-0000-0000-0000874A0000}"/>
    <cellStyle name="SAPBEXHLevel2 4 3" xfId="8435" xr:uid="{00000000-0005-0000-0000-0000884A0000}"/>
    <cellStyle name="SAPBEXHLevel2 4 3 2" xfId="15648" xr:uid="{00000000-0005-0000-0000-0000894A0000}"/>
    <cellStyle name="SAPBEXHLevel2 4 3 3" xfId="21293" xr:uid="{00000000-0005-0000-0000-00008A4A0000}"/>
    <cellStyle name="SAPBEXHLevel2 4 4" xfId="8861" xr:uid="{00000000-0005-0000-0000-00008B4A0000}"/>
    <cellStyle name="SAPBEXHLevel2 4 4 2" xfId="16074" xr:uid="{00000000-0005-0000-0000-00008C4A0000}"/>
    <cellStyle name="SAPBEXHLevel2 4 4 3" xfId="21618" xr:uid="{00000000-0005-0000-0000-00008D4A0000}"/>
    <cellStyle name="SAPBEXHLevel2 4 5" xfId="10566" xr:uid="{00000000-0005-0000-0000-00008E4A0000}"/>
    <cellStyle name="SAPBEXHLevel2 4 5 2" xfId="17779" xr:uid="{00000000-0005-0000-0000-00008F4A0000}"/>
    <cellStyle name="SAPBEXHLevel2 4 5 3" xfId="23175" xr:uid="{00000000-0005-0000-0000-0000904A0000}"/>
    <cellStyle name="SAPBEXHLevel2 4 6" xfId="11551" xr:uid="{00000000-0005-0000-0000-0000914A0000}"/>
    <cellStyle name="SAPBEXHLevel2 4 6 2" xfId="18758" xr:uid="{00000000-0005-0000-0000-0000924A0000}"/>
    <cellStyle name="SAPBEXHLevel2 4 6 3" xfId="23934" xr:uid="{00000000-0005-0000-0000-0000934A0000}"/>
    <cellStyle name="SAPBEXHLevel2 4 7" xfId="12451" xr:uid="{00000000-0005-0000-0000-0000944A0000}"/>
    <cellStyle name="SAPBEXHLevel2 4 7 2" xfId="19658" xr:uid="{00000000-0005-0000-0000-0000954A0000}"/>
    <cellStyle name="SAPBEXHLevel2 4 7 3" xfId="24692" xr:uid="{00000000-0005-0000-0000-0000964A0000}"/>
    <cellStyle name="SAPBEXHLevel2 5" xfId="7371" xr:uid="{00000000-0005-0000-0000-0000974A0000}"/>
    <cellStyle name="SAPBEXHLevel2 5 2" xfId="7372" xr:uid="{00000000-0005-0000-0000-0000984A0000}"/>
    <cellStyle name="SAPBEXHLevel2 5 2 2" xfId="9607" xr:uid="{00000000-0005-0000-0000-0000994A0000}"/>
    <cellStyle name="SAPBEXHLevel2 5 2 2 2" xfId="16820" xr:uid="{00000000-0005-0000-0000-00009A4A0000}"/>
    <cellStyle name="SAPBEXHLevel2 5 2 2 3" xfId="22286" xr:uid="{00000000-0005-0000-0000-00009B4A0000}"/>
    <cellStyle name="SAPBEXHLevel2 5 2 3" xfId="9805" xr:uid="{00000000-0005-0000-0000-00009C4A0000}"/>
    <cellStyle name="SAPBEXHLevel2 5 2 3 2" xfId="17018" xr:uid="{00000000-0005-0000-0000-00009D4A0000}"/>
    <cellStyle name="SAPBEXHLevel2 5 2 3 3" xfId="22484" xr:uid="{00000000-0005-0000-0000-00009E4A0000}"/>
    <cellStyle name="SAPBEXHLevel2 5 2 4" xfId="11009" xr:uid="{00000000-0005-0000-0000-00009F4A0000}"/>
    <cellStyle name="SAPBEXHLevel2 5 2 4 2" xfId="18222" xr:uid="{00000000-0005-0000-0000-0000A04A0000}"/>
    <cellStyle name="SAPBEXHLevel2 5 2 4 3" xfId="23439" xr:uid="{00000000-0005-0000-0000-0000A14A0000}"/>
    <cellStyle name="SAPBEXHLevel2 5 2 5" xfId="12956" xr:uid="{00000000-0005-0000-0000-0000A24A0000}"/>
    <cellStyle name="SAPBEXHLevel2 5 2 5 2" xfId="20163" xr:uid="{00000000-0005-0000-0000-0000A34A0000}"/>
    <cellStyle name="SAPBEXHLevel2 5 2 5 3" xfId="25119" xr:uid="{00000000-0005-0000-0000-0000A44A0000}"/>
    <cellStyle name="SAPBEXHLevel2 5 2 6" xfId="13145" xr:uid="{00000000-0005-0000-0000-0000A54A0000}"/>
    <cellStyle name="SAPBEXHLevel2 5 2 6 2" xfId="20352" xr:uid="{00000000-0005-0000-0000-0000A64A0000}"/>
    <cellStyle name="SAPBEXHLevel2 5 2 6 3" xfId="25308" xr:uid="{00000000-0005-0000-0000-0000A74A0000}"/>
    <cellStyle name="SAPBEXHLevel2 5 2 7" xfId="14817" xr:uid="{00000000-0005-0000-0000-0000A84A0000}"/>
    <cellStyle name="SAPBEXHLevel2 5 2 8" xfId="20530" xr:uid="{00000000-0005-0000-0000-0000A94A0000}"/>
    <cellStyle name="SAPBEXHLevel2 5 3" xfId="9606" xr:uid="{00000000-0005-0000-0000-0000AA4A0000}"/>
    <cellStyle name="SAPBEXHLevel2 5 3 2" xfId="16819" xr:uid="{00000000-0005-0000-0000-0000AB4A0000}"/>
    <cellStyle name="SAPBEXHLevel2 5 3 3" xfId="22285" xr:uid="{00000000-0005-0000-0000-0000AC4A0000}"/>
    <cellStyle name="SAPBEXHLevel2 5 4" xfId="9804" xr:uid="{00000000-0005-0000-0000-0000AD4A0000}"/>
    <cellStyle name="SAPBEXHLevel2 5 4 2" xfId="17017" xr:uid="{00000000-0005-0000-0000-0000AE4A0000}"/>
    <cellStyle name="SAPBEXHLevel2 5 4 3" xfId="22483" xr:uid="{00000000-0005-0000-0000-0000AF4A0000}"/>
    <cellStyle name="SAPBEXHLevel2 5 5" xfId="11008" xr:uid="{00000000-0005-0000-0000-0000B04A0000}"/>
    <cellStyle name="SAPBEXHLevel2 5 5 2" xfId="18221" xr:uid="{00000000-0005-0000-0000-0000B14A0000}"/>
    <cellStyle name="SAPBEXHLevel2 5 5 3" xfId="23438" xr:uid="{00000000-0005-0000-0000-0000B24A0000}"/>
    <cellStyle name="SAPBEXHLevel2 5 6" xfId="12955" xr:uid="{00000000-0005-0000-0000-0000B34A0000}"/>
    <cellStyle name="SAPBEXHLevel2 5 6 2" xfId="20162" xr:uid="{00000000-0005-0000-0000-0000B44A0000}"/>
    <cellStyle name="SAPBEXHLevel2 5 6 3" xfId="25118" xr:uid="{00000000-0005-0000-0000-0000B54A0000}"/>
    <cellStyle name="SAPBEXHLevel2 5 7" xfId="13144" xr:uid="{00000000-0005-0000-0000-0000B64A0000}"/>
    <cellStyle name="SAPBEXHLevel2 5 7 2" xfId="20351" xr:uid="{00000000-0005-0000-0000-0000B74A0000}"/>
    <cellStyle name="SAPBEXHLevel2 5 7 3" xfId="25307" xr:uid="{00000000-0005-0000-0000-0000B84A0000}"/>
    <cellStyle name="SAPBEXHLevel2 5 8" xfId="14816" xr:uid="{00000000-0005-0000-0000-0000B94A0000}"/>
    <cellStyle name="SAPBEXHLevel2 5 9" xfId="20529" xr:uid="{00000000-0005-0000-0000-0000BA4A0000}"/>
    <cellStyle name="SAPBEXHLevel2 6" xfId="7373" xr:uid="{00000000-0005-0000-0000-0000BB4A0000}"/>
    <cellStyle name="SAPBEXHLevel2 6 2" xfId="9608" xr:uid="{00000000-0005-0000-0000-0000BC4A0000}"/>
    <cellStyle name="SAPBEXHLevel2 6 2 2" xfId="16821" xr:uid="{00000000-0005-0000-0000-0000BD4A0000}"/>
    <cellStyle name="SAPBEXHLevel2 6 2 3" xfId="22287" xr:uid="{00000000-0005-0000-0000-0000BE4A0000}"/>
    <cellStyle name="SAPBEXHLevel2 6 3" xfId="9806" xr:uid="{00000000-0005-0000-0000-0000BF4A0000}"/>
    <cellStyle name="SAPBEXHLevel2 6 3 2" xfId="17019" xr:uid="{00000000-0005-0000-0000-0000C04A0000}"/>
    <cellStyle name="SAPBEXHLevel2 6 3 3" xfId="22485" xr:uid="{00000000-0005-0000-0000-0000C14A0000}"/>
    <cellStyle name="SAPBEXHLevel2 6 4" xfId="11010" xr:uid="{00000000-0005-0000-0000-0000C24A0000}"/>
    <cellStyle name="SAPBEXHLevel2 6 4 2" xfId="18223" xr:uid="{00000000-0005-0000-0000-0000C34A0000}"/>
    <cellStyle name="SAPBEXHLevel2 6 4 3" xfId="23440" xr:uid="{00000000-0005-0000-0000-0000C44A0000}"/>
    <cellStyle name="SAPBEXHLevel2 6 5" xfId="12957" xr:uid="{00000000-0005-0000-0000-0000C54A0000}"/>
    <cellStyle name="SAPBEXHLevel2 6 5 2" xfId="20164" xr:uid="{00000000-0005-0000-0000-0000C64A0000}"/>
    <cellStyle name="SAPBEXHLevel2 6 5 3" xfId="25120" xr:uid="{00000000-0005-0000-0000-0000C74A0000}"/>
    <cellStyle name="SAPBEXHLevel2 6 6" xfId="13146" xr:uid="{00000000-0005-0000-0000-0000C84A0000}"/>
    <cellStyle name="SAPBEXHLevel2 6 6 2" xfId="20353" xr:uid="{00000000-0005-0000-0000-0000C94A0000}"/>
    <cellStyle name="SAPBEXHLevel2 6 6 3" xfId="25309" xr:uid="{00000000-0005-0000-0000-0000CA4A0000}"/>
    <cellStyle name="SAPBEXHLevel2 6 7" xfId="14818" xr:uid="{00000000-0005-0000-0000-0000CB4A0000}"/>
    <cellStyle name="SAPBEXHLevel2 6 8" xfId="20531" xr:uid="{00000000-0005-0000-0000-0000CC4A0000}"/>
    <cellStyle name="SAPBEXHLevel2 7" xfId="7374" xr:uid="{00000000-0005-0000-0000-0000CD4A0000}"/>
    <cellStyle name="SAPBEXHLevel2 7 2" xfId="9609" xr:uid="{00000000-0005-0000-0000-0000CE4A0000}"/>
    <cellStyle name="SAPBEXHLevel2 7 2 2" xfId="16822" xr:uid="{00000000-0005-0000-0000-0000CF4A0000}"/>
    <cellStyle name="SAPBEXHLevel2 7 2 3" xfId="22288" xr:uid="{00000000-0005-0000-0000-0000D04A0000}"/>
    <cellStyle name="SAPBEXHLevel2 7 3" xfId="9807" xr:uid="{00000000-0005-0000-0000-0000D14A0000}"/>
    <cellStyle name="SAPBEXHLevel2 7 3 2" xfId="17020" xr:uid="{00000000-0005-0000-0000-0000D24A0000}"/>
    <cellStyle name="SAPBEXHLevel2 7 3 3" xfId="22486" xr:uid="{00000000-0005-0000-0000-0000D34A0000}"/>
    <cellStyle name="SAPBEXHLevel2 7 4" xfId="11011" xr:uid="{00000000-0005-0000-0000-0000D44A0000}"/>
    <cellStyle name="SAPBEXHLevel2 7 4 2" xfId="18224" xr:uid="{00000000-0005-0000-0000-0000D54A0000}"/>
    <cellStyle name="SAPBEXHLevel2 7 4 3" xfId="23441" xr:uid="{00000000-0005-0000-0000-0000D64A0000}"/>
    <cellStyle name="SAPBEXHLevel2 7 5" xfId="12958" xr:uid="{00000000-0005-0000-0000-0000D74A0000}"/>
    <cellStyle name="SAPBEXHLevel2 7 5 2" xfId="20165" xr:uid="{00000000-0005-0000-0000-0000D84A0000}"/>
    <cellStyle name="SAPBEXHLevel2 7 5 3" xfId="25121" xr:uid="{00000000-0005-0000-0000-0000D94A0000}"/>
    <cellStyle name="SAPBEXHLevel2 7 6" xfId="13147" xr:uid="{00000000-0005-0000-0000-0000DA4A0000}"/>
    <cellStyle name="SAPBEXHLevel2 7 6 2" xfId="20354" xr:uid="{00000000-0005-0000-0000-0000DB4A0000}"/>
    <cellStyle name="SAPBEXHLevel2 7 6 3" xfId="25310" xr:uid="{00000000-0005-0000-0000-0000DC4A0000}"/>
    <cellStyle name="SAPBEXHLevel2 7 7" xfId="14819" xr:uid="{00000000-0005-0000-0000-0000DD4A0000}"/>
    <cellStyle name="SAPBEXHLevel2 7 8" xfId="20532" xr:uid="{00000000-0005-0000-0000-0000DE4A0000}"/>
    <cellStyle name="SAPBEXHLevel2 8" xfId="7375" xr:uid="{00000000-0005-0000-0000-0000DF4A0000}"/>
    <cellStyle name="SAPBEXHLevel2 8 2" xfId="9610" xr:uid="{00000000-0005-0000-0000-0000E04A0000}"/>
    <cellStyle name="SAPBEXHLevel2 8 2 2" xfId="16823" xr:uid="{00000000-0005-0000-0000-0000E14A0000}"/>
    <cellStyle name="SAPBEXHLevel2 8 2 3" xfId="22289" xr:uid="{00000000-0005-0000-0000-0000E24A0000}"/>
    <cellStyle name="SAPBEXHLevel2 8 3" xfId="9808" xr:uid="{00000000-0005-0000-0000-0000E34A0000}"/>
    <cellStyle name="SAPBEXHLevel2 8 3 2" xfId="17021" xr:uid="{00000000-0005-0000-0000-0000E44A0000}"/>
    <cellStyle name="SAPBEXHLevel2 8 3 3" xfId="22487" xr:uid="{00000000-0005-0000-0000-0000E54A0000}"/>
    <cellStyle name="SAPBEXHLevel2 8 4" xfId="11012" xr:uid="{00000000-0005-0000-0000-0000E64A0000}"/>
    <cellStyle name="SAPBEXHLevel2 8 4 2" xfId="18225" xr:uid="{00000000-0005-0000-0000-0000E74A0000}"/>
    <cellStyle name="SAPBEXHLevel2 8 4 3" xfId="23442" xr:uid="{00000000-0005-0000-0000-0000E84A0000}"/>
    <cellStyle name="SAPBEXHLevel2 8 5" xfId="12959" xr:uid="{00000000-0005-0000-0000-0000E94A0000}"/>
    <cellStyle name="SAPBEXHLevel2 8 5 2" xfId="20166" xr:uid="{00000000-0005-0000-0000-0000EA4A0000}"/>
    <cellStyle name="SAPBEXHLevel2 8 5 3" xfId="25122" xr:uid="{00000000-0005-0000-0000-0000EB4A0000}"/>
    <cellStyle name="SAPBEXHLevel2 8 6" xfId="13148" xr:uid="{00000000-0005-0000-0000-0000EC4A0000}"/>
    <cellStyle name="SAPBEXHLevel2 8 6 2" xfId="20355" xr:uid="{00000000-0005-0000-0000-0000ED4A0000}"/>
    <cellStyle name="SAPBEXHLevel2 8 6 3" xfId="25311" xr:uid="{00000000-0005-0000-0000-0000EE4A0000}"/>
    <cellStyle name="SAPBEXHLevel2 8 7" xfId="14820" xr:uid="{00000000-0005-0000-0000-0000EF4A0000}"/>
    <cellStyle name="SAPBEXHLevel2 8 8" xfId="20533" xr:uid="{00000000-0005-0000-0000-0000F04A0000}"/>
    <cellStyle name="SAPBEXHLevel2 9" xfId="7376" xr:uid="{00000000-0005-0000-0000-0000F14A0000}"/>
    <cellStyle name="SAPBEXHLevel2 9 2" xfId="9611" xr:uid="{00000000-0005-0000-0000-0000F24A0000}"/>
    <cellStyle name="SAPBEXHLevel2 9 2 2" xfId="16824" xr:uid="{00000000-0005-0000-0000-0000F34A0000}"/>
    <cellStyle name="SAPBEXHLevel2 9 2 3" xfId="22290" xr:uid="{00000000-0005-0000-0000-0000F44A0000}"/>
    <cellStyle name="SAPBEXHLevel2 9 3" xfId="9809" xr:uid="{00000000-0005-0000-0000-0000F54A0000}"/>
    <cellStyle name="SAPBEXHLevel2 9 3 2" xfId="17022" xr:uid="{00000000-0005-0000-0000-0000F64A0000}"/>
    <cellStyle name="SAPBEXHLevel2 9 3 3" xfId="22488" xr:uid="{00000000-0005-0000-0000-0000F74A0000}"/>
    <cellStyle name="SAPBEXHLevel2 9 4" xfId="11013" xr:uid="{00000000-0005-0000-0000-0000F84A0000}"/>
    <cellStyle name="SAPBEXHLevel2 9 4 2" xfId="18226" xr:uid="{00000000-0005-0000-0000-0000F94A0000}"/>
    <cellStyle name="SAPBEXHLevel2 9 4 3" xfId="23443" xr:uid="{00000000-0005-0000-0000-0000FA4A0000}"/>
    <cellStyle name="SAPBEXHLevel2 9 5" xfId="12960" xr:uid="{00000000-0005-0000-0000-0000FB4A0000}"/>
    <cellStyle name="SAPBEXHLevel2 9 5 2" xfId="20167" xr:uid="{00000000-0005-0000-0000-0000FC4A0000}"/>
    <cellStyle name="SAPBEXHLevel2 9 5 3" xfId="25123" xr:uid="{00000000-0005-0000-0000-0000FD4A0000}"/>
    <cellStyle name="SAPBEXHLevel2 9 6" xfId="13149" xr:uid="{00000000-0005-0000-0000-0000FE4A0000}"/>
    <cellStyle name="SAPBEXHLevel2 9 6 2" xfId="20356" xr:uid="{00000000-0005-0000-0000-0000FF4A0000}"/>
    <cellStyle name="SAPBEXHLevel2 9 6 3" xfId="25312" xr:uid="{00000000-0005-0000-0000-0000004B0000}"/>
    <cellStyle name="SAPBEXHLevel2 9 7" xfId="14821" xr:uid="{00000000-0005-0000-0000-0000014B0000}"/>
    <cellStyle name="SAPBEXHLevel2 9 8" xfId="20534" xr:uid="{00000000-0005-0000-0000-0000024B0000}"/>
    <cellStyle name="SAPBEXHLevel2X" xfId="102" xr:uid="{00000000-0005-0000-0000-0000034B0000}"/>
    <cellStyle name="SAPBEXHLevel2X 10" xfId="7377" xr:uid="{00000000-0005-0000-0000-0000044B0000}"/>
    <cellStyle name="SAPBEXHLevel2X 10 2" xfId="9612" xr:uid="{00000000-0005-0000-0000-0000054B0000}"/>
    <cellStyle name="SAPBEXHLevel2X 10 2 2" xfId="16825" xr:uid="{00000000-0005-0000-0000-0000064B0000}"/>
    <cellStyle name="SAPBEXHLevel2X 10 2 3" xfId="22291" xr:uid="{00000000-0005-0000-0000-0000074B0000}"/>
    <cellStyle name="SAPBEXHLevel2X 10 3" xfId="9810" xr:uid="{00000000-0005-0000-0000-0000084B0000}"/>
    <cellStyle name="SAPBEXHLevel2X 10 3 2" xfId="17023" xr:uid="{00000000-0005-0000-0000-0000094B0000}"/>
    <cellStyle name="SAPBEXHLevel2X 10 3 3" xfId="22489" xr:uid="{00000000-0005-0000-0000-00000A4B0000}"/>
    <cellStyle name="SAPBEXHLevel2X 10 4" xfId="11014" xr:uid="{00000000-0005-0000-0000-00000B4B0000}"/>
    <cellStyle name="SAPBEXHLevel2X 10 4 2" xfId="18227" xr:uid="{00000000-0005-0000-0000-00000C4B0000}"/>
    <cellStyle name="SAPBEXHLevel2X 10 4 3" xfId="23444" xr:uid="{00000000-0005-0000-0000-00000D4B0000}"/>
    <cellStyle name="SAPBEXHLevel2X 10 5" xfId="12961" xr:uid="{00000000-0005-0000-0000-00000E4B0000}"/>
    <cellStyle name="SAPBEXHLevel2X 10 5 2" xfId="20168" xr:uid="{00000000-0005-0000-0000-00000F4B0000}"/>
    <cellStyle name="SAPBEXHLevel2X 10 5 3" xfId="25124" xr:uid="{00000000-0005-0000-0000-0000104B0000}"/>
    <cellStyle name="SAPBEXHLevel2X 10 6" xfId="13150" xr:uid="{00000000-0005-0000-0000-0000114B0000}"/>
    <cellStyle name="SAPBEXHLevel2X 10 6 2" xfId="20357" xr:uid="{00000000-0005-0000-0000-0000124B0000}"/>
    <cellStyle name="SAPBEXHLevel2X 10 6 3" xfId="25313" xr:uid="{00000000-0005-0000-0000-0000134B0000}"/>
    <cellStyle name="SAPBEXHLevel2X 10 7" xfId="14822" xr:uid="{00000000-0005-0000-0000-0000144B0000}"/>
    <cellStyle name="SAPBEXHLevel2X 10 8" xfId="20535" xr:uid="{00000000-0005-0000-0000-0000154B0000}"/>
    <cellStyle name="SAPBEXHLevel2X 11" xfId="7378" xr:uid="{00000000-0005-0000-0000-0000164B0000}"/>
    <cellStyle name="SAPBEXHLevel2X 11 2" xfId="9613" xr:uid="{00000000-0005-0000-0000-0000174B0000}"/>
    <cellStyle name="SAPBEXHLevel2X 11 2 2" xfId="16826" xr:uid="{00000000-0005-0000-0000-0000184B0000}"/>
    <cellStyle name="SAPBEXHLevel2X 11 2 3" xfId="22292" xr:uid="{00000000-0005-0000-0000-0000194B0000}"/>
    <cellStyle name="SAPBEXHLevel2X 11 3" xfId="9811" xr:uid="{00000000-0005-0000-0000-00001A4B0000}"/>
    <cellStyle name="SAPBEXHLevel2X 11 3 2" xfId="17024" xr:uid="{00000000-0005-0000-0000-00001B4B0000}"/>
    <cellStyle name="SAPBEXHLevel2X 11 3 3" xfId="22490" xr:uid="{00000000-0005-0000-0000-00001C4B0000}"/>
    <cellStyle name="SAPBEXHLevel2X 11 4" xfId="11015" xr:uid="{00000000-0005-0000-0000-00001D4B0000}"/>
    <cellStyle name="SAPBEXHLevel2X 11 4 2" xfId="18228" xr:uid="{00000000-0005-0000-0000-00001E4B0000}"/>
    <cellStyle name="SAPBEXHLevel2X 11 4 3" xfId="23445" xr:uid="{00000000-0005-0000-0000-00001F4B0000}"/>
    <cellStyle name="SAPBEXHLevel2X 11 5" xfId="12962" xr:uid="{00000000-0005-0000-0000-0000204B0000}"/>
    <cellStyle name="SAPBEXHLevel2X 11 5 2" xfId="20169" xr:uid="{00000000-0005-0000-0000-0000214B0000}"/>
    <cellStyle name="SAPBEXHLevel2X 11 5 3" xfId="25125" xr:uid="{00000000-0005-0000-0000-0000224B0000}"/>
    <cellStyle name="SAPBEXHLevel2X 11 6" xfId="13151" xr:uid="{00000000-0005-0000-0000-0000234B0000}"/>
    <cellStyle name="SAPBEXHLevel2X 11 6 2" xfId="20358" xr:uid="{00000000-0005-0000-0000-0000244B0000}"/>
    <cellStyle name="SAPBEXHLevel2X 11 6 3" xfId="25314" xr:uid="{00000000-0005-0000-0000-0000254B0000}"/>
    <cellStyle name="SAPBEXHLevel2X 11 7" xfId="14823" xr:uid="{00000000-0005-0000-0000-0000264B0000}"/>
    <cellStyle name="SAPBEXHLevel2X 11 8" xfId="20536" xr:uid="{00000000-0005-0000-0000-0000274B0000}"/>
    <cellStyle name="SAPBEXHLevel2X 12" xfId="7379" xr:uid="{00000000-0005-0000-0000-0000284B0000}"/>
    <cellStyle name="SAPBEXHLevel2X 12 2" xfId="9614" xr:uid="{00000000-0005-0000-0000-0000294B0000}"/>
    <cellStyle name="SAPBEXHLevel2X 12 2 2" xfId="16827" xr:uid="{00000000-0005-0000-0000-00002A4B0000}"/>
    <cellStyle name="SAPBEXHLevel2X 12 2 3" xfId="22293" xr:uid="{00000000-0005-0000-0000-00002B4B0000}"/>
    <cellStyle name="SAPBEXHLevel2X 12 3" xfId="9812" xr:uid="{00000000-0005-0000-0000-00002C4B0000}"/>
    <cellStyle name="SAPBEXHLevel2X 12 3 2" xfId="17025" xr:uid="{00000000-0005-0000-0000-00002D4B0000}"/>
    <cellStyle name="SAPBEXHLevel2X 12 3 3" xfId="22491" xr:uid="{00000000-0005-0000-0000-00002E4B0000}"/>
    <cellStyle name="SAPBEXHLevel2X 12 4" xfId="11016" xr:uid="{00000000-0005-0000-0000-00002F4B0000}"/>
    <cellStyle name="SAPBEXHLevel2X 12 4 2" xfId="18229" xr:uid="{00000000-0005-0000-0000-0000304B0000}"/>
    <cellStyle name="SAPBEXHLevel2X 12 4 3" xfId="23446" xr:uid="{00000000-0005-0000-0000-0000314B0000}"/>
    <cellStyle name="SAPBEXHLevel2X 12 5" xfId="12963" xr:uid="{00000000-0005-0000-0000-0000324B0000}"/>
    <cellStyle name="SAPBEXHLevel2X 12 5 2" xfId="20170" xr:uid="{00000000-0005-0000-0000-0000334B0000}"/>
    <cellStyle name="SAPBEXHLevel2X 12 5 3" xfId="25126" xr:uid="{00000000-0005-0000-0000-0000344B0000}"/>
    <cellStyle name="SAPBEXHLevel2X 12 6" xfId="13152" xr:uid="{00000000-0005-0000-0000-0000354B0000}"/>
    <cellStyle name="SAPBEXHLevel2X 12 6 2" xfId="20359" xr:uid="{00000000-0005-0000-0000-0000364B0000}"/>
    <cellStyle name="SAPBEXHLevel2X 12 6 3" xfId="25315" xr:uid="{00000000-0005-0000-0000-0000374B0000}"/>
    <cellStyle name="SAPBEXHLevel2X 12 7" xfId="14824" xr:uid="{00000000-0005-0000-0000-0000384B0000}"/>
    <cellStyle name="SAPBEXHLevel2X 12 8" xfId="20537" xr:uid="{00000000-0005-0000-0000-0000394B0000}"/>
    <cellStyle name="SAPBEXHLevel2X 13" xfId="7713" xr:uid="{00000000-0005-0000-0000-00003A4B0000}"/>
    <cellStyle name="SAPBEXHLevel2X 13 2" xfId="14931" xr:uid="{00000000-0005-0000-0000-00003B4B0000}"/>
    <cellStyle name="SAPBEXHLevel2X 13 3" xfId="20652" xr:uid="{00000000-0005-0000-0000-00003C4B0000}"/>
    <cellStyle name="SAPBEXHLevel2X 14" xfId="8019" xr:uid="{00000000-0005-0000-0000-00003D4B0000}"/>
    <cellStyle name="SAPBEXHLevel2X 14 2" xfId="15232" xr:uid="{00000000-0005-0000-0000-00003E4B0000}"/>
    <cellStyle name="SAPBEXHLevel2X 14 3" xfId="20918" xr:uid="{00000000-0005-0000-0000-00003F4B0000}"/>
    <cellStyle name="SAPBEXHLevel2X 15" xfId="9232" xr:uid="{00000000-0005-0000-0000-0000404B0000}"/>
    <cellStyle name="SAPBEXHLevel2X 15 2" xfId="16445" xr:uid="{00000000-0005-0000-0000-0000414B0000}"/>
    <cellStyle name="SAPBEXHLevel2X 15 3" xfId="21979" xr:uid="{00000000-0005-0000-0000-0000424B0000}"/>
    <cellStyle name="SAPBEXHLevel2X 16" xfId="10151" xr:uid="{00000000-0005-0000-0000-0000434B0000}"/>
    <cellStyle name="SAPBEXHLevel2X 16 2" xfId="17364" xr:uid="{00000000-0005-0000-0000-0000444B0000}"/>
    <cellStyle name="SAPBEXHLevel2X 16 3" xfId="22801" xr:uid="{00000000-0005-0000-0000-0000454B0000}"/>
    <cellStyle name="SAPBEXHLevel2X 17" xfId="13236" xr:uid="{00000000-0005-0000-0000-0000464B0000}"/>
    <cellStyle name="SAPBEXHLevel2X 18" xfId="14889" xr:uid="{00000000-0005-0000-0000-0000474B0000}"/>
    <cellStyle name="SAPBEXHLevel2X 19" xfId="25462" xr:uid="{00000000-0005-0000-0000-0000484B0000}"/>
    <cellStyle name="SAPBEXHLevel2X 2" xfId="371" xr:uid="{00000000-0005-0000-0000-0000494B0000}"/>
    <cellStyle name="SAPBEXHLevel2X 2 10" xfId="11154" xr:uid="{00000000-0005-0000-0000-00004A4B0000}"/>
    <cellStyle name="SAPBEXHLevel2X 2 10 2" xfId="18361" xr:uid="{00000000-0005-0000-0000-00004B4B0000}"/>
    <cellStyle name="SAPBEXHLevel2X 2 10 3" xfId="23574" xr:uid="{00000000-0005-0000-0000-00004C4B0000}"/>
    <cellStyle name="SAPBEXHLevel2X 2 11" xfId="13267" xr:uid="{00000000-0005-0000-0000-00004D4B0000}"/>
    <cellStyle name="SAPBEXHLevel2X 2 12" xfId="25463" xr:uid="{00000000-0005-0000-0000-00004E4B0000}"/>
    <cellStyle name="SAPBEXHLevel2X 2 2" xfId="465" xr:uid="{00000000-0005-0000-0000-00004F4B0000}"/>
    <cellStyle name="SAPBEXHLevel2X 2 2 2" xfId="942" xr:uid="{00000000-0005-0000-0000-0000504B0000}"/>
    <cellStyle name="SAPBEXHLevel2X 2 2 2 2" xfId="8436" xr:uid="{00000000-0005-0000-0000-0000514B0000}"/>
    <cellStyle name="SAPBEXHLevel2X 2 2 2 2 2" xfId="15649" xr:uid="{00000000-0005-0000-0000-0000524B0000}"/>
    <cellStyle name="SAPBEXHLevel2X 2 2 2 2 3" xfId="21294" xr:uid="{00000000-0005-0000-0000-0000534B0000}"/>
    <cellStyle name="SAPBEXHLevel2X 2 2 2 3" xfId="8860" xr:uid="{00000000-0005-0000-0000-0000544B0000}"/>
    <cellStyle name="SAPBEXHLevel2X 2 2 2 3 2" xfId="16073" xr:uid="{00000000-0005-0000-0000-0000554B0000}"/>
    <cellStyle name="SAPBEXHLevel2X 2 2 2 3 3" xfId="21617" xr:uid="{00000000-0005-0000-0000-0000564B0000}"/>
    <cellStyle name="SAPBEXHLevel2X 2 2 2 4" xfId="10567" xr:uid="{00000000-0005-0000-0000-0000574B0000}"/>
    <cellStyle name="SAPBEXHLevel2X 2 2 2 4 2" xfId="17780" xr:uid="{00000000-0005-0000-0000-0000584B0000}"/>
    <cellStyle name="SAPBEXHLevel2X 2 2 2 4 3" xfId="23176" xr:uid="{00000000-0005-0000-0000-0000594B0000}"/>
    <cellStyle name="SAPBEXHLevel2X 2 2 2 5" xfId="11682" xr:uid="{00000000-0005-0000-0000-00005A4B0000}"/>
    <cellStyle name="SAPBEXHLevel2X 2 2 2 5 2" xfId="18889" xr:uid="{00000000-0005-0000-0000-00005B4B0000}"/>
    <cellStyle name="SAPBEXHLevel2X 2 2 2 5 3" xfId="24053" xr:uid="{00000000-0005-0000-0000-00005C4B0000}"/>
    <cellStyle name="SAPBEXHLevel2X 2 2 2 6" xfId="12331" xr:uid="{00000000-0005-0000-0000-00005D4B0000}"/>
    <cellStyle name="SAPBEXHLevel2X 2 2 2 6 2" xfId="19538" xr:uid="{00000000-0005-0000-0000-00005E4B0000}"/>
    <cellStyle name="SAPBEXHLevel2X 2 2 2 6 3" xfId="24573" xr:uid="{00000000-0005-0000-0000-00005F4B0000}"/>
    <cellStyle name="SAPBEXHLevel2X 2 2 2 7" xfId="13747" xr:uid="{00000000-0005-0000-0000-0000604B0000}"/>
    <cellStyle name="SAPBEXHLevel2X 2 2 2 8" xfId="14394" xr:uid="{00000000-0005-0000-0000-0000614B0000}"/>
    <cellStyle name="SAPBEXHLevel2X 2 2 3" xfId="8021" xr:uid="{00000000-0005-0000-0000-0000624B0000}"/>
    <cellStyle name="SAPBEXHLevel2X 2 2 3 2" xfId="15234" xr:uid="{00000000-0005-0000-0000-0000634B0000}"/>
    <cellStyle name="SAPBEXHLevel2X 2 2 3 3" xfId="20920" xr:uid="{00000000-0005-0000-0000-0000644B0000}"/>
    <cellStyle name="SAPBEXHLevel2X 2 2 4" xfId="9230" xr:uid="{00000000-0005-0000-0000-0000654B0000}"/>
    <cellStyle name="SAPBEXHLevel2X 2 2 4 2" xfId="16443" xr:uid="{00000000-0005-0000-0000-0000664B0000}"/>
    <cellStyle name="SAPBEXHLevel2X 2 2 4 3" xfId="21977" xr:uid="{00000000-0005-0000-0000-0000674B0000}"/>
    <cellStyle name="SAPBEXHLevel2X 2 2 5" xfId="10153" xr:uid="{00000000-0005-0000-0000-0000684B0000}"/>
    <cellStyle name="SAPBEXHLevel2X 2 2 5 2" xfId="17366" xr:uid="{00000000-0005-0000-0000-0000694B0000}"/>
    <cellStyle name="SAPBEXHLevel2X 2 2 5 3" xfId="22803" xr:uid="{00000000-0005-0000-0000-00006A4B0000}"/>
    <cellStyle name="SAPBEXHLevel2X 2 2 6" xfId="11248" xr:uid="{00000000-0005-0000-0000-00006B4B0000}"/>
    <cellStyle name="SAPBEXHLevel2X 2 2 6 2" xfId="18455" xr:uid="{00000000-0005-0000-0000-00006C4B0000}"/>
    <cellStyle name="SAPBEXHLevel2X 2 2 6 3" xfId="23660" xr:uid="{00000000-0005-0000-0000-00006D4B0000}"/>
    <cellStyle name="SAPBEXHLevel2X 2 2 7" xfId="11112" xr:uid="{00000000-0005-0000-0000-00006E4B0000}"/>
    <cellStyle name="SAPBEXHLevel2X 2 2 7 2" xfId="18319" xr:uid="{00000000-0005-0000-0000-00006F4B0000}"/>
    <cellStyle name="SAPBEXHLevel2X 2 2 7 3" xfId="23536" xr:uid="{00000000-0005-0000-0000-0000704B0000}"/>
    <cellStyle name="SAPBEXHLevel2X 2 2 8" xfId="13340" xr:uid="{00000000-0005-0000-0000-0000714B0000}"/>
    <cellStyle name="SAPBEXHLevel2X 2 3" xfId="547" xr:uid="{00000000-0005-0000-0000-0000724B0000}"/>
    <cellStyle name="SAPBEXHLevel2X 2 3 2" xfId="1003" xr:uid="{00000000-0005-0000-0000-0000734B0000}"/>
    <cellStyle name="SAPBEXHLevel2X 2 3 2 2" xfId="8437" xr:uid="{00000000-0005-0000-0000-0000744B0000}"/>
    <cellStyle name="SAPBEXHLevel2X 2 3 2 2 2" xfId="15650" xr:uid="{00000000-0005-0000-0000-0000754B0000}"/>
    <cellStyle name="SAPBEXHLevel2X 2 3 2 2 3" xfId="21295" xr:uid="{00000000-0005-0000-0000-0000764B0000}"/>
    <cellStyle name="SAPBEXHLevel2X 2 3 2 3" xfId="8859" xr:uid="{00000000-0005-0000-0000-0000774B0000}"/>
    <cellStyle name="SAPBEXHLevel2X 2 3 2 3 2" xfId="16072" xr:uid="{00000000-0005-0000-0000-0000784B0000}"/>
    <cellStyle name="SAPBEXHLevel2X 2 3 2 3 3" xfId="21616" xr:uid="{00000000-0005-0000-0000-0000794B0000}"/>
    <cellStyle name="SAPBEXHLevel2X 2 3 2 4" xfId="10568" xr:uid="{00000000-0005-0000-0000-00007A4B0000}"/>
    <cellStyle name="SAPBEXHLevel2X 2 3 2 4 2" xfId="17781" xr:uid="{00000000-0005-0000-0000-00007B4B0000}"/>
    <cellStyle name="SAPBEXHLevel2X 2 3 2 4 3" xfId="23177" xr:uid="{00000000-0005-0000-0000-00007C4B0000}"/>
    <cellStyle name="SAPBEXHLevel2X 2 3 2 5" xfId="11743" xr:uid="{00000000-0005-0000-0000-00007D4B0000}"/>
    <cellStyle name="SAPBEXHLevel2X 2 3 2 5 2" xfId="18950" xr:uid="{00000000-0005-0000-0000-00007E4B0000}"/>
    <cellStyle name="SAPBEXHLevel2X 2 3 2 5 3" xfId="24104" xr:uid="{00000000-0005-0000-0000-00007F4B0000}"/>
    <cellStyle name="SAPBEXHLevel2X 2 3 2 6" xfId="12280" xr:uid="{00000000-0005-0000-0000-0000804B0000}"/>
    <cellStyle name="SAPBEXHLevel2X 2 3 2 6 2" xfId="19487" xr:uid="{00000000-0005-0000-0000-0000814B0000}"/>
    <cellStyle name="SAPBEXHLevel2X 2 3 2 6 3" xfId="24522" xr:uid="{00000000-0005-0000-0000-0000824B0000}"/>
    <cellStyle name="SAPBEXHLevel2X 2 3 2 7" xfId="13808" xr:uid="{00000000-0005-0000-0000-0000834B0000}"/>
    <cellStyle name="SAPBEXHLevel2X 2 3 2 8" xfId="14343" xr:uid="{00000000-0005-0000-0000-0000844B0000}"/>
    <cellStyle name="SAPBEXHLevel2X 2 3 3" xfId="8022" xr:uid="{00000000-0005-0000-0000-0000854B0000}"/>
    <cellStyle name="SAPBEXHLevel2X 2 3 3 2" xfId="15235" xr:uid="{00000000-0005-0000-0000-0000864B0000}"/>
    <cellStyle name="SAPBEXHLevel2X 2 3 3 3" xfId="20921" xr:uid="{00000000-0005-0000-0000-0000874B0000}"/>
    <cellStyle name="SAPBEXHLevel2X 2 3 4" xfId="9229" xr:uid="{00000000-0005-0000-0000-0000884B0000}"/>
    <cellStyle name="SAPBEXHLevel2X 2 3 4 2" xfId="16442" xr:uid="{00000000-0005-0000-0000-0000894B0000}"/>
    <cellStyle name="SAPBEXHLevel2X 2 3 4 3" xfId="21976" xr:uid="{00000000-0005-0000-0000-00008A4B0000}"/>
    <cellStyle name="SAPBEXHLevel2X 2 3 5" xfId="10154" xr:uid="{00000000-0005-0000-0000-00008B4B0000}"/>
    <cellStyle name="SAPBEXHLevel2X 2 3 5 2" xfId="17367" xr:uid="{00000000-0005-0000-0000-00008C4B0000}"/>
    <cellStyle name="SAPBEXHLevel2X 2 3 5 3" xfId="22804" xr:uid="{00000000-0005-0000-0000-00008D4B0000}"/>
    <cellStyle name="SAPBEXHLevel2X 2 3 6" xfId="11330" xr:uid="{00000000-0005-0000-0000-00008E4B0000}"/>
    <cellStyle name="SAPBEXHLevel2X 2 3 6 2" xfId="18537" xr:uid="{00000000-0005-0000-0000-00008F4B0000}"/>
    <cellStyle name="SAPBEXHLevel2X 2 3 6 3" xfId="23732" xr:uid="{00000000-0005-0000-0000-0000904B0000}"/>
    <cellStyle name="SAPBEXHLevel2X 2 3 7" xfId="12688" xr:uid="{00000000-0005-0000-0000-0000914B0000}"/>
    <cellStyle name="SAPBEXHLevel2X 2 3 7 2" xfId="19895" xr:uid="{00000000-0005-0000-0000-0000924B0000}"/>
    <cellStyle name="SAPBEXHLevel2X 2 3 7 3" xfId="24886" xr:uid="{00000000-0005-0000-0000-0000934B0000}"/>
    <cellStyle name="SAPBEXHLevel2X 2 3 8" xfId="13413" xr:uid="{00000000-0005-0000-0000-0000944B0000}"/>
    <cellStyle name="SAPBEXHLevel2X 2 4" xfId="617" xr:uid="{00000000-0005-0000-0000-0000954B0000}"/>
    <cellStyle name="SAPBEXHLevel2X 2 4 2" xfId="1073" xr:uid="{00000000-0005-0000-0000-0000964B0000}"/>
    <cellStyle name="SAPBEXHLevel2X 2 4 2 2" xfId="8438" xr:uid="{00000000-0005-0000-0000-0000974B0000}"/>
    <cellStyle name="SAPBEXHLevel2X 2 4 2 2 2" xfId="15651" xr:uid="{00000000-0005-0000-0000-0000984B0000}"/>
    <cellStyle name="SAPBEXHLevel2X 2 4 2 2 3" xfId="21296" xr:uid="{00000000-0005-0000-0000-0000994B0000}"/>
    <cellStyle name="SAPBEXHLevel2X 2 4 2 3" xfId="8858" xr:uid="{00000000-0005-0000-0000-00009A4B0000}"/>
    <cellStyle name="SAPBEXHLevel2X 2 4 2 3 2" xfId="16071" xr:uid="{00000000-0005-0000-0000-00009B4B0000}"/>
    <cellStyle name="SAPBEXHLevel2X 2 4 2 3 3" xfId="21615" xr:uid="{00000000-0005-0000-0000-00009C4B0000}"/>
    <cellStyle name="SAPBEXHLevel2X 2 4 2 4" xfId="10569" xr:uid="{00000000-0005-0000-0000-00009D4B0000}"/>
    <cellStyle name="SAPBEXHLevel2X 2 4 2 4 2" xfId="17782" xr:uid="{00000000-0005-0000-0000-00009E4B0000}"/>
    <cellStyle name="SAPBEXHLevel2X 2 4 2 4 3" xfId="23178" xr:uid="{00000000-0005-0000-0000-00009F4B0000}"/>
    <cellStyle name="SAPBEXHLevel2X 2 4 2 5" xfId="11813" xr:uid="{00000000-0005-0000-0000-0000A04B0000}"/>
    <cellStyle name="SAPBEXHLevel2X 2 4 2 5 2" xfId="19020" xr:uid="{00000000-0005-0000-0000-0000A14B0000}"/>
    <cellStyle name="SAPBEXHLevel2X 2 4 2 5 3" xfId="24174" xr:uid="{00000000-0005-0000-0000-0000A24B0000}"/>
    <cellStyle name="SAPBEXHLevel2X 2 4 2 6" xfId="12210" xr:uid="{00000000-0005-0000-0000-0000A34B0000}"/>
    <cellStyle name="SAPBEXHLevel2X 2 4 2 6 2" xfId="19417" xr:uid="{00000000-0005-0000-0000-0000A44B0000}"/>
    <cellStyle name="SAPBEXHLevel2X 2 4 2 6 3" xfId="24452" xr:uid="{00000000-0005-0000-0000-0000A54B0000}"/>
    <cellStyle name="SAPBEXHLevel2X 2 4 2 7" xfId="13878" xr:uid="{00000000-0005-0000-0000-0000A64B0000}"/>
    <cellStyle name="SAPBEXHLevel2X 2 4 2 8" xfId="14273" xr:uid="{00000000-0005-0000-0000-0000A74B0000}"/>
    <cellStyle name="SAPBEXHLevel2X 2 4 3" xfId="8023" xr:uid="{00000000-0005-0000-0000-0000A84B0000}"/>
    <cellStyle name="SAPBEXHLevel2X 2 4 3 2" xfId="15236" xr:uid="{00000000-0005-0000-0000-0000A94B0000}"/>
    <cellStyle name="SAPBEXHLevel2X 2 4 3 3" xfId="20922" xr:uid="{00000000-0005-0000-0000-0000AA4B0000}"/>
    <cellStyle name="SAPBEXHLevel2X 2 4 4" xfId="9228" xr:uid="{00000000-0005-0000-0000-0000AB4B0000}"/>
    <cellStyle name="SAPBEXHLevel2X 2 4 4 2" xfId="16441" xr:uid="{00000000-0005-0000-0000-0000AC4B0000}"/>
    <cellStyle name="SAPBEXHLevel2X 2 4 4 3" xfId="21975" xr:uid="{00000000-0005-0000-0000-0000AD4B0000}"/>
    <cellStyle name="SAPBEXHLevel2X 2 4 5" xfId="10155" xr:uid="{00000000-0005-0000-0000-0000AE4B0000}"/>
    <cellStyle name="SAPBEXHLevel2X 2 4 5 2" xfId="17368" xr:uid="{00000000-0005-0000-0000-0000AF4B0000}"/>
    <cellStyle name="SAPBEXHLevel2X 2 4 5 3" xfId="22805" xr:uid="{00000000-0005-0000-0000-0000B04B0000}"/>
    <cellStyle name="SAPBEXHLevel2X 2 4 6" xfId="11400" xr:uid="{00000000-0005-0000-0000-0000B14B0000}"/>
    <cellStyle name="SAPBEXHLevel2X 2 4 6 2" xfId="18607" xr:uid="{00000000-0005-0000-0000-0000B24B0000}"/>
    <cellStyle name="SAPBEXHLevel2X 2 4 6 3" xfId="23802" xr:uid="{00000000-0005-0000-0000-0000B34B0000}"/>
    <cellStyle name="SAPBEXHLevel2X 2 4 7" xfId="12585" xr:uid="{00000000-0005-0000-0000-0000B44B0000}"/>
    <cellStyle name="SAPBEXHLevel2X 2 4 7 2" xfId="19792" xr:uid="{00000000-0005-0000-0000-0000B54B0000}"/>
    <cellStyle name="SAPBEXHLevel2X 2 4 7 3" xfId="24817" xr:uid="{00000000-0005-0000-0000-0000B64B0000}"/>
    <cellStyle name="SAPBEXHLevel2X 2 4 8" xfId="13476" xr:uid="{00000000-0005-0000-0000-0000B74B0000}"/>
    <cellStyle name="SAPBEXHLevel2X 2 4 9" xfId="14651" xr:uid="{00000000-0005-0000-0000-0000B84B0000}"/>
    <cellStyle name="SAPBEXHLevel2X 2 5" xfId="414" xr:uid="{00000000-0005-0000-0000-0000B94B0000}"/>
    <cellStyle name="SAPBEXHLevel2X 2 5 2" xfId="891" xr:uid="{00000000-0005-0000-0000-0000BA4B0000}"/>
    <cellStyle name="SAPBEXHLevel2X 2 5 2 2" xfId="8439" xr:uid="{00000000-0005-0000-0000-0000BB4B0000}"/>
    <cellStyle name="SAPBEXHLevel2X 2 5 2 2 2" xfId="15652" xr:uid="{00000000-0005-0000-0000-0000BC4B0000}"/>
    <cellStyle name="SAPBEXHLevel2X 2 5 2 2 3" xfId="21297" xr:uid="{00000000-0005-0000-0000-0000BD4B0000}"/>
    <cellStyle name="SAPBEXHLevel2X 2 5 2 3" xfId="8857" xr:uid="{00000000-0005-0000-0000-0000BE4B0000}"/>
    <cellStyle name="SAPBEXHLevel2X 2 5 2 3 2" xfId="16070" xr:uid="{00000000-0005-0000-0000-0000BF4B0000}"/>
    <cellStyle name="SAPBEXHLevel2X 2 5 2 3 3" xfId="21614" xr:uid="{00000000-0005-0000-0000-0000C04B0000}"/>
    <cellStyle name="SAPBEXHLevel2X 2 5 2 4" xfId="10570" xr:uid="{00000000-0005-0000-0000-0000C14B0000}"/>
    <cellStyle name="SAPBEXHLevel2X 2 5 2 4 2" xfId="17783" xr:uid="{00000000-0005-0000-0000-0000C24B0000}"/>
    <cellStyle name="SAPBEXHLevel2X 2 5 2 4 3" xfId="23179" xr:uid="{00000000-0005-0000-0000-0000C34B0000}"/>
    <cellStyle name="SAPBEXHLevel2X 2 5 2 5" xfId="11631" xr:uid="{00000000-0005-0000-0000-0000C44B0000}"/>
    <cellStyle name="SAPBEXHLevel2X 2 5 2 5 2" xfId="18838" xr:uid="{00000000-0005-0000-0000-0000C54B0000}"/>
    <cellStyle name="SAPBEXHLevel2X 2 5 2 5 3" xfId="24006" xr:uid="{00000000-0005-0000-0000-0000C64B0000}"/>
    <cellStyle name="SAPBEXHLevel2X 2 5 2 6" xfId="12378" xr:uid="{00000000-0005-0000-0000-0000C74B0000}"/>
    <cellStyle name="SAPBEXHLevel2X 2 5 2 6 2" xfId="19585" xr:uid="{00000000-0005-0000-0000-0000C84B0000}"/>
    <cellStyle name="SAPBEXHLevel2X 2 5 2 6 3" xfId="24620" xr:uid="{00000000-0005-0000-0000-0000C94B0000}"/>
    <cellStyle name="SAPBEXHLevel2X 2 5 2 7" xfId="13696" xr:uid="{00000000-0005-0000-0000-0000CA4B0000}"/>
    <cellStyle name="SAPBEXHLevel2X 2 5 2 8" xfId="14439" xr:uid="{00000000-0005-0000-0000-0000CB4B0000}"/>
    <cellStyle name="SAPBEXHLevel2X 2 5 3" xfId="8024" xr:uid="{00000000-0005-0000-0000-0000CC4B0000}"/>
    <cellStyle name="SAPBEXHLevel2X 2 5 3 2" xfId="15237" xr:uid="{00000000-0005-0000-0000-0000CD4B0000}"/>
    <cellStyle name="SAPBEXHLevel2X 2 5 3 3" xfId="20923" xr:uid="{00000000-0005-0000-0000-0000CE4B0000}"/>
    <cellStyle name="SAPBEXHLevel2X 2 5 4" xfId="9227" xr:uid="{00000000-0005-0000-0000-0000CF4B0000}"/>
    <cellStyle name="SAPBEXHLevel2X 2 5 4 2" xfId="16440" xr:uid="{00000000-0005-0000-0000-0000D04B0000}"/>
    <cellStyle name="SAPBEXHLevel2X 2 5 4 3" xfId="21974" xr:uid="{00000000-0005-0000-0000-0000D14B0000}"/>
    <cellStyle name="SAPBEXHLevel2X 2 5 5" xfId="10156" xr:uid="{00000000-0005-0000-0000-0000D24B0000}"/>
    <cellStyle name="SAPBEXHLevel2X 2 5 5 2" xfId="17369" xr:uid="{00000000-0005-0000-0000-0000D34B0000}"/>
    <cellStyle name="SAPBEXHLevel2X 2 5 5 3" xfId="22806" xr:uid="{00000000-0005-0000-0000-0000D44B0000}"/>
    <cellStyle name="SAPBEXHLevel2X 2 5 6" xfId="11197" xr:uid="{00000000-0005-0000-0000-0000D54B0000}"/>
    <cellStyle name="SAPBEXHLevel2X 2 5 6 2" xfId="18404" xr:uid="{00000000-0005-0000-0000-0000D64B0000}"/>
    <cellStyle name="SAPBEXHLevel2X 2 5 6 3" xfId="23613" xr:uid="{00000000-0005-0000-0000-0000D74B0000}"/>
    <cellStyle name="SAPBEXHLevel2X 2 5 7" xfId="12803" xr:uid="{00000000-0005-0000-0000-0000D84B0000}"/>
    <cellStyle name="SAPBEXHLevel2X 2 5 7 2" xfId="20010" xr:uid="{00000000-0005-0000-0000-0000D94B0000}"/>
    <cellStyle name="SAPBEXHLevel2X 2 5 7 3" xfId="25000" xr:uid="{00000000-0005-0000-0000-0000DA4B0000}"/>
    <cellStyle name="SAPBEXHLevel2X 2 5 8" xfId="13301" xr:uid="{00000000-0005-0000-0000-0000DB4B0000}"/>
    <cellStyle name="SAPBEXHLevel2X 2 5 9" xfId="14685" xr:uid="{00000000-0005-0000-0000-0000DC4B0000}"/>
    <cellStyle name="SAPBEXHLevel2X 2 6" xfId="850" xr:uid="{00000000-0005-0000-0000-0000DD4B0000}"/>
    <cellStyle name="SAPBEXHLevel2X 2 6 2" xfId="8440" xr:uid="{00000000-0005-0000-0000-0000DE4B0000}"/>
    <cellStyle name="SAPBEXHLevel2X 2 6 2 2" xfId="15653" xr:uid="{00000000-0005-0000-0000-0000DF4B0000}"/>
    <cellStyle name="SAPBEXHLevel2X 2 6 2 3" xfId="21298" xr:uid="{00000000-0005-0000-0000-0000E04B0000}"/>
    <cellStyle name="SAPBEXHLevel2X 2 6 3" xfId="8856" xr:uid="{00000000-0005-0000-0000-0000E14B0000}"/>
    <cellStyle name="SAPBEXHLevel2X 2 6 3 2" xfId="16069" xr:uid="{00000000-0005-0000-0000-0000E24B0000}"/>
    <cellStyle name="SAPBEXHLevel2X 2 6 3 3" xfId="21613" xr:uid="{00000000-0005-0000-0000-0000E34B0000}"/>
    <cellStyle name="SAPBEXHLevel2X 2 6 4" xfId="10571" xr:uid="{00000000-0005-0000-0000-0000E44B0000}"/>
    <cellStyle name="SAPBEXHLevel2X 2 6 4 2" xfId="17784" xr:uid="{00000000-0005-0000-0000-0000E54B0000}"/>
    <cellStyle name="SAPBEXHLevel2X 2 6 4 3" xfId="23180" xr:uid="{00000000-0005-0000-0000-0000E64B0000}"/>
    <cellStyle name="SAPBEXHLevel2X 2 6 5" xfId="11590" xr:uid="{00000000-0005-0000-0000-0000E74B0000}"/>
    <cellStyle name="SAPBEXHLevel2X 2 6 5 2" xfId="18797" xr:uid="{00000000-0005-0000-0000-0000E84B0000}"/>
    <cellStyle name="SAPBEXHLevel2X 2 6 5 3" xfId="23969" xr:uid="{00000000-0005-0000-0000-0000E94B0000}"/>
    <cellStyle name="SAPBEXHLevel2X 2 6 6" xfId="12415" xr:uid="{00000000-0005-0000-0000-0000EA4B0000}"/>
    <cellStyle name="SAPBEXHLevel2X 2 6 6 2" xfId="19622" xr:uid="{00000000-0005-0000-0000-0000EB4B0000}"/>
    <cellStyle name="SAPBEXHLevel2X 2 6 6 3" xfId="24657" xr:uid="{00000000-0005-0000-0000-0000EC4B0000}"/>
    <cellStyle name="SAPBEXHLevel2X 2 6 7" xfId="13655" xr:uid="{00000000-0005-0000-0000-0000ED4B0000}"/>
    <cellStyle name="SAPBEXHLevel2X 2 6 8" xfId="14471" xr:uid="{00000000-0005-0000-0000-0000EE4B0000}"/>
    <cellStyle name="SAPBEXHLevel2X 2 7" xfId="8020" xr:uid="{00000000-0005-0000-0000-0000EF4B0000}"/>
    <cellStyle name="SAPBEXHLevel2X 2 7 2" xfId="15233" xr:uid="{00000000-0005-0000-0000-0000F04B0000}"/>
    <cellStyle name="SAPBEXHLevel2X 2 7 3" xfId="20919" xr:uid="{00000000-0005-0000-0000-0000F14B0000}"/>
    <cellStyle name="SAPBEXHLevel2X 2 8" xfId="9231" xr:uid="{00000000-0005-0000-0000-0000F24B0000}"/>
    <cellStyle name="SAPBEXHLevel2X 2 8 2" xfId="16444" xr:uid="{00000000-0005-0000-0000-0000F34B0000}"/>
    <cellStyle name="SAPBEXHLevel2X 2 8 3" xfId="21978" xr:uid="{00000000-0005-0000-0000-0000F44B0000}"/>
    <cellStyle name="SAPBEXHLevel2X 2 9" xfId="10152" xr:uid="{00000000-0005-0000-0000-0000F54B0000}"/>
    <cellStyle name="SAPBEXHLevel2X 2 9 2" xfId="17365" xr:uid="{00000000-0005-0000-0000-0000F64B0000}"/>
    <cellStyle name="SAPBEXHLevel2X 2 9 3" xfId="22802" xr:uid="{00000000-0005-0000-0000-0000F74B0000}"/>
    <cellStyle name="SAPBEXHLevel2X 3" xfId="390" xr:uid="{00000000-0005-0000-0000-0000F84B0000}"/>
    <cellStyle name="SAPBEXHLevel2X 3 10" xfId="11173" xr:uid="{00000000-0005-0000-0000-0000F94B0000}"/>
    <cellStyle name="SAPBEXHLevel2X 3 10 2" xfId="18380" xr:uid="{00000000-0005-0000-0000-0000FA4B0000}"/>
    <cellStyle name="SAPBEXHLevel2X 3 10 3" xfId="23591" xr:uid="{00000000-0005-0000-0000-0000FB4B0000}"/>
    <cellStyle name="SAPBEXHLevel2X 3 11" xfId="13282" xr:uid="{00000000-0005-0000-0000-0000FC4B0000}"/>
    <cellStyle name="SAPBEXHLevel2X 3 12" xfId="25464" xr:uid="{00000000-0005-0000-0000-0000FD4B0000}"/>
    <cellStyle name="SAPBEXHLevel2X 3 2" xfId="480" xr:uid="{00000000-0005-0000-0000-0000FE4B0000}"/>
    <cellStyle name="SAPBEXHLevel2X 3 2 2" xfId="957" xr:uid="{00000000-0005-0000-0000-0000FF4B0000}"/>
    <cellStyle name="SAPBEXHLevel2X 3 2 2 2" xfId="8441" xr:uid="{00000000-0005-0000-0000-0000004C0000}"/>
    <cellStyle name="SAPBEXHLevel2X 3 2 2 2 2" xfId="15654" xr:uid="{00000000-0005-0000-0000-0000014C0000}"/>
    <cellStyle name="SAPBEXHLevel2X 3 2 2 2 3" xfId="21299" xr:uid="{00000000-0005-0000-0000-0000024C0000}"/>
    <cellStyle name="SAPBEXHLevel2X 3 2 2 3" xfId="8855" xr:uid="{00000000-0005-0000-0000-0000034C0000}"/>
    <cellStyle name="SAPBEXHLevel2X 3 2 2 3 2" xfId="16068" xr:uid="{00000000-0005-0000-0000-0000044C0000}"/>
    <cellStyle name="SAPBEXHLevel2X 3 2 2 3 3" xfId="21612" xr:uid="{00000000-0005-0000-0000-0000054C0000}"/>
    <cellStyle name="SAPBEXHLevel2X 3 2 2 4" xfId="10572" xr:uid="{00000000-0005-0000-0000-0000064C0000}"/>
    <cellStyle name="SAPBEXHLevel2X 3 2 2 4 2" xfId="17785" xr:uid="{00000000-0005-0000-0000-0000074C0000}"/>
    <cellStyle name="SAPBEXHLevel2X 3 2 2 4 3" xfId="23181" xr:uid="{00000000-0005-0000-0000-0000084C0000}"/>
    <cellStyle name="SAPBEXHLevel2X 3 2 2 5" xfId="11697" xr:uid="{00000000-0005-0000-0000-0000094C0000}"/>
    <cellStyle name="SAPBEXHLevel2X 3 2 2 5 2" xfId="18904" xr:uid="{00000000-0005-0000-0000-00000A4C0000}"/>
    <cellStyle name="SAPBEXHLevel2X 3 2 2 5 3" xfId="24066" xr:uid="{00000000-0005-0000-0000-00000B4C0000}"/>
    <cellStyle name="SAPBEXHLevel2X 3 2 2 6" xfId="12318" xr:uid="{00000000-0005-0000-0000-00000C4C0000}"/>
    <cellStyle name="SAPBEXHLevel2X 3 2 2 6 2" xfId="19525" xr:uid="{00000000-0005-0000-0000-00000D4C0000}"/>
    <cellStyle name="SAPBEXHLevel2X 3 2 2 6 3" xfId="24560" xr:uid="{00000000-0005-0000-0000-00000E4C0000}"/>
    <cellStyle name="SAPBEXHLevel2X 3 2 2 7" xfId="13762" xr:uid="{00000000-0005-0000-0000-00000F4C0000}"/>
    <cellStyle name="SAPBEXHLevel2X 3 2 2 8" xfId="14381" xr:uid="{00000000-0005-0000-0000-0000104C0000}"/>
    <cellStyle name="SAPBEXHLevel2X 3 2 3" xfId="8026" xr:uid="{00000000-0005-0000-0000-0000114C0000}"/>
    <cellStyle name="SAPBEXHLevel2X 3 2 3 2" xfId="15239" xr:uid="{00000000-0005-0000-0000-0000124C0000}"/>
    <cellStyle name="SAPBEXHLevel2X 3 2 3 3" xfId="20925" xr:uid="{00000000-0005-0000-0000-0000134C0000}"/>
    <cellStyle name="SAPBEXHLevel2X 3 2 4" xfId="9225" xr:uid="{00000000-0005-0000-0000-0000144C0000}"/>
    <cellStyle name="SAPBEXHLevel2X 3 2 4 2" xfId="16438" xr:uid="{00000000-0005-0000-0000-0000154C0000}"/>
    <cellStyle name="SAPBEXHLevel2X 3 2 4 3" xfId="21972" xr:uid="{00000000-0005-0000-0000-0000164C0000}"/>
    <cellStyle name="SAPBEXHLevel2X 3 2 5" xfId="10158" xr:uid="{00000000-0005-0000-0000-0000174C0000}"/>
    <cellStyle name="SAPBEXHLevel2X 3 2 5 2" xfId="17371" xr:uid="{00000000-0005-0000-0000-0000184C0000}"/>
    <cellStyle name="SAPBEXHLevel2X 3 2 5 3" xfId="22808" xr:uid="{00000000-0005-0000-0000-0000194C0000}"/>
    <cellStyle name="SAPBEXHLevel2X 3 2 6" xfId="11263" xr:uid="{00000000-0005-0000-0000-00001A4C0000}"/>
    <cellStyle name="SAPBEXHLevel2X 3 2 6 2" xfId="18470" xr:uid="{00000000-0005-0000-0000-00001B4C0000}"/>
    <cellStyle name="SAPBEXHLevel2X 3 2 6 3" xfId="23673" xr:uid="{00000000-0005-0000-0000-00001C4C0000}"/>
    <cellStyle name="SAPBEXHLevel2X 3 2 7" xfId="11520" xr:uid="{00000000-0005-0000-0000-00001D4C0000}"/>
    <cellStyle name="SAPBEXHLevel2X 3 2 7 2" xfId="18727" xr:uid="{00000000-0005-0000-0000-00001E4C0000}"/>
    <cellStyle name="SAPBEXHLevel2X 3 2 7 3" xfId="23909" xr:uid="{00000000-0005-0000-0000-00001F4C0000}"/>
    <cellStyle name="SAPBEXHLevel2X 3 2 8" xfId="13355" xr:uid="{00000000-0005-0000-0000-0000204C0000}"/>
    <cellStyle name="SAPBEXHLevel2X 3 3" xfId="564" xr:uid="{00000000-0005-0000-0000-0000214C0000}"/>
    <cellStyle name="SAPBEXHLevel2X 3 3 2" xfId="1020" xr:uid="{00000000-0005-0000-0000-0000224C0000}"/>
    <cellStyle name="SAPBEXHLevel2X 3 3 2 2" xfId="8442" xr:uid="{00000000-0005-0000-0000-0000234C0000}"/>
    <cellStyle name="SAPBEXHLevel2X 3 3 2 2 2" xfId="15655" xr:uid="{00000000-0005-0000-0000-0000244C0000}"/>
    <cellStyle name="SAPBEXHLevel2X 3 3 2 2 3" xfId="21300" xr:uid="{00000000-0005-0000-0000-0000254C0000}"/>
    <cellStyle name="SAPBEXHLevel2X 3 3 2 3" xfId="8854" xr:uid="{00000000-0005-0000-0000-0000264C0000}"/>
    <cellStyle name="SAPBEXHLevel2X 3 3 2 3 2" xfId="16067" xr:uid="{00000000-0005-0000-0000-0000274C0000}"/>
    <cellStyle name="SAPBEXHLevel2X 3 3 2 3 3" xfId="21611" xr:uid="{00000000-0005-0000-0000-0000284C0000}"/>
    <cellStyle name="SAPBEXHLevel2X 3 3 2 4" xfId="10573" xr:uid="{00000000-0005-0000-0000-0000294C0000}"/>
    <cellStyle name="SAPBEXHLevel2X 3 3 2 4 2" xfId="17786" xr:uid="{00000000-0005-0000-0000-00002A4C0000}"/>
    <cellStyle name="SAPBEXHLevel2X 3 3 2 4 3" xfId="23182" xr:uid="{00000000-0005-0000-0000-00002B4C0000}"/>
    <cellStyle name="SAPBEXHLevel2X 3 3 2 5" xfId="11760" xr:uid="{00000000-0005-0000-0000-00002C4C0000}"/>
    <cellStyle name="SAPBEXHLevel2X 3 3 2 5 2" xfId="18967" xr:uid="{00000000-0005-0000-0000-00002D4C0000}"/>
    <cellStyle name="SAPBEXHLevel2X 3 3 2 5 3" xfId="24121" xr:uid="{00000000-0005-0000-0000-00002E4C0000}"/>
    <cellStyle name="SAPBEXHLevel2X 3 3 2 6" xfId="12263" xr:uid="{00000000-0005-0000-0000-00002F4C0000}"/>
    <cellStyle name="SAPBEXHLevel2X 3 3 2 6 2" xfId="19470" xr:uid="{00000000-0005-0000-0000-0000304C0000}"/>
    <cellStyle name="SAPBEXHLevel2X 3 3 2 6 3" xfId="24505" xr:uid="{00000000-0005-0000-0000-0000314C0000}"/>
    <cellStyle name="SAPBEXHLevel2X 3 3 2 7" xfId="13825" xr:uid="{00000000-0005-0000-0000-0000324C0000}"/>
    <cellStyle name="SAPBEXHLevel2X 3 3 2 8" xfId="14326" xr:uid="{00000000-0005-0000-0000-0000334C0000}"/>
    <cellStyle name="SAPBEXHLevel2X 3 3 3" xfId="8027" xr:uid="{00000000-0005-0000-0000-0000344C0000}"/>
    <cellStyle name="SAPBEXHLevel2X 3 3 3 2" xfId="15240" xr:uid="{00000000-0005-0000-0000-0000354C0000}"/>
    <cellStyle name="SAPBEXHLevel2X 3 3 3 3" xfId="20926" xr:uid="{00000000-0005-0000-0000-0000364C0000}"/>
    <cellStyle name="SAPBEXHLevel2X 3 3 4" xfId="9224" xr:uid="{00000000-0005-0000-0000-0000374C0000}"/>
    <cellStyle name="SAPBEXHLevel2X 3 3 4 2" xfId="16437" xr:uid="{00000000-0005-0000-0000-0000384C0000}"/>
    <cellStyle name="SAPBEXHLevel2X 3 3 4 3" xfId="21971" xr:uid="{00000000-0005-0000-0000-0000394C0000}"/>
    <cellStyle name="SAPBEXHLevel2X 3 3 5" xfId="10159" xr:uid="{00000000-0005-0000-0000-00003A4C0000}"/>
    <cellStyle name="SAPBEXHLevel2X 3 3 5 2" xfId="17372" xr:uid="{00000000-0005-0000-0000-00003B4C0000}"/>
    <cellStyle name="SAPBEXHLevel2X 3 3 5 3" xfId="22809" xr:uid="{00000000-0005-0000-0000-00003C4C0000}"/>
    <cellStyle name="SAPBEXHLevel2X 3 3 6" xfId="11347" xr:uid="{00000000-0005-0000-0000-00003D4C0000}"/>
    <cellStyle name="SAPBEXHLevel2X 3 3 6 2" xfId="18554" xr:uid="{00000000-0005-0000-0000-00003E4C0000}"/>
    <cellStyle name="SAPBEXHLevel2X 3 3 6 3" xfId="23749" xr:uid="{00000000-0005-0000-0000-00003F4C0000}"/>
    <cellStyle name="SAPBEXHLevel2X 3 3 7" xfId="12671" xr:uid="{00000000-0005-0000-0000-0000404C0000}"/>
    <cellStyle name="SAPBEXHLevel2X 3 3 7 2" xfId="19878" xr:uid="{00000000-0005-0000-0000-0000414C0000}"/>
    <cellStyle name="SAPBEXHLevel2X 3 3 7 3" xfId="24869" xr:uid="{00000000-0005-0000-0000-0000424C0000}"/>
    <cellStyle name="SAPBEXHLevel2X 3 3 8" xfId="13426" xr:uid="{00000000-0005-0000-0000-0000434C0000}"/>
    <cellStyle name="SAPBEXHLevel2X 3 4" xfId="630" xr:uid="{00000000-0005-0000-0000-0000444C0000}"/>
    <cellStyle name="SAPBEXHLevel2X 3 4 2" xfId="1086" xr:uid="{00000000-0005-0000-0000-0000454C0000}"/>
    <cellStyle name="SAPBEXHLevel2X 3 4 2 2" xfId="8443" xr:uid="{00000000-0005-0000-0000-0000464C0000}"/>
    <cellStyle name="SAPBEXHLevel2X 3 4 2 2 2" xfId="15656" xr:uid="{00000000-0005-0000-0000-0000474C0000}"/>
    <cellStyle name="SAPBEXHLevel2X 3 4 2 2 3" xfId="21301" xr:uid="{00000000-0005-0000-0000-0000484C0000}"/>
    <cellStyle name="SAPBEXHLevel2X 3 4 2 3" xfId="8853" xr:uid="{00000000-0005-0000-0000-0000494C0000}"/>
    <cellStyle name="SAPBEXHLevel2X 3 4 2 3 2" xfId="16066" xr:uid="{00000000-0005-0000-0000-00004A4C0000}"/>
    <cellStyle name="SAPBEXHLevel2X 3 4 2 3 3" xfId="21610" xr:uid="{00000000-0005-0000-0000-00004B4C0000}"/>
    <cellStyle name="SAPBEXHLevel2X 3 4 2 4" xfId="10574" xr:uid="{00000000-0005-0000-0000-00004C4C0000}"/>
    <cellStyle name="SAPBEXHLevel2X 3 4 2 4 2" xfId="17787" xr:uid="{00000000-0005-0000-0000-00004D4C0000}"/>
    <cellStyle name="SAPBEXHLevel2X 3 4 2 4 3" xfId="23183" xr:uid="{00000000-0005-0000-0000-00004E4C0000}"/>
    <cellStyle name="SAPBEXHLevel2X 3 4 2 5" xfId="11826" xr:uid="{00000000-0005-0000-0000-00004F4C0000}"/>
    <cellStyle name="SAPBEXHLevel2X 3 4 2 5 2" xfId="19033" xr:uid="{00000000-0005-0000-0000-0000504C0000}"/>
    <cellStyle name="SAPBEXHLevel2X 3 4 2 5 3" xfId="24187" xr:uid="{00000000-0005-0000-0000-0000514C0000}"/>
    <cellStyle name="SAPBEXHLevel2X 3 4 2 6" xfId="12197" xr:uid="{00000000-0005-0000-0000-0000524C0000}"/>
    <cellStyle name="SAPBEXHLevel2X 3 4 2 6 2" xfId="19404" xr:uid="{00000000-0005-0000-0000-0000534C0000}"/>
    <cellStyle name="SAPBEXHLevel2X 3 4 2 6 3" xfId="24439" xr:uid="{00000000-0005-0000-0000-0000544C0000}"/>
    <cellStyle name="SAPBEXHLevel2X 3 4 2 7" xfId="13891" xr:uid="{00000000-0005-0000-0000-0000554C0000}"/>
    <cellStyle name="SAPBEXHLevel2X 3 4 2 8" xfId="14260" xr:uid="{00000000-0005-0000-0000-0000564C0000}"/>
    <cellStyle name="SAPBEXHLevel2X 3 4 3" xfId="8028" xr:uid="{00000000-0005-0000-0000-0000574C0000}"/>
    <cellStyle name="SAPBEXHLevel2X 3 4 3 2" xfId="15241" xr:uid="{00000000-0005-0000-0000-0000584C0000}"/>
    <cellStyle name="SAPBEXHLevel2X 3 4 3 3" xfId="20927" xr:uid="{00000000-0005-0000-0000-0000594C0000}"/>
    <cellStyle name="SAPBEXHLevel2X 3 4 4" xfId="9223" xr:uid="{00000000-0005-0000-0000-00005A4C0000}"/>
    <cellStyle name="SAPBEXHLevel2X 3 4 4 2" xfId="16436" xr:uid="{00000000-0005-0000-0000-00005B4C0000}"/>
    <cellStyle name="SAPBEXHLevel2X 3 4 4 3" xfId="21970" xr:uid="{00000000-0005-0000-0000-00005C4C0000}"/>
    <cellStyle name="SAPBEXHLevel2X 3 4 5" xfId="10160" xr:uid="{00000000-0005-0000-0000-00005D4C0000}"/>
    <cellStyle name="SAPBEXHLevel2X 3 4 5 2" xfId="17373" xr:uid="{00000000-0005-0000-0000-00005E4C0000}"/>
    <cellStyle name="SAPBEXHLevel2X 3 4 5 3" xfId="22810" xr:uid="{00000000-0005-0000-0000-00005F4C0000}"/>
    <cellStyle name="SAPBEXHLevel2X 3 4 6" xfId="11413" xr:uid="{00000000-0005-0000-0000-0000604C0000}"/>
    <cellStyle name="SAPBEXHLevel2X 3 4 6 2" xfId="18620" xr:uid="{00000000-0005-0000-0000-0000614C0000}"/>
    <cellStyle name="SAPBEXHLevel2X 3 4 6 3" xfId="23815" xr:uid="{00000000-0005-0000-0000-0000624C0000}"/>
    <cellStyle name="SAPBEXHLevel2X 3 4 7" xfId="12572" xr:uid="{00000000-0005-0000-0000-0000634C0000}"/>
    <cellStyle name="SAPBEXHLevel2X 3 4 7 2" xfId="19779" xr:uid="{00000000-0005-0000-0000-0000644C0000}"/>
    <cellStyle name="SAPBEXHLevel2X 3 4 7 3" xfId="24804" xr:uid="{00000000-0005-0000-0000-0000654C0000}"/>
    <cellStyle name="SAPBEXHLevel2X 3 4 8" xfId="13489" xr:uid="{00000000-0005-0000-0000-0000664C0000}"/>
    <cellStyle name="SAPBEXHLevel2X 3 4 9" xfId="14637" xr:uid="{00000000-0005-0000-0000-0000674C0000}"/>
    <cellStyle name="SAPBEXHLevel2X 3 5" xfId="684" xr:uid="{00000000-0005-0000-0000-0000684C0000}"/>
    <cellStyle name="SAPBEXHLevel2X 3 5 2" xfId="1140" xr:uid="{00000000-0005-0000-0000-0000694C0000}"/>
    <cellStyle name="SAPBEXHLevel2X 3 5 2 2" xfId="8444" xr:uid="{00000000-0005-0000-0000-00006A4C0000}"/>
    <cellStyle name="SAPBEXHLevel2X 3 5 2 2 2" xfId="15657" xr:uid="{00000000-0005-0000-0000-00006B4C0000}"/>
    <cellStyle name="SAPBEXHLevel2X 3 5 2 2 3" xfId="21302" xr:uid="{00000000-0005-0000-0000-00006C4C0000}"/>
    <cellStyle name="SAPBEXHLevel2X 3 5 2 3" xfId="8852" xr:uid="{00000000-0005-0000-0000-00006D4C0000}"/>
    <cellStyle name="SAPBEXHLevel2X 3 5 2 3 2" xfId="16065" xr:uid="{00000000-0005-0000-0000-00006E4C0000}"/>
    <cellStyle name="SAPBEXHLevel2X 3 5 2 3 3" xfId="21609" xr:uid="{00000000-0005-0000-0000-00006F4C0000}"/>
    <cellStyle name="SAPBEXHLevel2X 3 5 2 4" xfId="10575" xr:uid="{00000000-0005-0000-0000-0000704C0000}"/>
    <cellStyle name="SAPBEXHLevel2X 3 5 2 4 2" xfId="17788" xr:uid="{00000000-0005-0000-0000-0000714C0000}"/>
    <cellStyle name="SAPBEXHLevel2X 3 5 2 4 3" xfId="23184" xr:uid="{00000000-0005-0000-0000-0000724C0000}"/>
    <cellStyle name="SAPBEXHLevel2X 3 5 2 5" xfId="11880" xr:uid="{00000000-0005-0000-0000-0000734C0000}"/>
    <cellStyle name="SAPBEXHLevel2X 3 5 2 5 2" xfId="19087" xr:uid="{00000000-0005-0000-0000-0000744C0000}"/>
    <cellStyle name="SAPBEXHLevel2X 3 5 2 5 3" xfId="24241" xr:uid="{00000000-0005-0000-0000-0000754C0000}"/>
    <cellStyle name="SAPBEXHLevel2X 3 5 2 6" xfId="12143" xr:uid="{00000000-0005-0000-0000-0000764C0000}"/>
    <cellStyle name="SAPBEXHLevel2X 3 5 2 6 2" xfId="19350" xr:uid="{00000000-0005-0000-0000-0000774C0000}"/>
    <cellStyle name="SAPBEXHLevel2X 3 5 2 6 3" xfId="24385" xr:uid="{00000000-0005-0000-0000-0000784C0000}"/>
    <cellStyle name="SAPBEXHLevel2X 3 5 2 7" xfId="13945" xr:uid="{00000000-0005-0000-0000-0000794C0000}"/>
    <cellStyle name="SAPBEXHLevel2X 3 5 2 8" xfId="14206" xr:uid="{00000000-0005-0000-0000-00007A4C0000}"/>
    <cellStyle name="SAPBEXHLevel2X 3 5 3" xfId="8029" xr:uid="{00000000-0005-0000-0000-00007B4C0000}"/>
    <cellStyle name="SAPBEXHLevel2X 3 5 3 2" xfId="15242" xr:uid="{00000000-0005-0000-0000-00007C4C0000}"/>
    <cellStyle name="SAPBEXHLevel2X 3 5 3 3" xfId="20928" xr:uid="{00000000-0005-0000-0000-00007D4C0000}"/>
    <cellStyle name="SAPBEXHLevel2X 3 5 4" xfId="9222" xr:uid="{00000000-0005-0000-0000-00007E4C0000}"/>
    <cellStyle name="SAPBEXHLevel2X 3 5 4 2" xfId="16435" xr:uid="{00000000-0005-0000-0000-00007F4C0000}"/>
    <cellStyle name="SAPBEXHLevel2X 3 5 4 3" xfId="21969" xr:uid="{00000000-0005-0000-0000-0000804C0000}"/>
    <cellStyle name="SAPBEXHLevel2X 3 5 5" xfId="10161" xr:uid="{00000000-0005-0000-0000-0000814C0000}"/>
    <cellStyle name="SAPBEXHLevel2X 3 5 5 2" xfId="17374" xr:uid="{00000000-0005-0000-0000-0000824C0000}"/>
    <cellStyle name="SAPBEXHLevel2X 3 5 5 3" xfId="22811" xr:uid="{00000000-0005-0000-0000-0000834C0000}"/>
    <cellStyle name="SAPBEXHLevel2X 3 5 6" xfId="11467" xr:uid="{00000000-0005-0000-0000-0000844C0000}"/>
    <cellStyle name="SAPBEXHLevel2X 3 5 6 2" xfId="18674" xr:uid="{00000000-0005-0000-0000-0000854C0000}"/>
    <cellStyle name="SAPBEXHLevel2X 3 5 6 3" xfId="23869" xr:uid="{00000000-0005-0000-0000-0000864C0000}"/>
    <cellStyle name="SAPBEXHLevel2X 3 5 7" xfId="12518" xr:uid="{00000000-0005-0000-0000-0000874C0000}"/>
    <cellStyle name="SAPBEXHLevel2X 3 5 7 2" xfId="19725" xr:uid="{00000000-0005-0000-0000-0000884C0000}"/>
    <cellStyle name="SAPBEXHLevel2X 3 5 7 3" xfId="24751" xr:uid="{00000000-0005-0000-0000-0000894C0000}"/>
    <cellStyle name="SAPBEXHLevel2X 3 5 8" xfId="13543" xr:uid="{00000000-0005-0000-0000-00008A4C0000}"/>
    <cellStyle name="SAPBEXHLevel2X 3 5 9" xfId="14553" xr:uid="{00000000-0005-0000-0000-00008B4C0000}"/>
    <cellStyle name="SAPBEXHLevel2X 3 6" xfId="869" xr:uid="{00000000-0005-0000-0000-00008C4C0000}"/>
    <cellStyle name="SAPBEXHLevel2X 3 6 2" xfId="8445" xr:uid="{00000000-0005-0000-0000-00008D4C0000}"/>
    <cellStyle name="SAPBEXHLevel2X 3 6 2 2" xfId="15658" xr:uid="{00000000-0005-0000-0000-00008E4C0000}"/>
    <cellStyle name="SAPBEXHLevel2X 3 6 2 3" xfId="21303" xr:uid="{00000000-0005-0000-0000-00008F4C0000}"/>
    <cellStyle name="SAPBEXHLevel2X 3 6 3" xfId="8851" xr:uid="{00000000-0005-0000-0000-0000904C0000}"/>
    <cellStyle name="SAPBEXHLevel2X 3 6 3 2" xfId="16064" xr:uid="{00000000-0005-0000-0000-0000914C0000}"/>
    <cellStyle name="SAPBEXHLevel2X 3 6 3 3" xfId="21608" xr:uid="{00000000-0005-0000-0000-0000924C0000}"/>
    <cellStyle name="SAPBEXHLevel2X 3 6 4" xfId="10576" xr:uid="{00000000-0005-0000-0000-0000934C0000}"/>
    <cellStyle name="SAPBEXHLevel2X 3 6 4 2" xfId="17789" xr:uid="{00000000-0005-0000-0000-0000944C0000}"/>
    <cellStyle name="SAPBEXHLevel2X 3 6 4 3" xfId="23185" xr:uid="{00000000-0005-0000-0000-0000954C0000}"/>
    <cellStyle name="SAPBEXHLevel2X 3 6 5" xfId="11609" xr:uid="{00000000-0005-0000-0000-0000964C0000}"/>
    <cellStyle name="SAPBEXHLevel2X 3 6 5 2" xfId="18816" xr:uid="{00000000-0005-0000-0000-0000974C0000}"/>
    <cellStyle name="SAPBEXHLevel2X 3 6 5 3" xfId="23986" xr:uid="{00000000-0005-0000-0000-0000984C0000}"/>
    <cellStyle name="SAPBEXHLevel2X 3 6 6" xfId="12398" xr:uid="{00000000-0005-0000-0000-0000994C0000}"/>
    <cellStyle name="SAPBEXHLevel2X 3 6 6 2" xfId="19605" xr:uid="{00000000-0005-0000-0000-00009A4C0000}"/>
    <cellStyle name="SAPBEXHLevel2X 3 6 6 3" xfId="24640" xr:uid="{00000000-0005-0000-0000-00009B4C0000}"/>
    <cellStyle name="SAPBEXHLevel2X 3 6 7" xfId="13674" xr:uid="{00000000-0005-0000-0000-00009C4C0000}"/>
    <cellStyle name="SAPBEXHLevel2X 3 6 8" xfId="14458" xr:uid="{00000000-0005-0000-0000-00009D4C0000}"/>
    <cellStyle name="SAPBEXHLevel2X 3 7" xfId="8025" xr:uid="{00000000-0005-0000-0000-00009E4C0000}"/>
    <cellStyle name="SAPBEXHLevel2X 3 7 2" xfId="15238" xr:uid="{00000000-0005-0000-0000-00009F4C0000}"/>
    <cellStyle name="SAPBEXHLevel2X 3 7 3" xfId="20924" xr:uid="{00000000-0005-0000-0000-0000A04C0000}"/>
    <cellStyle name="SAPBEXHLevel2X 3 8" xfId="9226" xr:uid="{00000000-0005-0000-0000-0000A14C0000}"/>
    <cellStyle name="SAPBEXHLevel2X 3 8 2" xfId="16439" xr:uid="{00000000-0005-0000-0000-0000A24C0000}"/>
    <cellStyle name="SAPBEXHLevel2X 3 8 3" xfId="21973" xr:uid="{00000000-0005-0000-0000-0000A34C0000}"/>
    <cellStyle name="SAPBEXHLevel2X 3 9" xfId="10157" xr:uid="{00000000-0005-0000-0000-0000A44C0000}"/>
    <cellStyle name="SAPBEXHLevel2X 3 9 2" xfId="17370" xr:uid="{00000000-0005-0000-0000-0000A54C0000}"/>
    <cellStyle name="SAPBEXHLevel2X 3 9 3" xfId="22807" xr:uid="{00000000-0005-0000-0000-0000A64C0000}"/>
    <cellStyle name="SAPBEXHLevel2X 4" xfId="506" xr:uid="{00000000-0005-0000-0000-0000A74C0000}"/>
    <cellStyle name="SAPBEXHLevel2X 4 10" xfId="13379" xr:uid="{00000000-0005-0000-0000-0000A84C0000}"/>
    <cellStyle name="SAPBEXHLevel2X 4 2" xfId="587" xr:uid="{00000000-0005-0000-0000-0000A94C0000}"/>
    <cellStyle name="SAPBEXHLevel2X 4 2 2" xfId="1043" xr:uid="{00000000-0005-0000-0000-0000AA4C0000}"/>
    <cellStyle name="SAPBEXHLevel2X 4 2 2 2" xfId="8446" xr:uid="{00000000-0005-0000-0000-0000AB4C0000}"/>
    <cellStyle name="SAPBEXHLevel2X 4 2 2 2 2" xfId="15659" xr:uid="{00000000-0005-0000-0000-0000AC4C0000}"/>
    <cellStyle name="SAPBEXHLevel2X 4 2 2 2 3" xfId="21304" xr:uid="{00000000-0005-0000-0000-0000AD4C0000}"/>
    <cellStyle name="SAPBEXHLevel2X 4 2 2 3" xfId="8850" xr:uid="{00000000-0005-0000-0000-0000AE4C0000}"/>
    <cellStyle name="SAPBEXHLevel2X 4 2 2 3 2" xfId="16063" xr:uid="{00000000-0005-0000-0000-0000AF4C0000}"/>
    <cellStyle name="SAPBEXHLevel2X 4 2 2 3 3" xfId="21607" xr:uid="{00000000-0005-0000-0000-0000B04C0000}"/>
    <cellStyle name="SAPBEXHLevel2X 4 2 2 4" xfId="10577" xr:uid="{00000000-0005-0000-0000-0000B14C0000}"/>
    <cellStyle name="SAPBEXHLevel2X 4 2 2 4 2" xfId="17790" xr:uid="{00000000-0005-0000-0000-0000B24C0000}"/>
    <cellStyle name="SAPBEXHLevel2X 4 2 2 4 3" xfId="23186" xr:uid="{00000000-0005-0000-0000-0000B34C0000}"/>
    <cellStyle name="SAPBEXHLevel2X 4 2 2 5" xfId="11783" xr:uid="{00000000-0005-0000-0000-0000B44C0000}"/>
    <cellStyle name="SAPBEXHLevel2X 4 2 2 5 2" xfId="18990" xr:uid="{00000000-0005-0000-0000-0000B54C0000}"/>
    <cellStyle name="SAPBEXHLevel2X 4 2 2 5 3" xfId="24144" xr:uid="{00000000-0005-0000-0000-0000B64C0000}"/>
    <cellStyle name="SAPBEXHLevel2X 4 2 2 6" xfId="12240" xr:uid="{00000000-0005-0000-0000-0000B74C0000}"/>
    <cellStyle name="SAPBEXHLevel2X 4 2 2 6 2" xfId="19447" xr:uid="{00000000-0005-0000-0000-0000B84C0000}"/>
    <cellStyle name="SAPBEXHLevel2X 4 2 2 6 3" xfId="24482" xr:uid="{00000000-0005-0000-0000-0000B94C0000}"/>
    <cellStyle name="SAPBEXHLevel2X 4 2 2 7" xfId="13848" xr:uid="{00000000-0005-0000-0000-0000BA4C0000}"/>
    <cellStyle name="SAPBEXHLevel2X 4 2 2 8" xfId="14303" xr:uid="{00000000-0005-0000-0000-0000BB4C0000}"/>
    <cellStyle name="SAPBEXHLevel2X 4 2 3" xfId="8031" xr:uid="{00000000-0005-0000-0000-0000BC4C0000}"/>
    <cellStyle name="SAPBEXHLevel2X 4 2 3 2" xfId="15244" xr:uid="{00000000-0005-0000-0000-0000BD4C0000}"/>
    <cellStyle name="SAPBEXHLevel2X 4 2 3 3" xfId="20930" xr:uid="{00000000-0005-0000-0000-0000BE4C0000}"/>
    <cellStyle name="SAPBEXHLevel2X 4 2 4" xfId="9220" xr:uid="{00000000-0005-0000-0000-0000BF4C0000}"/>
    <cellStyle name="SAPBEXHLevel2X 4 2 4 2" xfId="16433" xr:uid="{00000000-0005-0000-0000-0000C04C0000}"/>
    <cellStyle name="SAPBEXHLevel2X 4 2 4 3" xfId="21967" xr:uid="{00000000-0005-0000-0000-0000C14C0000}"/>
    <cellStyle name="SAPBEXHLevel2X 4 2 5" xfId="10163" xr:uid="{00000000-0005-0000-0000-0000C24C0000}"/>
    <cellStyle name="SAPBEXHLevel2X 4 2 5 2" xfId="17376" xr:uid="{00000000-0005-0000-0000-0000C34C0000}"/>
    <cellStyle name="SAPBEXHLevel2X 4 2 5 3" xfId="22813" xr:uid="{00000000-0005-0000-0000-0000C44C0000}"/>
    <cellStyle name="SAPBEXHLevel2X 4 2 6" xfId="11370" xr:uid="{00000000-0005-0000-0000-0000C54C0000}"/>
    <cellStyle name="SAPBEXHLevel2X 4 2 6 2" xfId="18577" xr:uid="{00000000-0005-0000-0000-0000C64C0000}"/>
    <cellStyle name="SAPBEXHLevel2X 4 2 6 3" xfId="23772" xr:uid="{00000000-0005-0000-0000-0000C74C0000}"/>
    <cellStyle name="SAPBEXHLevel2X 4 2 7" xfId="12617" xr:uid="{00000000-0005-0000-0000-0000C84C0000}"/>
    <cellStyle name="SAPBEXHLevel2X 4 2 7 2" xfId="19824" xr:uid="{00000000-0005-0000-0000-0000C94C0000}"/>
    <cellStyle name="SAPBEXHLevel2X 4 2 7 3" xfId="24847" xr:uid="{00000000-0005-0000-0000-0000CA4C0000}"/>
    <cellStyle name="SAPBEXHLevel2X 4 2 8" xfId="13446" xr:uid="{00000000-0005-0000-0000-0000CB4C0000}"/>
    <cellStyle name="SAPBEXHLevel2X 4 3" xfId="652" xr:uid="{00000000-0005-0000-0000-0000CC4C0000}"/>
    <cellStyle name="SAPBEXHLevel2X 4 3 2" xfId="1108" xr:uid="{00000000-0005-0000-0000-0000CD4C0000}"/>
    <cellStyle name="SAPBEXHLevel2X 4 3 2 2" xfId="8447" xr:uid="{00000000-0005-0000-0000-0000CE4C0000}"/>
    <cellStyle name="SAPBEXHLevel2X 4 3 2 2 2" xfId="15660" xr:uid="{00000000-0005-0000-0000-0000CF4C0000}"/>
    <cellStyle name="SAPBEXHLevel2X 4 3 2 2 3" xfId="21305" xr:uid="{00000000-0005-0000-0000-0000D04C0000}"/>
    <cellStyle name="SAPBEXHLevel2X 4 3 2 3" xfId="8849" xr:uid="{00000000-0005-0000-0000-0000D14C0000}"/>
    <cellStyle name="SAPBEXHLevel2X 4 3 2 3 2" xfId="16062" xr:uid="{00000000-0005-0000-0000-0000D24C0000}"/>
    <cellStyle name="SAPBEXHLevel2X 4 3 2 3 3" xfId="21606" xr:uid="{00000000-0005-0000-0000-0000D34C0000}"/>
    <cellStyle name="SAPBEXHLevel2X 4 3 2 4" xfId="10578" xr:uid="{00000000-0005-0000-0000-0000D44C0000}"/>
    <cellStyle name="SAPBEXHLevel2X 4 3 2 4 2" xfId="17791" xr:uid="{00000000-0005-0000-0000-0000D54C0000}"/>
    <cellStyle name="SAPBEXHLevel2X 4 3 2 4 3" xfId="23187" xr:uid="{00000000-0005-0000-0000-0000D64C0000}"/>
    <cellStyle name="SAPBEXHLevel2X 4 3 2 5" xfId="11848" xr:uid="{00000000-0005-0000-0000-0000D74C0000}"/>
    <cellStyle name="SAPBEXHLevel2X 4 3 2 5 2" xfId="19055" xr:uid="{00000000-0005-0000-0000-0000D84C0000}"/>
    <cellStyle name="SAPBEXHLevel2X 4 3 2 5 3" xfId="24209" xr:uid="{00000000-0005-0000-0000-0000D94C0000}"/>
    <cellStyle name="SAPBEXHLevel2X 4 3 2 6" xfId="12175" xr:uid="{00000000-0005-0000-0000-0000DA4C0000}"/>
    <cellStyle name="SAPBEXHLevel2X 4 3 2 6 2" xfId="19382" xr:uid="{00000000-0005-0000-0000-0000DB4C0000}"/>
    <cellStyle name="SAPBEXHLevel2X 4 3 2 6 3" xfId="24417" xr:uid="{00000000-0005-0000-0000-0000DC4C0000}"/>
    <cellStyle name="SAPBEXHLevel2X 4 3 2 7" xfId="13913" xr:uid="{00000000-0005-0000-0000-0000DD4C0000}"/>
    <cellStyle name="SAPBEXHLevel2X 4 3 2 8" xfId="14238" xr:uid="{00000000-0005-0000-0000-0000DE4C0000}"/>
    <cellStyle name="SAPBEXHLevel2X 4 3 3" xfId="8032" xr:uid="{00000000-0005-0000-0000-0000DF4C0000}"/>
    <cellStyle name="SAPBEXHLevel2X 4 3 3 2" xfId="15245" xr:uid="{00000000-0005-0000-0000-0000E04C0000}"/>
    <cellStyle name="SAPBEXHLevel2X 4 3 3 3" xfId="20931" xr:uid="{00000000-0005-0000-0000-0000E14C0000}"/>
    <cellStyle name="SAPBEXHLevel2X 4 3 4" xfId="9219" xr:uid="{00000000-0005-0000-0000-0000E24C0000}"/>
    <cellStyle name="SAPBEXHLevel2X 4 3 4 2" xfId="16432" xr:uid="{00000000-0005-0000-0000-0000E34C0000}"/>
    <cellStyle name="SAPBEXHLevel2X 4 3 4 3" xfId="21966" xr:uid="{00000000-0005-0000-0000-0000E44C0000}"/>
    <cellStyle name="SAPBEXHLevel2X 4 3 5" xfId="10164" xr:uid="{00000000-0005-0000-0000-0000E54C0000}"/>
    <cellStyle name="SAPBEXHLevel2X 4 3 5 2" xfId="17377" xr:uid="{00000000-0005-0000-0000-0000E64C0000}"/>
    <cellStyle name="SAPBEXHLevel2X 4 3 5 3" xfId="22814" xr:uid="{00000000-0005-0000-0000-0000E74C0000}"/>
    <cellStyle name="SAPBEXHLevel2X 4 3 6" xfId="11435" xr:uid="{00000000-0005-0000-0000-0000E84C0000}"/>
    <cellStyle name="SAPBEXHLevel2X 4 3 6 2" xfId="18642" xr:uid="{00000000-0005-0000-0000-0000E94C0000}"/>
    <cellStyle name="SAPBEXHLevel2X 4 3 6 3" xfId="23837" xr:uid="{00000000-0005-0000-0000-0000EA4C0000}"/>
    <cellStyle name="SAPBEXHLevel2X 4 3 7" xfId="12550" xr:uid="{00000000-0005-0000-0000-0000EB4C0000}"/>
    <cellStyle name="SAPBEXHLevel2X 4 3 7 2" xfId="19757" xr:uid="{00000000-0005-0000-0000-0000EC4C0000}"/>
    <cellStyle name="SAPBEXHLevel2X 4 3 7 3" xfId="24782" xr:uid="{00000000-0005-0000-0000-0000ED4C0000}"/>
    <cellStyle name="SAPBEXHLevel2X 4 3 8" xfId="13511" xr:uid="{00000000-0005-0000-0000-0000EE4C0000}"/>
    <cellStyle name="SAPBEXHLevel2X 4 3 9" xfId="14585" xr:uid="{00000000-0005-0000-0000-0000EF4C0000}"/>
    <cellStyle name="SAPBEXHLevel2X 4 4" xfId="707" xr:uid="{00000000-0005-0000-0000-0000F04C0000}"/>
    <cellStyle name="SAPBEXHLevel2X 4 4 2" xfId="1163" xr:uid="{00000000-0005-0000-0000-0000F14C0000}"/>
    <cellStyle name="SAPBEXHLevel2X 4 4 2 2" xfId="8448" xr:uid="{00000000-0005-0000-0000-0000F24C0000}"/>
    <cellStyle name="SAPBEXHLevel2X 4 4 2 2 2" xfId="15661" xr:uid="{00000000-0005-0000-0000-0000F34C0000}"/>
    <cellStyle name="SAPBEXHLevel2X 4 4 2 2 3" xfId="21306" xr:uid="{00000000-0005-0000-0000-0000F44C0000}"/>
    <cellStyle name="SAPBEXHLevel2X 4 4 2 3" xfId="8848" xr:uid="{00000000-0005-0000-0000-0000F54C0000}"/>
    <cellStyle name="SAPBEXHLevel2X 4 4 2 3 2" xfId="16061" xr:uid="{00000000-0005-0000-0000-0000F64C0000}"/>
    <cellStyle name="SAPBEXHLevel2X 4 4 2 3 3" xfId="21605" xr:uid="{00000000-0005-0000-0000-0000F74C0000}"/>
    <cellStyle name="SAPBEXHLevel2X 4 4 2 4" xfId="10579" xr:uid="{00000000-0005-0000-0000-0000F84C0000}"/>
    <cellStyle name="SAPBEXHLevel2X 4 4 2 4 2" xfId="17792" xr:uid="{00000000-0005-0000-0000-0000F94C0000}"/>
    <cellStyle name="SAPBEXHLevel2X 4 4 2 4 3" xfId="23188" xr:uid="{00000000-0005-0000-0000-0000FA4C0000}"/>
    <cellStyle name="SAPBEXHLevel2X 4 4 2 5" xfId="11903" xr:uid="{00000000-0005-0000-0000-0000FB4C0000}"/>
    <cellStyle name="SAPBEXHLevel2X 4 4 2 5 2" xfId="19110" xr:uid="{00000000-0005-0000-0000-0000FC4C0000}"/>
    <cellStyle name="SAPBEXHLevel2X 4 4 2 5 3" xfId="24264" xr:uid="{00000000-0005-0000-0000-0000FD4C0000}"/>
    <cellStyle name="SAPBEXHLevel2X 4 4 2 6" xfId="12120" xr:uid="{00000000-0005-0000-0000-0000FE4C0000}"/>
    <cellStyle name="SAPBEXHLevel2X 4 4 2 6 2" xfId="19327" xr:uid="{00000000-0005-0000-0000-0000FF4C0000}"/>
    <cellStyle name="SAPBEXHLevel2X 4 4 2 6 3" xfId="24362" xr:uid="{00000000-0005-0000-0000-0000004D0000}"/>
    <cellStyle name="SAPBEXHLevel2X 4 4 2 7" xfId="13968" xr:uid="{00000000-0005-0000-0000-0000014D0000}"/>
    <cellStyle name="SAPBEXHLevel2X 4 4 2 8" xfId="14183" xr:uid="{00000000-0005-0000-0000-0000024D0000}"/>
    <cellStyle name="SAPBEXHLevel2X 4 4 3" xfId="8033" xr:uid="{00000000-0005-0000-0000-0000034D0000}"/>
    <cellStyle name="SAPBEXHLevel2X 4 4 3 2" xfId="15246" xr:uid="{00000000-0005-0000-0000-0000044D0000}"/>
    <cellStyle name="SAPBEXHLevel2X 4 4 3 3" xfId="20932" xr:uid="{00000000-0005-0000-0000-0000054D0000}"/>
    <cellStyle name="SAPBEXHLevel2X 4 4 4" xfId="9218" xr:uid="{00000000-0005-0000-0000-0000064D0000}"/>
    <cellStyle name="SAPBEXHLevel2X 4 4 4 2" xfId="16431" xr:uid="{00000000-0005-0000-0000-0000074D0000}"/>
    <cellStyle name="SAPBEXHLevel2X 4 4 4 3" xfId="21965" xr:uid="{00000000-0005-0000-0000-0000084D0000}"/>
    <cellStyle name="SAPBEXHLevel2X 4 4 5" xfId="10165" xr:uid="{00000000-0005-0000-0000-0000094D0000}"/>
    <cellStyle name="SAPBEXHLevel2X 4 4 5 2" xfId="17378" xr:uid="{00000000-0005-0000-0000-00000A4D0000}"/>
    <cellStyle name="SAPBEXHLevel2X 4 4 5 3" xfId="22815" xr:uid="{00000000-0005-0000-0000-00000B4D0000}"/>
    <cellStyle name="SAPBEXHLevel2X 4 4 6" xfId="11490" xr:uid="{00000000-0005-0000-0000-00000C4D0000}"/>
    <cellStyle name="SAPBEXHLevel2X 4 4 6 2" xfId="18697" xr:uid="{00000000-0005-0000-0000-00000D4D0000}"/>
    <cellStyle name="SAPBEXHLevel2X 4 4 6 3" xfId="23892" xr:uid="{00000000-0005-0000-0000-00000E4D0000}"/>
    <cellStyle name="SAPBEXHLevel2X 4 4 7" xfId="12491" xr:uid="{00000000-0005-0000-0000-00000F4D0000}"/>
    <cellStyle name="SAPBEXHLevel2X 4 4 7 2" xfId="19698" xr:uid="{00000000-0005-0000-0000-0000104D0000}"/>
    <cellStyle name="SAPBEXHLevel2X 4 4 7 3" xfId="24730" xr:uid="{00000000-0005-0000-0000-0000114D0000}"/>
    <cellStyle name="SAPBEXHLevel2X 4 4 8" xfId="13566" xr:uid="{00000000-0005-0000-0000-0000124D0000}"/>
    <cellStyle name="SAPBEXHLevel2X 4 4 9" xfId="14531" xr:uid="{00000000-0005-0000-0000-0000134D0000}"/>
    <cellStyle name="SAPBEXHLevel2X 4 5" xfId="8030" xr:uid="{00000000-0005-0000-0000-0000144D0000}"/>
    <cellStyle name="SAPBEXHLevel2X 4 5 2" xfId="15243" xr:uid="{00000000-0005-0000-0000-0000154D0000}"/>
    <cellStyle name="SAPBEXHLevel2X 4 5 3" xfId="20929" xr:uid="{00000000-0005-0000-0000-0000164D0000}"/>
    <cellStyle name="SAPBEXHLevel2X 4 6" xfId="9221" xr:uid="{00000000-0005-0000-0000-0000174D0000}"/>
    <cellStyle name="SAPBEXHLevel2X 4 6 2" xfId="16434" xr:uid="{00000000-0005-0000-0000-0000184D0000}"/>
    <cellStyle name="SAPBEXHLevel2X 4 6 3" xfId="21968" xr:uid="{00000000-0005-0000-0000-0000194D0000}"/>
    <cellStyle name="SAPBEXHLevel2X 4 7" xfId="10162" xr:uid="{00000000-0005-0000-0000-00001A4D0000}"/>
    <cellStyle name="SAPBEXHLevel2X 4 7 2" xfId="17375" xr:uid="{00000000-0005-0000-0000-00001B4D0000}"/>
    <cellStyle name="SAPBEXHLevel2X 4 7 3" xfId="22812" xr:uid="{00000000-0005-0000-0000-00001C4D0000}"/>
    <cellStyle name="SAPBEXHLevel2X 4 8" xfId="11289" xr:uid="{00000000-0005-0000-0000-00001D4D0000}"/>
    <cellStyle name="SAPBEXHLevel2X 4 8 2" xfId="18496" xr:uid="{00000000-0005-0000-0000-00001E4D0000}"/>
    <cellStyle name="SAPBEXHLevel2X 4 8 3" xfId="23695" xr:uid="{00000000-0005-0000-0000-00001F4D0000}"/>
    <cellStyle name="SAPBEXHLevel2X 4 9" xfId="12725" xr:uid="{00000000-0005-0000-0000-0000204D0000}"/>
    <cellStyle name="SAPBEXHLevel2X 4 9 2" xfId="19932" xr:uid="{00000000-0005-0000-0000-0000214D0000}"/>
    <cellStyle name="SAPBEXHLevel2X 4 9 3" xfId="24923" xr:uid="{00000000-0005-0000-0000-0000224D0000}"/>
    <cellStyle name="SAPBEXHLevel2X 5" xfId="812" xr:uid="{00000000-0005-0000-0000-0000234D0000}"/>
    <cellStyle name="SAPBEXHLevel2X 5 10" xfId="14492" xr:uid="{00000000-0005-0000-0000-0000244D0000}"/>
    <cellStyle name="SAPBEXHLevel2X 5 2" xfId="7380" xr:uid="{00000000-0005-0000-0000-0000254D0000}"/>
    <cellStyle name="SAPBEXHLevel2X 5 2 2" xfId="9615" xr:uid="{00000000-0005-0000-0000-0000264D0000}"/>
    <cellStyle name="SAPBEXHLevel2X 5 2 2 2" xfId="16828" xr:uid="{00000000-0005-0000-0000-0000274D0000}"/>
    <cellStyle name="SAPBEXHLevel2X 5 2 2 3" xfId="22294" xr:uid="{00000000-0005-0000-0000-0000284D0000}"/>
    <cellStyle name="SAPBEXHLevel2X 5 2 3" xfId="9813" xr:uid="{00000000-0005-0000-0000-0000294D0000}"/>
    <cellStyle name="SAPBEXHLevel2X 5 2 3 2" xfId="17026" xr:uid="{00000000-0005-0000-0000-00002A4D0000}"/>
    <cellStyle name="SAPBEXHLevel2X 5 2 3 3" xfId="22492" xr:uid="{00000000-0005-0000-0000-00002B4D0000}"/>
    <cellStyle name="SAPBEXHLevel2X 5 2 4" xfId="11017" xr:uid="{00000000-0005-0000-0000-00002C4D0000}"/>
    <cellStyle name="SAPBEXHLevel2X 5 2 4 2" xfId="18230" xr:uid="{00000000-0005-0000-0000-00002D4D0000}"/>
    <cellStyle name="SAPBEXHLevel2X 5 2 4 3" xfId="23447" xr:uid="{00000000-0005-0000-0000-00002E4D0000}"/>
    <cellStyle name="SAPBEXHLevel2X 5 2 5" xfId="12964" xr:uid="{00000000-0005-0000-0000-00002F4D0000}"/>
    <cellStyle name="SAPBEXHLevel2X 5 2 5 2" xfId="20171" xr:uid="{00000000-0005-0000-0000-0000304D0000}"/>
    <cellStyle name="SAPBEXHLevel2X 5 2 5 3" xfId="25127" xr:uid="{00000000-0005-0000-0000-0000314D0000}"/>
    <cellStyle name="SAPBEXHLevel2X 5 2 6" xfId="13153" xr:uid="{00000000-0005-0000-0000-0000324D0000}"/>
    <cellStyle name="SAPBEXHLevel2X 5 2 6 2" xfId="20360" xr:uid="{00000000-0005-0000-0000-0000334D0000}"/>
    <cellStyle name="SAPBEXHLevel2X 5 2 6 3" xfId="25316" xr:uid="{00000000-0005-0000-0000-0000344D0000}"/>
    <cellStyle name="SAPBEXHLevel2X 5 2 7" xfId="14825" xr:uid="{00000000-0005-0000-0000-0000354D0000}"/>
    <cellStyle name="SAPBEXHLevel2X 5 2 8" xfId="20538" xr:uid="{00000000-0005-0000-0000-0000364D0000}"/>
    <cellStyle name="SAPBEXHLevel2X 5 3" xfId="7381" xr:uid="{00000000-0005-0000-0000-0000374D0000}"/>
    <cellStyle name="SAPBEXHLevel2X 5 3 2" xfId="9616" xr:uid="{00000000-0005-0000-0000-0000384D0000}"/>
    <cellStyle name="SAPBEXHLevel2X 5 3 2 2" xfId="16829" xr:uid="{00000000-0005-0000-0000-0000394D0000}"/>
    <cellStyle name="SAPBEXHLevel2X 5 3 2 3" xfId="22295" xr:uid="{00000000-0005-0000-0000-00003A4D0000}"/>
    <cellStyle name="SAPBEXHLevel2X 5 3 3" xfId="9814" xr:uid="{00000000-0005-0000-0000-00003B4D0000}"/>
    <cellStyle name="SAPBEXHLevel2X 5 3 3 2" xfId="17027" xr:uid="{00000000-0005-0000-0000-00003C4D0000}"/>
    <cellStyle name="SAPBEXHLevel2X 5 3 3 3" xfId="22493" xr:uid="{00000000-0005-0000-0000-00003D4D0000}"/>
    <cellStyle name="SAPBEXHLevel2X 5 3 4" xfId="11018" xr:uid="{00000000-0005-0000-0000-00003E4D0000}"/>
    <cellStyle name="SAPBEXHLevel2X 5 3 4 2" xfId="18231" xr:uid="{00000000-0005-0000-0000-00003F4D0000}"/>
    <cellStyle name="SAPBEXHLevel2X 5 3 4 3" xfId="23448" xr:uid="{00000000-0005-0000-0000-0000404D0000}"/>
    <cellStyle name="SAPBEXHLevel2X 5 3 5" xfId="12965" xr:uid="{00000000-0005-0000-0000-0000414D0000}"/>
    <cellStyle name="SAPBEXHLevel2X 5 3 5 2" xfId="20172" xr:uid="{00000000-0005-0000-0000-0000424D0000}"/>
    <cellStyle name="SAPBEXHLevel2X 5 3 5 3" xfId="25128" xr:uid="{00000000-0005-0000-0000-0000434D0000}"/>
    <cellStyle name="SAPBEXHLevel2X 5 3 6" xfId="13154" xr:uid="{00000000-0005-0000-0000-0000444D0000}"/>
    <cellStyle name="SAPBEXHLevel2X 5 3 6 2" xfId="20361" xr:uid="{00000000-0005-0000-0000-0000454D0000}"/>
    <cellStyle name="SAPBEXHLevel2X 5 3 6 3" xfId="25317" xr:uid="{00000000-0005-0000-0000-0000464D0000}"/>
    <cellStyle name="SAPBEXHLevel2X 5 3 7" xfId="14826" xr:uid="{00000000-0005-0000-0000-0000474D0000}"/>
    <cellStyle name="SAPBEXHLevel2X 5 3 8" xfId="20539" xr:uid="{00000000-0005-0000-0000-0000484D0000}"/>
    <cellStyle name="SAPBEXHLevel2X 5 4" xfId="8449" xr:uid="{00000000-0005-0000-0000-0000494D0000}"/>
    <cellStyle name="SAPBEXHLevel2X 5 4 2" xfId="15662" xr:uid="{00000000-0005-0000-0000-00004A4D0000}"/>
    <cellStyle name="SAPBEXHLevel2X 5 4 3" xfId="21307" xr:uid="{00000000-0005-0000-0000-00004B4D0000}"/>
    <cellStyle name="SAPBEXHLevel2X 5 5" xfId="8847" xr:uid="{00000000-0005-0000-0000-00004C4D0000}"/>
    <cellStyle name="SAPBEXHLevel2X 5 5 2" xfId="16060" xr:uid="{00000000-0005-0000-0000-00004D4D0000}"/>
    <cellStyle name="SAPBEXHLevel2X 5 5 3" xfId="21604" xr:uid="{00000000-0005-0000-0000-00004E4D0000}"/>
    <cellStyle name="SAPBEXHLevel2X 5 6" xfId="10580" xr:uid="{00000000-0005-0000-0000-00004F4D0000}"/>
    <cellStyle name="SAPBEXHLevel2X 5 6 2" xfId="17793" xr:uid="{00000000-0005-0000-0000-0000504D0000}"/>
    <cellStyle name="SAPBEXHLevel2X 5 6 3" xfId="23189" xr:uid="{00000000-0005-0000-0000-0000514D0000}"/>
    <cellStyle name="SAPBEXHLevel2X 5 7" xfId="11552" xr:uid="{00000000-0005-0000-0000-0000524D0000}"/>
    <cellStyle name="SAPBEXHLevel2X 5 7 2" xfId="18759" xr:uid="{00000000-0005-0000-0000-0000534D0000}"/>
    <cellStyle name="SAPBEXHLevel2X 5 7 3" xfId="23935" xr:uid="{00000000-0005-0000-0000-0000544D0000}"/>
    <cellStyle name="SAPBEXHLevel2X 5 8" xfId="12450" xr:uid="{00000000-0005-0000-0000-0000554D0000}"/>
    <cellStyle name="SAPBEXHLevel2X 5 8 2" xfId="19657" xr:uid="{00000000-0005-0000-0000-0000564D0000}"/>
    <cellStyle name="SAPBEXHLevel2X 5 8 3" xfId="24691" xr:uid="{00000000-0005-0000-0000-0000574D0000}"/>
    <cellStyle name="SAPBEXHLevel2X 5 9" xfId="13619" xr:uid="{00000000-0005-0000-0000-0000584D0000}"/>
    <cellStyle name="SAPBEXHLevel2X 6" xfId="7382" xr:uid="{00000000-0005-0000-0000-0000594D0000}"/>
    <cellStyle name="SAPBEXHLevel2X 6 2" xfId="7383" xr:uid="{00000000-0005-0000-0000-00005A4D0000}"/>
    <cellStyle name="SAPBEXHLevel2X 6 2 2" xfId="9618" xr:uid="{00000000-0005-0000-0000-00005B4D0000}"/>
    <cellStyle name="SAPBEXHLevel2X 6 2 2 2" xfId="16831" xr:uid="{00000000-0005-0000-0000-00005C4D0000}"/>
    <cellStyle name="SAPBEXHLevel2X 6 2 2 3" xfId="22297" xr:uid="{00000000-0005-0000-0000-00005D4D0000}"/>
    <cellStyle name="SAPBEXHLevel2X 6 2 3" xfId="9816" xr:uid="{00000000-0005-0000-0000-00005E4D0000}"/>
    <cellStyle name="SAPBEXHLevel2X 6 2 3 2" xfId="17029" xr:uid="{00000000-0005-0000-0000-00005F4D0000}"/>
    <cellStyle name="SAPBEXHLevel2X 6 2 3 3" xfId="22495" xr:uid="{00000000-0005-0000-0000-0000604D0000}"/>
    <cellStyle name="SAPBEXHLevel2X 6 2 4" xfId="11020" xr:uid="{00000000-0005-0000-0000-0000614D0000}"/>
    <cellStyle name="SAPBEXHLevel2X 6 2 4 2" xfId="18233" xr:uid="{00000000-0005-0000-0000-0000624D0000}"/>
    <cellStyle name="SAPBEXHLevel2X 6 2 4 3" xfId="23450" xr:uid="{00000000-0005-0000-0000-0000634D0000}"/>
    <cellStyle name="SAPBEXHLevel2X 6 2 5" xfId="12967" xr:uid="{00000000-0005-0000-0000-0000644D0000}"/>
    <cellStyle name="SAPBEXHLevel2X 6 2 5 2" xfId="20174" xr:uid="{00000000-0005-0000-0000-0000654D0000}"/>
    <cellStyle name="SAPBEXHLevel2X 6 2 5 3" xfId="25130" xr:uid="{00000000-0005-0000-0000-0000664D0000}"/>
    <cellStyle name="SAPBEXHLevel2X 6 2 6" xfId="13156" xr:uid="{00000000-0005-0000-0000-0000674D0000}"/>
    <cellStyle name="SAPBEXHLevel2X 6 2 6 2" xfId="20363" xr:uid="{00000000-0005-0000-0000-0000684D0000}"/>
    <cellStyle name="SAPBEXHLevel2X 6 2 6 3" xfId="25319" xr:uid="{00000000-0005-0000-0000-0000694D0000}"/>
    <cellStyle name="SAPBEXHLevel2X 6 2 7" xfId="14828" xr:uid="{00000000-0005-0000-0000-00006A4D0000}"/>
    <cellStyle name="SAPBEXHLevel2X 6 2 8" xfId="20541" xr:uid="{00000000-0005-0000-0000-00006B4D0000}"/>
    <cellStyle name="SAPBEXHLevel2X 6 3" xfId="9617" xr:uid="{00000000-0005-0000-0000-00006C4D0000}"/>
    <cellStyle name="SAPBEXHLevel2X 6 3 2" xfId="16830" xr:uid="{00000000-0005-0000-0000-00006D4D0000}"/>
    <cellStyle name="SAPBEXHLevel2X 6 3 3" xfId="22296" xr:uid="{00000000-0005-0000-0000-00006E4D0000}"/>
    <cellStyle name="SAPBEXHLevel2X 6 4" xfId="9815" xr:uid="{00000000-0005-0000-0000-00006F4D0000}"/>
    <cellStyle name="SAPBEXHLevel2X 6 4 2" xfId="17028" xr:uid="{00000000-0005-0000-0000-0000704D0000}"/>
    <cellStyle name="SAPBEXHLevel2X 6 4 3" xfId="22494" xr:uid="{00000000-0005-0000-0000-0000714D0000}"/>
    <cellStyle name="SAPBEXHLevel2X 6 5" xfId="11019" xr:uid="{00000000-0005-0000-0000-0000724D0000}"/>
    <cellStyle name="SAPBEXHLevel2X 6 5 2" xfId="18232" xr:uid="{00000000-0005-0000-0000-0000734D0000}"/>
    <cellStyle name="SAPBEXHLevel2X 6 5 3" xfId="23449" xr:uid="{00000000-0005-0000-0000-0000744D0000}"/>
    <cellStyle name="SAPBEXHLevel2X 6 6" xfId="12966" xr:uid="{00000000-0005-0000-0000-0000754D0000}"/>
    <cellStyle name="SAPBEXHLevel2X 6 6 2" xfId="20173" xr:uid="{00000000-0005-0000-0000-0000764D0000}"/>
    <cellStyle name="SAPBEXHLevel2X 6 6 3" xfId="25129" xr:uid="{00000000-0005-0000-0000-0000774D0000}"/>
    <cellStyle name="SAPBEXHLevel2X 6 7" xfId="13155" xr:uid="{00000000-0005-0000-0000-0000784D0000}"/>
    <cellStyle name="SAPBEXHLevel2X 6 7 2" xfId="20362" xr:uid="{00000000-0005-0000-0000-0000794D0000}"/>
    <cellStyle name="SAPBEXHLevel2X 6 7 3" xfId="25318" xr:uid="{00000000-0005-0000-0000-00007A4D0000}"/>
    <cellStyle name="SAPBEXHLevel2X 6 8" xfId="14827" xr:uid="{00000000-0005-0000-0000-00007B4D0000}"/>
    <cellStyle name="SAPBEXHLevel2X 6 9" xfId="20540" xr:uid="{00000000-0005-0000-0000-00007C4D0000}"/>
    <cellStyle name="SAPBEXHLevel2X 7" xfId="7384" xr:uid="{00000000-0005-0000-0000-00007D4D0000}"/>
    <cellStyle name="SAPBEXHLevel2X 7 10" xfId="20542" xr:uid="{00000000-0005-0000-0000-00007E4D0000}"/>
    <cellStyle name="SAPBEXHLevel2X 7 2" xfId="7385" xr:uid="{00000000-0005-0000-0000-00007F4D0000}"/>
    <cellStyle name="SAPBEXHLevel2X 7 2 2" xfId="9620" xr:uid="{00000000-0005-0000-0000-0000804D0000}"/>
    <cellStyle name="SAPBEXHLevel2X 7 2 2 2" xfId="16833" xr:uid="{00000000-0005-0000-0000-0000814D0000}"/>
    <cellStyle name="SAPBEXHLevel2X 7 2 2 3" xfId="22299" xr:uid="{00000000-0005-0000-0000-0000824D0000}"/>
    <cellStyle name="SAPBEXHLevel2X 7 2 3" xfId="9818" xr:uid="{00000000-0005-0000-0000-0000834D0000}"/>
    <cellStyle name="SAPBEXHLevel2X 7 2 3 2" xfId="17031" xr:uid="{00000000-0005-0000-0000-0000844D0000}"/>
    <cellStyle name="SAPBEXHLevel2X 7 2 3 3" xfId="22497" xr:uid="{00000000-0005-0000-0000-0000854D0000}"/>
    <cellStyle name="SAPBEXHLevel2X 7 2 4" xfId="11022" xr:uid="{00000000-0005-0000-0000-0000864D0000}"/>
    <cellStyle name="SAPBEXHLevel2X 7 2 4 2" xfId="18235" xr:uid="{00000000-0005-0000-0000-0000874D0000}"/>
    <cellStyle name="SAPBEXHLevel2X 7 2 4 3" xfId="23452" xr:uid="{00000000-0005-0000-0000-0000884D0000}"/>
    <cellStyle name="SAPBEXHLevel2X 7 2 5" xfId="12969" xr:uid="{00000000-0005-0000-0000-0000894D0000}"/>
    <cellStyle name="SAPBEXHLevel2X 7 2 5 2" xfId="20176" xr:uid="{00000000-0005-0000-0000-00008A4D0000}"/>
    <cellStyle name="SAPBEXHLevel2X 7 2 5 3" xfId="25132" xr:uid="{00000000-0005-0000-0000-00008B4D0000}"/>
    <cellStyle name="SAPBEXHLevel2X 7 2 6" xfId="13158" xr:uid="{00000000-0005-0000-0000-00008C4D0000}"/>
    <cellStyle name="SAPBEXHLevel2X 7 2 6 2" xfId="20365" xr:uid="{00000000-0005-0000-0000-00008D4D0000}"/>
    <cellStyle name="SAPBEXHLevel2X 7 2 6 3" xfId="25321" xr:uid="{00000000-0005-0000-0000-00008E4D0000}"/>
    <cellStyle name="SAPBEXHLevel2X 7 2 7" xfId="14830" xr:uid="{00000000-0005-0000-0000-00008F4D0000}"/>
    <cellStyle name="SAPBEXHLevel2X 7 2 8" xfId="20543" xr:uid="{00000000-0005-0000-0000-0000904D0000}"/>
    <cellStyle name="SAPBEXHLevel2X 7 3" xfId="7386" xr:uid="{00000000-0005-0000-0000-0000914D0000}"/>
    <cellStyle name="SAPBEXHLevel2X 7 3 2" xfId="9621" xr:uid="{00000000-0005-0000-0000-0000924D0000}"/>
    <cellStyle name="SAPBEXHLevel2X 7 3 2 2" xfId="16834" xr:uid="{00000000-0005-0000-0000-0000934D0000}"/>
    <cellStyle name="SAPBEXHLevel2X 7 3 2 3" xfId="22300" xr:uid="{00000000-0005-0000-0000-0000944D0000}"/>
    <cellStyle name="SAPBEXHLevel2X 7 3 3" xfId="9819" xr:uid="{00000000-0005-0000-0000-0000954D0000}"/>
    <cellStyle name="SAPBEXHLevel2X 7 3 3 2" xfId="17032" xr:uid="{00000000-0005-0000-0000-0000964D0000}"/>
    <cellStyle name="SAPBEXHLevel2X 7 3 3 3" xfId="22498" xr:uid="{00000000-0005-0000-0000-0000974D0000}"/>
    <cellStyle name="SAPBEXHLevel2X 7 3 4" xfId="11023" xr:uid="{00000000-0005-0000-0000-0000984D0000}"/>
    <cellStyle name="SAPBEXHLevel2X 7 3 4 2" xfId="18236" xr:uid="{00000000-0005-0000-0000-0000994D0000}"/>
    <cellStyle name="SAPBEXHLevel2X 7 3 4 3" xfId="23453" xr:uid="{00000000-0005-0000-0000-00009A4D0000}"/>
    <cellStyle name="SAPBEXHLevel2X 7 3 5" xfId="12970" xr:uid="{00000000-0005-0000-0000-00009B4D0000}"/>
    <cellStyle name="SAPBEXHLevel2X 7 3 5 2" xfId="20177" xr:uid="{00000000-0005-0000-0000-00009C4D0000}"/>
    <cellStyle name="SAPBEXHLevel2X 7 3 5 3" xfId="25133" xr:uid="{00000000-0005-0000-0000-00009D4D0000}"/>
    <cellStyle name="SAPBEXHLevel2X 7 3 6" xfId="13159" xr:uid="{00000000-0005-0000-0000-00009E4D0000}"/>
    <cellStyle name="SAPBEXHLevel2X 7 3 6 2" xfId="20366" xr:uid="{00000000-0005-0000-0000-00009F4D0000}"/>
    <cellStyle name="SAPBEXHLevel2X 7 3 6 3" xfId="25322" xr:uid="{00000000-0005-0000-0000-0000A04D0000}"/>
    <cellStyle name="SAPBEXHLevel2X 7 3 7" xfId="14831" xr:uid="{00000000-0005-0000-0000-0000A14D0000}"/>
    <cellStyle name="SAPBEXHLevel2X 7 3 8" xfId="20544" xr:uid="{00000000-0005-0000-0000-0000A24D0000}"/>
    <cellStyle name="SAPBEXHLevel2X 7 4" xfId="9619" xr:uid="{00000000-0005-0000-0000-0000A34D0000}"/>
    <cellStyle name="SAPBEXHLevel2X 7 4 2" xfId="16832" xr:uid="{00000000-0005-0000-0000-0000A44D0000}"/>
    <cellStyle name="SAPBEXHLevel2X 7 4 3" xfId="22298" xr:uid="{00000000-0005-0000-0000-0000A54D0000}"/>
    <cellStyle name="SAPBEXHLevel2X 7 5" xfId="9817" xr:uid="{00000000-0005-0000-0000-0000A64D0000}"/>
    <cellStyle name="SAPBEXHLevel2X 7 5 2" xfId="17030" xr:uid="{00000000-0005-0000-0000-0000A74D0000}"/>
    <cellStyle name="SAPBEXHLevel2X 7 5 3" xfId="22496" xr:uid="{00000000-0005-0000-0000-0000A84D0000}"/>
    <cellStyle name="SAPBEXHLevel2X 7 6" xfId="11021" xr:uid="{00000000-0005-0000-0000-0000A94D0000}"/>
    <cellStyle name="SAPBEXHLevel2X 7 6 2" xfId="18234" xr:uid="{00000000-0005-0000-0000-0000AA4D0000}"/>
    <cellStyle name="SAPBEXHLevel2X 7 6 3" xfId="23451" xr:uid="{00000000-0005-0000-0000-0000AB4D0000}"/>
    <cellStyle name="SAPBEXHLevel2X 7 7" xfId="12968" xr:uid="{00000000-0005-0000-0000-0000AC4D0000}"/>
    <cellStyle name="SAPBEXHLevel2X 7 7 2" xfId="20175" xr:uid="{00000000-0005-0000-0000-0000AD4D0000}"/>
    <cellStyle name="SAPBEXHLevel2X 7 7 3" xfId="25131" xr:uid="{00000000-0005-0000-0000-0000AE4D0000}"/>
    <cellStyle name="SAPBEXHLevel2X 7 8" xfId="13157" xr:uid="{00000000-0005-0000-0000-0000AF4D0000}"/>
    <cellStyle name="SAPBEXHLevel2X 7 8 2" xfId="20364" xr:uid="{00000000-0005-0000-0000-0000B04D0000}"/>
    <cellStyle name="SAPBEXHLevel2X 7 8 3" xfId="25320" xr:uid="{00000000-0005-0000-0000-0000B14D0000}"/>
    <cellStyle name="SAPBEXHLevel2X 7 9" xfId="14829" xr:uid="{00000000-0005-0000-0000-0000B24D0000}"/>
    <cellStyle name="SAPBEXHLevel2X 8" xfId="7387" xr:uid="{00000000-0005-0000-0000-0000B34D0000}"/>
    <cellStyle name="SAPBEXHLevel2X 8 2" xfId="7388" xr:uid="{00000000-0005-0000-0000-0000B44D0000}"/>
    <cellStyle name="SAPBEXHLevel2X 8 2 2" xfId="9623" xr:uid="{00000000-0005-0000-0000-0000B54D0000}"/>
    <cellStyle name="SAPBEXHLevel2X 8 2 2 2" xfId="16836" xr:uid="{00000000-0005-0000-0000-0000B64D0000}"/>
    <cellStyle name="SAPBEXHLevel2X 8 2 2 3" xfId="22302" xr:uid="{00000000-0005-0000-0000-0000B74D0000}"/>
    <cellStyle name="SAPBEXHLevel2X 8 2 3" xfId="9821" xr:uid="{00000000-0005-0000-0000-0000B84D0000}"/>
    <cellStyle name="SAPBEXHLevel2X 8 2 3 2" xfId="17034" xr:uid="{00000000-0005-0000-0000-0000B94D0000}"/>
    <cellStyle name="SAPBEXHLevel2X 8 2 3 3" xfId="22500" xr:uid="{00000000-0005-0000-0000-0000BA4D0000}"/>
    <cellStyle name="SAPBEXHLevel2X 8 2 4" xfId="11025" xr:uid="{00000000-0005-0000-0000-0000BB4D0000}"/>
    <cellStyle name="SAPBEXHLevel2X 8 2 4 2" xfId="18238" xr:uid="{00000000-0005-0000-0000-0000BC4D0000}"/>
    <cellStyle name="SAPBEXHLevel2X 8 2 4 3" xfId="23455" xr:uid="{00000000-0005-0000-0000-0000BD4D0000}"/>
    <cellStyle name="SAPBEXHLevel2X 8 2 5" xfId="12972" xr:uid="{00000000-0005-0000-0000-0000BE4D0000}"/>
    <cellStyle name="SAPBEXHLevel2X 8 2 5 2" xfId="20179" xr:uid="{00000000-0005-0000-0000-0000BF4D0000}"/>
    <cellStyle name="SAPBEXHLevel2X 8 2 5 3" xfId="25135" xr:uid="{00000000-0005-0000-0000-0000C04D0000}"/>
    <cellStyle name="SAPBEXHLevel2X 8 2 6" xfId="13161" xr:uid="{00000000-0005-0000-0000-0000C14D0000}"/>
    <cellStyle name="SAPBEXHLevel2X 8 2 6 2" xfId="20368" xr:uid="{00000000-0005-0000-0000-0000C24D0000}"/>
    <cellStyle name="SAPBEXHLevel2X 8 2 6 3" xfId="25324" xr:uid="{00000000-0005-0000-0000-0000C34D0000}"/>
    <cellStyle name="SAPBEXHLevel2X 8 2 7" xfId="14833" xr:uid="{00000000-0005-0000-0000-0000C44D0000}"/>
    <cellStyle name="SAPBEXHLevel2X 8 2 8" xfId="20546" xr:uid="{00000000-0005-0000-0000-0000C54D0000}"/>
    <cellStyle name="SAPBEXHLevel2X 8 3" xfId="9622" xr:uid="{00000000-0005-0000-0000-0000C64D0000}"/>
    <cellStyle name="SAPBEXHLevel2X 8 3 2" xfId="16835" xr:uid="{00000000-0005-0000-0000-0000C74D0000}"/>
    <cellStyle name="SAPBEXHLevel2X 8 3 3" xfId="22301" xr:uid="{00000000-0005-0000-0000-0000C84D0000}"/>
    <cellStyle name="SAPBEXHLevel2X 8 4" xfId="9820" xr:uid="{00000000-0005-0000-0000-0000C94D0000}"/>
    <cellStyle name="SAPBEXHLevel2X 8 4 2" xfId="17033" xr:uid="{00000000-0005-0000-0000-0000CA4D0000}"/>
    <cellStyle name="SAPBEXHLevel2X 8 4 3" xfId="22499" xr:uid="{00000000-0005-0000-0000-0000CB4D0000}"/>
    <cellStyle name="SAPBEXHLevel2X 8 5" xfId="11024" xr:uid="{00000000-0005-0000-0000-0000CC4D0000}"/>
    <cellStyle name="SAPBEXHLevel2X 8 5 2" xfId="18237" xr:uid="{00000000-0005-0000-0000-0000CD4D0000}"/>
    <cellStyle name="SAPBEXHLevel2X 8 5 3" xfId="23454" xr:uid="{00000000-0005-0000-0000-0000CE4D0000}"/>
    <cellStyle name="SAPBEXHLevel2X 8 6" xfId="12971" xr:uid="{00000000-0005-0000-0000-0000CF4D0000}"/>
    <cellStyle name="SAPBEXHLevel2X 8 6 2" xfId="20178" xr:uid="{00000000-0005-0000-0000-0000D04D0000}"/>
    <cellStyle name="SAPBEXHLevel2X 8 6 3" xfId="25134" xr:uid="{00000000-0005-0000-0000-0000D14D0000}"/>
    <cellStyle name="SAPBEXHLevel2X 8 7" xfId="13160" xr:uid="{00000000-0005-0000-0000-0000D24D0000}"/>
    <cellStyle name="SAPBEXHLevel2X 8 7 2" xfId="20367" xr:uid="{00000000-0005-0000-0000-0000D34D0000}"/>
    <cellStyle name="SAPBEXHLevel2X 8 7 3" xfId="25323" xr:uid="{00000000-0005-0000-0000-0000D44D0000}"/>
    <cellStyle name="SAPBEXHLevel2X 8 8" xfId="14832" xr:uid="{00000000-0005-0000-0000-0000D54D0000}"/>
    <cellStyle name="SAPBEXHLevel2X 8 9" xfId="20545" xr:uid="{00000000-0005-0000-0000-0000D64D0000}"/>
    <cellStyle name="SAPBEXHLevel2X 9" xfId="7389" xr:uid="{00000000-0005-0000-0000-0000D74D0000}"/>
    <cellStyle name="SAPBEXHLevel2X 9 2" xfId="9624" xr:uid="{00000000-0005-0000-0000-0000D84D0000}"/>
    <cellStyle name="SAPBEXHLevel2X 9 2 2" xfId="16837" xr:uid="{00000000-0005-0000-0000-0000D94D0000}"/>
    <cellStyle name="SAPBEXHLevel2X 9 2 3" xfId="22303" xr:uid="{00000000-0005-0000-0000-0000DA4D0000}"/>
    <cellStyle name="SAPBEXHLevel2X 9 3" xfId="9822" xr:uid="{00000000-0005-0000-0000-0000DB4D0000}"/>
    <cellStyle name="SAPBEXHLevel2X 9 3 2" xfId="17035" xr:uid="{00000000-0005-0000-0000-0000DC4D0000}"/>
    <cellStyle name="SAPBEXHLevel2X 9 3 3" xfId="22501" xr:uid="{00000000-0005-0000-0000-0000DD4D0000}"/>
    <cellStyle name="SAPBEXHLevel2X 9 4" xfId="11026" xr:uid="{00000000-0005-0000-0000-0000DE4D0000}"/>
    <cellStyle name="SAPBEXHLevel2X 9 4 2" xfId="18239" xr:uid="{00000000-0005-0000-0000-0000DF4D0000}"/>
    <cellStyle name="SAPBEXHLevel2X 9 4 3" xfId="23456" xr:uid="{00000000-0005-0000-0000-0000E04D0000}"/>
    <cellStyle name="SAPBEXHLevel2X 9 5" xfId="12973" xr:uid="{00000000-0005-0000-0000-0000E14D0000}"/>
    <cellStyle name="SAPBEXHLevel2X 9 5 2" xfId="20180" xr:uid="{00000000-0005-0000-0000-0000E24D0000}"/>
    <cellStyle name="SAPBEXHLevel2X 9 5 3" xfId="25136" xr:uid="{00000000-0005-0000-0000-0000E34D0000}"/>
    <cellStyle name="SAPBEXHLevel2X 9 6" xfId="13162" xr:uid="{00000000-0005-0000-0000-0000E44D0000}"/>
    <cellStyle name="SAPBEXHLevel2X 9 6 2" xfId="20369" xr:uid="{00000000-0005-0000-0000-0000E54D0000}"/>
    <cellStyle name="SAPBEXHLevel2X 9 6 3" xfId="25325" xr:uid="{00000000-0005-0000-0000-0000E64D0000}"/>
    <cellStyle name="SAPBEXHLevel2X 9 7" xfId="14834" xr:uid="{00000000-0005-0000-0000-0000E74D0000}"/>
    <cellStyle name="SAPBEXHLevel2X 9 8" xfId="20547" xr:uid="{00000000-0005-0000-0000-0000E84D0000}"/>
    <cellStyle name="SAPBEXHLevel2X_2010-2012 Program Workbook_Incent_FS" xfId="7390" xr:uid="{00000000-0005-0000-0000-0000E94D0000}"/>
    <cellStyle name="SAPBEXHLevel3" xfId="103" xr:uid="{00000000-0005-0000-0000-0000EA4D0000}"/>
    <cellStyle name="SAPBEXHLevel3 10" xfId="7391" xr:uid="{00000000-0005-0000-0000-0000EB4D0000}"/>
    <cellStyle name="SAPBEXHLevel3 10 2" xfId="9625" xr:uid="{00000000-0005-0000-0000-0000EC4D0000}"/>
    <cellStyle name="SAPBEXHLevel3 10 2 2" xfId="16838" xr:uid="{00000000-0005-0000-0000-0000ED4D0000}"/>
    <cellStyle name="SAPBEXHLevel3 10 2 3" xfId="22304" xr:uid="{00000000-0005-0000-0000-0000EE4D0000}"/>
    <cellStyle name="SAPBEXHLevel3 10 3" xfId="9823" xr:uid="{00000000-0005-0000-0000-0000EF4D0000}"/>
    <cellStyle name="SAPBEXHLevel3 10 3 2" xfId="17036" xr:uid="{00000000-0005-0000-0000-0000F04D0000}"/>
    <cellStyle name="SAPBEXHLevel3 10 3 3" xfId="22502" xr:uid="{00000000-0005-0000-0000-0000F14D0000}"/>
    <cellStyle name="SAPBEXHLevel3 10 4" xfId="11027" xr:uid="{00000000-0005-0000-0000-0000F24D0000}"/>
    <cellStyle name="SAPBEXHLevel3 10 4 2" xfId="18240" xr:uid="{00000000-0005-0000-0000-0000F34D0000}"/>
    <cellStyle name="SAPBEXHLevel3 10 4 3" xfId="23457" xr:uid="{00000000-0005-0000-0000-0000F44D0000}"/>
    <cellStyle name="SAPBEXHLevel3 10 5" xfId="12974" xr:uid="{00000000-0005-0000-0000-0000F54D0000}"/>
    <cellStyle name="SAPBEXHLevel3 10 5 2" xfId="20181" xr:uid="{00000000-0005-0000-0000-0000F64D0000}"/>
    <cellStyle name="SAPBEXHLevel3 10 5 3" xfId="25137" xr:uid="{00000000-0005-0000-0000-0000F74D0000}"/>
    <cellStyle name="SAPBEXHLevel3 10 6" xfId="13163" xr:uid="{00000000-0005-0000-0000-0000F84D0000}"/>
    <cellStyle name="SAPBEXHLevel3 10 6 2" xfId="20370" xr:uid="{00000000-0005-0000-0000-0000F94D0000}"/>
    <cellStyle name="SAPBEXHLevel3 10 6 3" xfId="25326" xr:uid="{00000000-0005-0000-0000-0000FA4D0000}"/>
    <cellStyle name="SAPBEXHLevel3 10 7" xfId="14835" xr:uid="{00000000-0005-0000-0000-0000FB4D0000}"/>
    <cellStyle name="SAPBEXHLevel3 10 8" xfId="20548" xr:uid="{00000000-0005-0000-0000-0000FC4D0000}"/>
    <cellStyle name="SAPBEXHLevel3 11" xfId="7714" xr:uid="{00000000-0005-0000-0000-0000FD4D0000}"/>
    <cellStyle name="SAPBEXHLevel3 11 2" xfId="14932" xr:uid="{00000000-0005-0000-0000-0000FE4D0000}"/>
    <cellStyle name="SAPBEXHLevel3 11 3" xfId="20653" xr:uid="{00000000-0005-0000-0000-0000FF4D0000}"/>
    <cellStyle name="SAPBEXHLevel3 12" xfId="8034" xr:uid="{00000000-0005-0000-0000-0000004E0000}"/>
    <cellStyle name="SAPBEXHLevel3 12 2" xfId="15247" xr:uid="{00000000-0005-0000-0000-0000014E0000}"/>
    <cellStyle name="SAPBEXHLevel3 12 3" xfId="20933" xr:uid="{00000000-0005-0000-0000-0000024E0000}"/>
    <cellStyle name="SAPBEXHLevel3 13" xfId="13023" xr:uid="{00000000-0005-0000-0000-0000034E0000}"/>
    <cellStyle name="SAPBEXHLevel3 13 2" xfId="20230" xr:uid="{00000000-0005-0000-0000-0000044E0000}"/>
    <cellStyle name="SAPBEXHLevel3 13 3" xfId="25186" xr:uid="{00000000-0005-0000-0000-0000054E0000}"/>
    <cellStyle name="SAPBEXHLevel3 2" xfId="372" xr:uid="{00000000-0005-0000-0000-0000064E0000}"/>
    <cellStyle name="SAPBEXHLevel3 2 2" xfId="548" xr:uid="{00000000-0005-0000-0000-0000074E0000}"/>
    <cellStyle name="SAPBEXHLevel3 2 2 2" xfId="1004" xr:uid="{00000000-0005-0000-0000-0000084E0000}"/>
    <cellStyle name="SAPBEXHLevel3 2 2 2 2" xfId="8450" xr:uid="{00000000-0005-0000-0000-0000094E0000}"/>
    <cellStyle name="SAPBEXHLevel3 2 2 2 2 2" xfId="15663" xr:uid="{00000000-0005-0000-0000-00000A4E0000}"/>
    <cellStyle name="SAPBEXHLevel3 2 2 2 2 3" xfId="21308" xr:uid="{00000000-0005-0000-0000-00000B4E0000}"/>
    <cellStyle name="SAPBEXHLevel3 2 2 2 3" xfId="8846" xr:uid="{00000000-0005-0000-0000-00000C4E0000}"/>
    <cellStyle name="SAPBEXHLevel3 2 2 2 3 2" xfId="16059" xr:uid="{00000000-0005-0000-0000-00000D4E0000}"/>
    <cellStyle name="SAPBEXHLevel3 2 2 2 3 3" xfId="21603" xr:uid="{00000000-0005-0000-0000-00000E4E0000}"/>
    <cellStyle name="SAPBEXHLevel3 2 2 2 4" xfId="10581" xr:uid="{00000000-0005-0000-0000-00000F4E0000}"/>
    <cellStyle name="SAPBEXHLevel3 2 2 2 4 2" xfId="17794" xr:uid="{00000000-0005-0000-0000-0000104E0000}"/>
    <cellStyle name="SAPBEXHLevel3 2 2 2 4 3" xfId="23190" xr:uid="{00000000-0005-0000-0000-0000114E0000}"/>
    <cellStyle name="SAPBEXHLevel3 2 2 2 5" xfId="11744" xr:uid="{00000000-0005-0000-0000-0000124E0000}"/>
    <cellStyle name="SAPBEXHLevel3 2 2 2 5 2" xfId="18951" xr:uid="{00000000-0005-0000-0000-0000134E0000}"/>
    <cellStyle name="SAPBEXHLevel3 2 2 2 5 3" xfId="24105" xr:uid="{00000000-0005-0000-0000-0000144E0000}"/>
    <cellStyle name="SAPBEXHLevel3 2 2 2 6" xfId="12279" xr:uid="{00000000-0005-0000-0000-0000154E0000}"/>
    <cellStyle name="SAPBEXHLevel3 2 2 2 6 2" xfId="19486" xr:uid="{00000000-0005-0000-0000-0000164E0000}"/>
    <cellStyle name="SAPBEXHLevel3 2 2 2 6 3" xfId="24521" xr:uid="{00000000-0005-0000-0000-0000174E0000}"/>
    <cellStyle name="SAPBEXHLevel3 2 2 2 7" xfId="13809" xr:uid="{00000000-0005-0000-0000-0000184E0000}"/>
    <cellStyle name="SAPBEXHLevel3 2 2 2 8" xfId="14342" xr:uid="{00000000-0005-0000-0000-0000194E0000}"/>
    <cellStyle name="SAPBEXHLevel3 2 2 3" xfId="8036" xr:uid="{00000000-0005-0000-0000-00001A4E0000}"/>
    <cellStyle name="SAPBEXHLevel3 2 2 3 2" xfId="15249" xr:uid="{00000000-0005-0000-0000-00001B4E0000}"/>
    <cellStyle name="SAPBEXHLevel3 2 2 3 3" xfId="20935" xr:uid="{00000000-0005-0000-0000-00001C4E0000}"/>
    <cellStyle name="SAPBEXHLevel3 2 2 4" xfId="10167" xr:uid="{00000000-0005-0000-0000-00001D4E0000}"/>
    <cellStyle name="SAPBEXHLevel3 2 2 4 2" xfId="17380" xr:uid="{00000000-0005-0000-0000-00001E4E0000}"/>
    <cellStyle name="SAPBEXHLevel3 2 2 4 3" xfId="22817" xr:uid="{00000000-0005-0000-0000-00001F4E0000}"/>
    <cellStyle name="SAPBEXHLevel3 2 2 5" xfId="11331" xr:uid="{00000000-0005-0000-0000-0000204E0000}"/>
    <cellStyle name="SAPBEXHLevel3 2 2 5 2" xfId="18538" xr:uid="{00000000-0005-0000-0000-0000214E0000}"/>
    <cellStyle name="SAPBEXHLevel3 2 2 5 3" xfId="23733" xr:uid="{00000000-0005-0000-0000-0000224E0000}"/>
    <cellStyle name="SAPBEXHLevel3 2 2 6" xfId="12687" xr:uid="{00000000-0005-0000-0000-0000234E0000}"/>
    <cellStyle name="SAPBEXHLevel3 2 2 6 2" xfId="19894" xr:uid="{00000000-0005-0000-0000-0000244E0000}"/>
    <cellStyle name="SAPBEXHLevel3 2 2 6 3" xfId="24885" xr:uid="{00000000-0005-0000-0000-0000254E0000}"/>
    <cellStyle name="SAPBEXHLevel3 2 3" xfId="668" xr:uid="{00000000-0005-0000-0000-0000264E0000}"/>
    <cellStyle name="SAPBEXHLevel3 2 3 2" xfId="1124" xr:uid="{00000000-0005-0000-0000-0000274E0000}"/>
    <cellStyle name="SAPBEXHLevel3 2 3 2 2" xfId="8451" xr:uid="{00000000-0005-0000-0000-0000284E0000}"/>
    <cellStyle name="SAPBEXHLevel3 2 3 2 2 2" xfId="15664" xr:uid="{00000000-0005-0000-0000-0000294E0000}"/>
    <cellStyle name="SAPBEXHLevel3 2 3 2 2 3" xfId="21309" xr:uid="{00000000-0005-0000-0000-00002A4E0000}"/>
    <cellStyle name="SAPBEXHLevel3 2 3 2 3" xfId="8845" xr:uid="{00000000-0005-0000-0000-00002B4E0000}"/>
    <cellStyle name="SAPBEXHLevel3 2 3 2 3 2" xfId="16058" xr:uid="{00000000-0005-0000-0000-00002C4E0000}"/>
    <cellStyle name="SAPBEXHLevel3 2 3 2 3 3" xfId="21602" xr:uid="{00000000-0005-0000-0000-00002D4E0000}"/>
    <cellStyle name="SAPBEXHLevel3 2 3 2 4" xfId="10582" xr:uid="{00000000-0005-0000-0000-00002E4E0000}"/>
    <cellStyle name="SAPBEXHLevel3 2 3 2 4 2" xfId="17795" xr:uid="{00000000-0005-0000-0000-00002F4E0000}"/>
    <cellStyle name="SAPBEXHLevel3 2 3 2 4 3" xfId="23191" xr:uid="{00000000-0005-0000-0000-0000304E0000}"/>
    <cellStyle name="SAPBEXHLevel3 2 3 2 5" xfId="11864" xr:uid="{00000000-0005-0000-0000-0000314E0000}"/>
    <cellStyle name="SAPBEXHLevel3 2 3 2 5 2" xfId="19071" xr:uid="{00000000-0005-0000-0000-0000324E0000}"/>
    <cellStyle name="SAPBEXHLevel3 2 3 2 5 3" xfId="24225" xr:uid="{00000000-0005-0000-0000-0000334E0000}"/>
    <cellStyle name="SAPBEXHLevel3 2 3 2 6" xfId="12159" xr:uid="{00000000-0005-0000-0000-0000344E0000}"/>
    <cellStyle name="SAPBEXHLevel3 2 3 2 6 2" xfId="19366" xr:uid="{00000000-0005-0000-0000-0000354E0000}"/>
    <cellStyle name="SAPBEXHLevel3 2 3 2 6 3" xfId="24401" xr:uid="{00000000-0005-0000-0000-0000364E0000}"/>
    <cellStyle name="SAPBEXHLevel3 2 3 2 7" xfId="13929" xr:uid="{00000000-0005-0000-0000-0000374E0000}"/>
    <cellStyle name="SAPBEXHLevel3 2 3 2 8" xfId="14222" xr:uid="{00000000-0005-0000-0000-0000384E0000}"/>
    <cellStyle name="SAPBEXHLevel3 2 3 3" xfId="8037" xr:uid="{00000000-0005-0000-0000-0000394E0000}"/>
    <cellStyle name="SAPBEXHLevel3 2 3 3 2" xfId="15250" xr:uid="{00000000-0005-0000-0000-00003A4E0000}"/>
    <cellStyle name="SAPBEXHLevel3 2 3 3 3" xfId="20936" xr:uid="{00000000-0005-0000-0000-00003B4E0000}"/>
    <cellStyle name="SAPBEXHLevel3 2 3 4" xfId="10168" xr:uid="{00000000-0005-0000-0000-00003C4E0000}"/>
    <cellStyle name="SAPBEXHLevel3 2 3 4 2" xfId="17381" xr:uid="{00000000-0005-0000-0000-00003D4E0000}"/>
    <cellStyle name="SAPBEXHLevel3 2 3 4 3" xfId="22818" xr:uid="{00000000-0005-0000-0000-00003E4E0000}"/>
    <cellStyle name="SAPBEXHLevel3 2 3 5" xfId="11451" xr:uid="{00000000-0005-0000-0000-00003F4E0000}"/>
    <cellStyle name="SAPBEXHLevel3 2 3 5 2" xfId="18658" xr:uid="{00000000-0005-0000-0000-0000404E0000}"/>
    <cellStyle name="SAPBEXHLevel3 2 3 5 3" xfId="23853" xr:uid="{00000000-0005-0000-0000-0000414E0000}"/>
    <cellStyle name="SAPBEXHLevel3 2 3 6" xfId="12534" xr:uid="{00000000-0005-0000-0000-0000424E0000}"/>
    <cellStyle name="SAPBEXHLevel3 2 3 6 2" xfId="19741" xr:uid="{00000000-0005-0000-0000-0000434E0000}"/>
    <cellStyle name="SAPBEXHLevel3 2 3 6 3" xfId="24766" xr:uid="{00000000-0005-0000-0000-0000444E0000}"/>
    <cellStyle name="SAPBEXHLevel3 2 3 7" xfId="13527" xr:uid="{00000000-0005-0000-0000-0000454E0000}"/>
    <cellStyle name="SAPBEXHLevel3 2 4" xfId="851" xr:uid="{00000000-0005-0000-0000-0000464E0000}"/>
    <cellStyle name="SAPBEXHLevel3 2 4 2" xfId="8452" xr:uid="{00000000-0005-0000-0000-0000474E0000}"/>
    <cellStyle name="SAPBEXHLevel3 2 4 2 2" xfId="15665" xr:uid="{00000000-0005-0000-0000-0000484E0000}"/>
    <cellStyle name="SAPBEXHLevel3 2 4 2 3" xfId="21310" xr:uid="{00000000-0005-0000-0000-0000494E0000}"/>
    <cellStyle name="SAPBEXHLevel3 2 4 3" xfId="8844" xr:uid="{00000000-0005-0000-0000-00004A4E0000}"/>
    <cellStyle name="SAPBEXHLevel3 2 4 3 2" xfId="16057" xr:uid="{00000000-0005-0000-0000-00004B4E0000}"/>
    <cellStyle name="SAPBEXHLevel3 2 4 3 3" xfId="21601" xr:uid="{00000000-0005-0000-0000-00004C4E0000}"/>
    <cellStyle name="SAPBEXHLevel3 2 4 4" xfId="10583" xr:uid="{00000000-0005-0000-0000-00004D4E0000}"/>
    <cellStyle name="SAPBEXHLevel3 2 4 4 2" xfId="17796" xr:uid="{00000000-0005-0000-0000-00004E4E0000}"/>
    <cellStyle name="SAPBEXHLevel3 2 4 4 3" xfId="23192" xr:uid="{00000000-0005-0000-0000-00004F4E0000}"/>
    <cellStyle name="SAPBEXHLevel3 2 4 5" xfId="11591" xr:uid="{00000000-0005-0000-0000-0000504E0000}"/>
    <cellStyle name="SAPBEXHLevel3 2 4 5 2" xfId="18798" xr:uid="{00000000-0005-0000-0000-0000514E0000}"/>
    <cellStyle name="SAPBEXHLevel3 2 4 5 3" xfId="23970" xr:uid="{00000000-0005-0000-0000-0000524E0000}"/>
    <cellStyle name="SAPBEXHLevel3 2 4 6" xfId="12414" xr:uid="{00000000-0005-0000-0000-0000534E0000}"/>
    <cellStyle name="SAPBEXHLevel3 2 4 6 2" xfId="19621" xr:uid="{00000000-0005-0000-0000-0000544E0000}"/>
    <cellStyle name="SAPBEXHLevel3 2 4 6 3" xfId="24656" xr:uid="{00000000-0005-0000-0000-0000554E0000}"/>
    <cellStyle name="SAPBEXHLevel3 2 4 7" xfId="13656" xr:uid="{00000000-0005-0000-0000-0000564E0000}"/>
    <cellStyle name="SAPBEXHLevel3 2 5" xfId="8035" xr:uid="{00000000-0005-0000-0000-0000574E0000}"/>
    <cellStyle name="SAPBEXHLevel3 2 5 2" xfId="15248" xr:uid="{00000000-0005-0000-0000-0000584E0000}"/>
    <cellStyle name="SAPBEXHLevel3 2 5 3" xfId="20934" xr:uid="{00000000-0005-0000-0000-0000594E0000}"/>
    <cellStyle name="SAPBEXHLevel3 2 6" xfId="10166" xr:uid="{00000000-0005-0000-0000-00005A4E0000}"/>
    <cellStyle name="SAPBEXHLevel3 2 6 2" xfId="17379" xr:uid="{00000000-0005-0000-0000-00005B4E0000}"/>
    <cellStyle name="SAPBEXHLevel3 2 6 3" xfId="22816" xr:uid="{00000000-0005-0000-0000-00005C4E0000}"/>
    <cellStyle name="SAPBEXHLevel3 2 7" xfId="11155" xr:uid="{00000000-0005-0000-0000-00005D4E0000}"/>
    <cellStyle name="SAPBEXHLevel3 2 7 2" xfId="18362" xr:uid="{00000000-0005-0000-0000-00005E4E0000}"/>
    <cellStyle name="SAPBEXHLevel3 2 7 3" xfId="23575" xr:uid="{00000000-0005-0000-0000-00005F4E0000}"/>
    <cellStyle name="SAPBEXHLevel3 2 8" xfId="12815" xr:uid="{00000000-0005-0000-0000-0000604E0000}"/>
    <cellStyle name="SAPBEXHLevel3 2 8 2" xfId="20022" xr:uid="{00000000-0005-0000-0000-0000614E0000}"/>
    <cellStyle name="SAPBEXHLevel3 2 8 3" xfId="25012" xr:uid="{00000000-0005-0000-0000-0000624E0000}"/>
    <cellStyle name="SAPBEXHLevel3 3" xfId="444" xr:uid="{00000000-0005-0000-0000-0000634E0000}"/>
    <cellStyle name="SAPBEXHLevel3 3 2" xfId="921" xr:uid="{00000000-0005-0000-0000-0000644E0000}"/>
    <cellStyle name="SAPBEXHLevel3 3 2 2" xfId="8453" xr:uid="{00000000-0005-0000-0000-0000654E0000}"/>
    <cellStyle name="SAPBEXHLevel3 3 2 2 2" xfId="15666" xr:uid="{00000000-0005-0000-0000-0000664E0000}"/>
    <cellStyle name="SAPBEXHLevel3 3 2 2 3" xfId="21311" xr:uid="{00000000-0005-0000-0000-0000674E0000}"/>
    <cellStyle name="SAPBEXHLevel3 3 2 3" xfId="8843" xr:uid="{00000000-0005-0000-0000-0000684E0000}"/>
    <cellStyle name="SAPBEXHLevel3 3 2 3 2" xfId="16056" xr:uid="{00000000-0005-0000-0000-0000694E0000}"/>
    <cellStyle name="SAPBEXHLevel3 3 2 3 3" xfId="21600" xr:uid="{00000000-0005-0000-0000-00006A4E0000}"/>
    <cellStyle name="SAPBEXHLevel3 3 2 4" xfId="10584" xr:uid="{00000000-0005-0000-0000-00006B4E0000}"/>
    <cellStyle name="SAPBEXHLevel3 3 2 4 2" xfId="17797" xr:uid="{00000000-0005-0000-0000-00006C4E0000}"/>
    <cellStyle name="SAPBEXHLevel3 3 2 4 3" xfId="23193" xr:uid="{00000000-0005-0000-0000-00006D4E0000}"/>
    <cellStyle name="SAPBEXHLevel3 3 2 5" xfId="11661" xr:uid="{00000000-0005-0000-0000-00006E4E0000}"/>
    <cellStyle name="SAPBEXHLevel3 3 2 5 2" xfId="18868" xr:uid="{00000000-0005-0000-0000-00006F4E0000}"/>
    <cellStyle name="SAPBEXHLevel3 3 2 5 3" xfId="24034" xr:uid="{00000000-0005-0000-0000-0000704E0000}"/>
    <cellStyle name="SAPBEXHLevel3 3 2 6" xfId="12350" xr:uid="{00000000-0005-0000-0000-0000714E0000}"/>
    <cellStyle name="SAPBEXHLevel3 3 2 6 2" xfId="19557" xr:uid="{00000000-0005-0000-0000-0000724E0000}"/>
    <cellStyle name="SAPBEXHLevel3 3 2 6 3" xfId="24592" xr:uid="{00000000-0005-0000-0000-0000734E0000}"/>
    <cellStyle name="SAPBEXHLevel3 3 2 7" xfId="13726" xr:uid="{00000000-0005-0000-0000-0000744E0000}"/>
    <cellStyle name="SAPBEXHLevel3 3 2 8" xfId="14413" xr:uid="{00000000-0005-0000-0000-0000754E0000}"/>
    <cellStyle name="SAPBEXHLevel3 3 3" xfId="7392" xr:uid="{00000000-0005-0000-0000-0000764E0000}"/>
    <cellStyle name="SAPBEXHLevel3 3 3 2" xfId="9626" xr:uid="{00000000-0005-0000-0000-0000774E0000}"/>
    <cellStyle name="SAPBEXHLevel3 3 3 2 2" xfId="16839" xr:uid="{00000000-0005-0000-0000-0000784E0000}"/>
    <cellStyle name="SAPBEXHLevel3 3 3 2 3" xfId="22305" xr:uid="{00000000-0005-0000-0000-0000794E0000}"/>
    <cellStyle name="SAPBEXHLevel3 3 3 3" xfId="9824" xr:uid="{00000000-0005-0000-0000-00007A4E0000}"/>
    <cellStyle name="SAPBEXHLevel3 3 3 3 2" xfId="17037" xr:uid="{00000000-0005-0000-0000-00007B4E0000}"/>
    <cellStyle name="SAPBEXHLevel3 3 3 3 3" xfId="22503" xr:uid="{00000000-0005-0000-0000-00007C4E0000}"/>
    <cellStyle name="SAPBEXHLevel3 3 3 4" xfId="11028" xr:uid="{00000000-0005-0000-0000-00007D4E0000}"/>
    <cellStyle name="SAPBEXHLevel3 3 3 4 2" xfId="18241" xr:uid="{00000000-0005-0000-0000-00007E4E0000}"/>
    <cellStyle name="SAPBEXHLevel3 3 3 4 3" xfId="23458" xr:uid="{00000000-0005-0000-0000-00007F4E0000}"/>
    <cellStyle name="SAPBEXHLevel3 3 3 5" xfId="12975" xr:uid="{00000000-0005-0000-0000-0000804E0000}"/>
    <cellStyle name="SAPBEXHLevel3 3 3 5 2" xfId="20182" xr:uid="{00000000-0005-0000-0000-0000814E0000}"/>
    <cellStyle name="SAPBEXHLevel3 3 3 5 3" xfId="25138" xr:uid="{00000000-0005-0000-0000-0000824E0000}"/>
    <cellStyle name="SAPBEXHLevel3 3 3 6" xfId="13164" xr:uid="{00000000-0005-0000-0000-0000834E0000}"/>
    <cellStyle name="SAPBEXHLevel3 3 3 6 2" xfId="20371" xr:uid="{00000000-0005-0000-0000-0000844E0000}"/>
    <cellStyle name="SAPBEXHLevel3 3 3 6 3" xfId="25327" xr:uid="{00000000-0005-0000-0000-0000854E0000}"/>
    <cellStyle name="SAPBEXHLevel3 3 3 7" xfId="14836" xr:uid="{00000000-0005-0000-0000-0000864E0000}"/>
    <cellStyle name="SAPBEXHLevel3 3 3 8" xfId="20549" xr:uid="{00000000-0005-0000-0000-0000874E0000}"/>
    <cellStyle name="SAPBEXHLevel3 3 4" xfId="8038" xr:uid="{00000000-0005-0000-0000-0000884E0000}"/>
    <cellStyle name="SAPBEXHLevel3 3 4 2" xfId="15251" xr:uid="{00000000-0005-0000-0000-0000894E0000}"/>
    <cellStyle name="SAPBEXHLevel3 3 4 3" xfId="20937" xr:uid="{00000000-0005-0000-0000-00008A4E0000}"/>
    <cellStyle name="SAPBEXHLevel3 3 5" xfId="11227" xr:uid="{00000000-0005-0000-0000-00008B4E0000}"/>
    <cellStyle name="SAPBEXHLevel3 3 5 2" xfId="18434" xr:uid="{00000000-0005-0000-0000-00008C4E0000}"/>
    <cellStyle name="SAPBEXHLevel3 3 5 3" xfId="23641" xr:uid="{00000000-0005-0000-0000-00008D4E0000}"/>
    <cellStyle name="SAPBEXHLevel3 3 6" xfId="12775" xr:uid="{00000000-0005-0000-0000-00008E4E0000}"/>
    <cellStyle name="SAPBEXHLevel3 3 6 2" xfId="19982" xr:uid="{00000000-0005-0000-0000-00008F4E0000}"/>
    <cellStyle name="SAPBEXHLevel3 3 6 3" xfId="24972" xr:uid="{00000000-0005-0000-0000-0000904E0000}"/>
    <cellStyle name="SAPBEXHLevel3 4" xfId="813" xr:uid="{00000000-0005-0000-0000-0000914E0000}"/>
    <cellStyle name="SAPBEXHLevel3 4 2" xfId="7393" xr:uid="{00000000-0005-0000-0000-0000924E0000}"/>
    <cellStyle name="SAPBEXHLevel3 4 2 2" xfId="9627" xr:uid="{00000000-0005-0000-0000-0000934E0000}"/>
    <cellStyle name="SAPBEXHLevel3 4 2 2 2" xfId="16840" xr:uid="{00000000-0005-0000-0000-0000944E0000}"/>
    <cellStyle name="SAPBEXHLevel3 4 2 2 3" xfId="22306" xr:uid="{00000000-0005-0000-0000-0000954E0000}"/>
    <cellStyle name="SAPBEXHLevel3 4 2 3" xfId="9825" xr:uid="{00000000-0005-0000-0000-0000964E0000}"/>
    <cellStyle name="SAPBEXHLevel3 4 2 3 2" xfId="17038" xr:uid="{00000000-0005-0000-0000-0000974E0000}"/>
    <cellStyle name="SAPBEXHLevel3 4 2 3 3" xfId="22504" xr:uid="{00000000-0005-0000-0000-0000984E0000}"/>
    <cellStyle name="SAPBEXHLevel3 4 2 4" xfId="11029" xr:uid="{00000000-0005-0000-0000-0000994E0000}"/>
    <cellStyle name="SAPBEXHLevel3 4 2 4 2" xfId="18242" xr:uid="{00000000-0005-0000-0000-00009A4E0000}"/>
    <cellStyle name="SAPBEXHLevel3 4 2 4 3" xfId="23459" xr:uid="{00000000-0005-0000-0000-00009B4E0000}"/>
    <cellStyle name="SAPBEXHLevel3 4 2 5" xfId="12976" xr:uid="{00000000-0005-0000-0000-00009C4E0000}"/>
    <cellStyle name="SAPBEXHLevel3 4 2 5 2" xfId="20183" xr:uid="{00000000-0005-0000-0000-00009D4E0000}"/>
    <cellStyle name="SAPBEXHLevel3 4 2 5 3" xfId="25139" xr:uid="{00000000-0005-0000-0000-00009E4E0000}"/>
    <cellStyle name="SAPBEXHLevel3 4 2 6" xfId="13165" xr:uid="{00000000-0005-0000-0000-00009F4E0000}"/>
    <cellStyle name="SAPBEXHLevel3 4 2 6 2" xfId="20372" xr:uid="{00000000-0005-0000-0000-0000A04E0000}"/>
    <cellStyle name="SAPBEXHLevel3 4 2 6 3" xfId="25328" xr:uid="{00000000-0005-0000-0000-0000A14E0000}"/>
    <cellStyle name="SAPBEXHLevel3 4 2 7" xfId="14837" xr:uid="{00000000-0005-0000-0000-0000A24E0000}"/>
    <cellStyle name="SAPBEXHLevel3 4 2 8" xfId="20550" xr:uid="{00000000-0005-0000-0000-0000A34E0000}"/>
    <cellStyle name="SAPBEXHLevel3 4 3" xfId="8454" xr:uid="{00000000-0005-0000-0000-0000A44E0000}"/>
    <cellStyle name="SAPBEXHLevel3 4 3 2" xfId="15667" xr:uid="{00000000-0005-0000-0000-0000A54E0000}"/>
    <cellStyle name="SAPBEXHLevel3 4 3 3" xfId="21312" xr:uid="{00000000-0005-0000-0000-0000A64E0000}"/>
    <cellStyle name="SAPBEXHLevel3 4 4" xfId="8842" xr:uid="{00000000-0005-0000-0000-0000A74E0000}"/>
    <cellStyle name="SAPBEXHLevel3 4 4 2" xfId="16055" xr:uid="{00000000-0005-0000-0000-0000A84E0000}"/>
    <cellStyle name="SAPBEXHLevel3 4 4 3" xfId="21599" xr:uid="{00000000-0005-0000-0000-0000A94E0000}"/>
    <cellStyle name="SAPBEXHLevel3 4 5" xfId="10585" xr:uid="{00000000-0005-0000-0000-0000AA4E0000}"/>
    <cellStyle name="SAPBEXHLevel3 4 5 2" xfId="17798" xr:uid="{00000000-0005-0000-0000-0000AB4E0000}"/>
    <cellStyle name="SAPBEXHLevel3 4 5 3" xfId="23194" xr:uid="{00000000-0005-0000-0000-0000AC4E0000}"/>
    <cellStyle name="SAPBEXHLevel3 4 6" xfId="11553" xr:uid="{00000000-0005-0000-0000-0000AD4E0000}"/>
    <cellStyle name="SAPBEXHLevel3 4 6 2" xfId="18760" xr:uid="{00000000-0005-0000-0000-0000AE4E0000}"/>
    <cellStyle name="SAPBEXHLevel3 4 6 3" xfId="23936" xr:uid="{00000000-0005-0000-0000-0000AF4E0000}"/>
    <cellStyle name="SAPBEXHLevel3 4 7" xfId="12449" xr:uid="{00000000-0005-0000-0000-0000B04E0000}"/>
    <cellStyle name="SAPBEXHLevel3 4 7 2" xfId="19656" xr:uid="{00000000-0005-0000-0000-0000B14E0000}"/>
    <cellStyle name="SAPBEXHLevel3 4 7 3" xfId="24690" xr:uid="{00000000-0005-0000-0000-0000B24E0000}"/>
    <cellStyle name="SAPBEXHLevel3 5" xfId="7394" xr:uid="{00000000-0005-0000-0000-0000B34E0000}"/>
    <cellStyle name="SAPBEXHLevel3 5 2" xfId="7395" xr:uid="{00000000-0005-0000-0000-0000B44E0000}"/>
    <cellStyle name="SAPBEXHLevel3 5 2 2" xfId="9629" xr:uid="{00000000-0005-0000-0000-0000B54E0000}"/>
    <cellStyle name="SAPBEXHLevel3 5 2 2 2" xfId="16842" xr:uid="{00000000-0005-0000-0000-0000B64E0000}"/>
    <cellStyle name="SAPBEXHLevel3 5 2 2 3" xfId="22308" xr:uid="{00000000-0005-0000-0000-0000B74E0000}"/>
    <cellStyle name="SAPBEXHLevel3 5 2 3" xfId="9827" xr:uid="{00000000-0005-0000-0000-0000B84E0000}"/>
    <cellStyle name="SAPBEXHLevel3 5 2 3 2" xfId="17040" xr:uid="{00000000-0005-0000-0000-0000B94E0000}"/>
    <cellStyle name="SAPBEXHLevel3 5 2 3 3" xfId="22506" xr:uid="{00000000-0005-0000-0000-0000BA4E0000}"/>
    <cellStyle name="SAPBEXHLevel3 5 2 4" xfId="11031" xr:uid="{00000000-0005-0000-0000-0000BB4E0000}"/>
    <cellStyle name="SAPBEXHLevel3 5 2 4 2" xfId="18244" xr:uid="{00000000-0005-0000-0000-0000BC4E0000}"/>
    <cellStyle name="SAPBEXHLevel3 5 2 4 3" xfId="23461" xr:uid="{00000000-0005-0000-0000-0000BD4E0000}"/>
    <cellStyle name="SAPBEXHLevel3 5 2 5" xfId="12978" xr:uid="{00000000-0005-0000-0000-0000BE4E0000}"/>
    <cellStyle name="SAPBEXHLevel3 5 2 5 2" xfId="20185" xr:uid="{00000000-0005-0000-0000-0000BF4E0000}"/>
    <cellStyle name="SAPBEXHLevel3 5 2 5 3" xfId="25141" xr:uid="{00000000-0005-0000-0000-0000C04E0000}"/>
    <cellStyle name="SAPBEXHLevel3 5 2 6" xfId="13167" xr:uid="{00000000-0005-0000-0000-0000C14E0000}"/>
    <cellStyle name="SAPBEXHLevel3 5 2 6 2" xfId="20374" xr:uid="{00000000-0005-0000-0000-0000C24E0000}"/>
    <cellStyle name="SAPBEXHLevel3 5 2 6 3" xfId="25330" xr:uid="{00000000-0005-0000-0000-0000C34E0000}"/>
    <cellStyle name="SAPBEXHLevel3 5 2 7" xfId="14839" xr:uid="{00000000-0005-0000-0000-0000C44E0000}"/>
    <cellStyle name="SAPBEXHLevel3 5 2 8" xfId="20552" xr:uid="{00000000-0005-0000-0000-0000C54E0000}"/>
    <cellStyle name="SAPBEXHLevel3 5 3" xfId="9628" xr:uid="{00000000-0005-0000-0000-0000C64E0000}"/>
    <cellStyle name="SAPBEXHLevel3 5 3 2" xfId="16841" xr:uid="{00000000-0005-0000-0000-0000C74E0000}"/>
    <cellStyle name="SAPBEXHLevel3 5 3 3" xfId="22307" xr:uid="{00000000-0005-0000-0000-0000C84E0000}"/>
    <cellStyle name="SAPBEXHLevel3 5 4" xfId="9826" xr:uid="{00000000-0005-0000-0000-0000C94E0000}"/>
    <cellStyle name="SAPBEXHLevel3 5 4 2" xfId="17039" xr:uid="{00000000-0005-0000-0000-0000CA4E0000}"/>
    <cellStyle name="SAPBEXHLevel3 5 4 3" xfId="22505" xr:uid="{00000000-0005-0000-0000-0000CB4E0000}"/>
    <cellStyle name="SAPBEXHLevel3 5 5" xfId="11030" xr:uid="{00000000-0005-0000-0000-0000CC4E0000}"/>
    <cellStyle name="SAPBEXHLevel3 5 5 2" xfId="18243" xr:uid="{00000000-0005-0000-0000-0000CD4E0000}"/>
    <cellStyle name="SAPBEXHLevel3 5 5 3" xfId="23460" xr:uid="{00000000-0005-0000-0000-0000CE4E0000}"/>
    <cellStyle name="SAPBEXHLevel3 5 6" xfId="12977" xr:uid="{00000000-0005-0000-0000-0000CF4E0000}"/>
    <cellStyle name="SAPBEXHLevel3 5 6 2" xfId="20184" xr:uid="{00000000-0005-0000-0000-0000D04E0000}"/>
    <cellStyle name="SAPBEXHLevel3 5 6 3" xfId="25140" xr:uid="{00000000-0005-0000-0000-0000D14E0000}"/>
    <cellStyle name="SAPBEXHLevel3 5 7" xfId="13166" xr:uid="{00000000-0005-0000-0000-0000D24E0000}"/>
    <cellStyle name="SAPBEXHLevel3 5 7 2" xfId="20373" xr:uid="{00000000-0005-0000-0000-0000D34E0000}"/>
    <cellStyle name="SAPBEXHLevel3 5 7 3" xfId="25329" xr:uid="{00000000-0005-0000-0000-0000D44E0000}"/>
    <cellStyle name="SAPBEXHLevel3 5 8" xfId="14838" xr:uid="{00000000-0005-0000-0000-0000D54E0000}"/>
    <cellStyle name="SAPBEXHLevel3 5 9" xfId="20551" xr:uid="{00000000-0005-0000-0000-0000D64E0000}"/>
    <cellStyle name="SAPBEXHLevel3 6" xfId="7396" xr:uid="{00000000-0005-0000-0000-0000D74E0000}"/>
    <cellStyle name="SAPBEXHLevel3 6 2" xfId="9630" xr:uid="{00000000-0005-0000-0000-0000D84E0000}"/>
    <cellStyle name="SAPBEXHLevel3 6 2 2" xfId="16843" xr:uid="{00000000-0005-0000-0000-0000D94E0000}"/>
    <cellStyle name="SAPBEXHLevel3 6 2 3" xfId="22309" xr:uid="{00000000-0005-0000-0000-0000DA4E0000}"/>
    <cellStyle name="SAPBEXHLevel3 6 3" xfId="9828" xr:uid="{00000000-0005-0000-0000-0000DB4E0000}"/>
    <cellStyle name="SAPBEXHLevel3 6 3 2" xfId="17041" xr:uid="{00000000-0005-0000-0000-0000DC4E0000}"/>
    <cellStyle name="SAPBEXHLevel3 6 3 3" xfId="22507" xr:uid="{00000000-0005-0000-0000-0000DD4E0000}"/>
    <cellStyle name="SAPBEXHLevel3 6 4" xfId="11032" xr:uid="{00000000-0005-0000-0000-0000DE4E0000}"/>
    <cellStyle name="SAPBEXHLevel3 6 4 2" xfId="18245" xr:uid="{00000000-0005-0000-0000-0000DF4E0000}"/>
    <cellStyle name="SAPBEXHLevel3 6 4 3" xfId="23462" xr:uid="{00000000-0005-0000-0000-0000E04E0000}"/>
    <cellStyle name="SAPBEXHLevel3 6 5" xfId="12979" xr:uid="{00000000-0005-0000-0000-0000E14E0000}"/>
    <cellStyle name="SAPBEXHLevel3 6 5 2" xfId="20186" xr:uid="{00000000-0005-0000-0000-0000E24E0000}"/>
    <cellStyle name="SAPBEXHLevel3 6 5 3" xfId="25142" xr:uid="{00000000-0005-0000-0000-0000E34E0000}"/>
    <cellStyle name="SAPBEXHLevel3 6 6" xfId="13168" xr:uid="{00000000-0005-0000-0000-0000E44E0000}"/>
    <cellStyle name="SAPBEXHLevel3 6 6 2" xfId="20375" xr:uid="{00000000-0005-0000-0000-0000E54E0000}"/>
    <cellStyle name="SAPBEXHLevel3 6 6 3" xfId="25331" xr:uid="{00000000-0005-0000-0000-0000E64E0000}"/>
    <cellStyle name="SAPBEXHLevel3 6 7" xfId="14840" xr:uid="{00000000-0005-0000-0000-0000E74E0000}"/>
    <cellStyle name="SAPBEXHLevel3 6 8" xfId="20553" xr:uid="{00000000-0005-0000-0000-0000E84E0000}"/>
    <cellStyle name="SAPBEXHLevel3 7" xfId="7397" xr:uid="{00000000-0005-0000-0000-0000E94E0000}"/>
    <cellStyle name="SAPBEXHLevel3 7 2" xfId="9631" xr:uid="{00000000-0005-0000-0000-0000EA4E0000}"/>
    <cellStyle name="SAPBEXHLevel3 7 2 2" xfId="16844" xr:uid="{00000000-0005-0000-0000-0000EB4E0000}"/>
    <cellStyle name="SAPBEXHLevel3 7 2 3" xfId="22310" xr:uid="{00000000-0005-0000-0000-0000EC4E0000}"/>
    <cellStyle name="SAPBEXHLevel3 7 3" xfId="9829" xr:uid="{00000000-0005-0000-0000-0000ED4E0000}"/>
    <cellStyle name="SAPBEXHLevel3 7 3 2" xfId="17042" xr:uid="{00000000-0005-0000-0000-0000EE4E0000}"/>
    <cellStyle name="SAPBEXHLevel3 7 3 3" xfId="22508" xr:uid="{00000000-0005-0000-0000-0000EF4E0000}"/>
    <cellStyle name="SAPBEXHLevel3 7 4" xfId="11033" xr:uid="{00000000-0005-0000-0000-0000F04E0000}"/>
    <cellStyle name="SAPBEXHLevel3 7 4 2" xfId="18246" xr:uid="{00000000-0005-0000-0000-0000F14E0000}"/>
    <cellStyle name="SAPBEXHLevel3 7 4 3" xfId="23463" xr:uid="{00000000-0005-0000-0000-0000F24E0000}"/>
    <cellStyle name="SAPBEXHLevel3 7 5" xfId="12980" xr:uid="{00000000-0005-0000-0000-0000F34E0000}"/>
    <cellStyle name="SAPBEXHLevel3 7 5 2" xfId="20187" xr:uid="{00000000-0005-0000-0000-0000F44E0000}"/>
    <cellStyle name="SAPBEXHLevel3 7 5 3" xfId="25143" xr:uid="{00000000-0005-0000-0000-0000F54E0000}"/>
    <cellStyle name="SAPBEXHLevel3 7 6" xfId="13169" xr:uid="{00000000-0005-0000-0000-0000F64E0000}"/>
    <cellStyle name="SAPBEXHLevel3 7 6 2" xfId="20376" xr:uid="{00000000-0005-0000-0000-0000F74E0000}"/>
    <cellStyle name="SAPBEXHLevel3 7 6 3" xfId="25332" xr:uid="{00000000-0005-0000-0000-0000F84E0000}"/>
    <cellStyle name="SAPBEXHLevel3 7 7" xfId="14841" xr:uid="{00000000-0005-0000-0000-0000F94E0000}"/>
    <cellStyle name="SAPBEXHLevel3 7 8" xfId="20554" xr:uid="{00000000-0005-0000-0000-0000FA4E0000}"/>
    <cellStyle name="SAPBEXHLevel3 8" xfId="7398" xr:uid="{00000000-0005-0000-0000-0000FB4E0000}"/>
    <cellStyle name="SAPBEXHLevel3 8 2" xfId="9632" xr:uid="{00000000-0005-0000-0000-0000FC4E0000}"/>
    <cellStyle name="SAPBEXHLevel3 8 2 2" xfId="16845" xr:uid="{00000000-0005-0000-0000-0000FD4E0000}"/>
    <cellStyle name="SAPBEXHLevel3 8 2 3" xfId="22311" xr:uid="{00000000-0005-0000-0000-0000FE4E0000}"/>
    <cellStyle name="SAPBEXHLevel3 8 3" xfId="9830" xr:uid="{00000000-0005-0000-0000-0000FF4E0000}"/>
    <cellStyle name="SAPBEXHLevel3 8 3 2" xfId="17043" xr:uid="{00000000-0005-0000-0000-0000004F0000}"/>
    <cellStyle name="SAPBEXHLevel3 8 3 3" xfId="22509" xr:uid="{00000000-0005-0000-0000-0000014F0000}"/>
    <cellStyle name="SAPBEXHLevel3 8 4" xfId="11034" xr:uid="{00000000-0005-0000-0000-0000024F0000}"/>
    <cellStyle name="SAPBEXHLevel3 8 4 2" xfId="18247" xr:uid="{00000000-0005-0000-0000-0000034F0000}"/>
    <cellStyle name="SAPBEXHLevel3 8 4 3" xfId="23464" xr:uid="{00000000-0005-0000-0000-0000044F0000}"/>
    <cellStyle name="SAPBEXHLevel3 8 5" xfId="12981" xr:uid="{00000000-0005-0000-0000-0000054F0000}"/>
    <cellStyle name="SAPBEXHLevel3 8 5 2" xfId="20188" xr:uid="{00000000-0005-0000-0000-0000064F0000}"/>
    <cellStyle name="SAPBEXHLevel3 8 5 3" xfId="25144" xr:uid="{00000000-0005-0000-0000-0000074F0000}"/>
    <cellStyle name="SAPBEXHLevel3 8 6" xfId="13170" xr:uid="{00000000-0005-0000-0000-0000084F0000}"/>
    <cellStyle name="SAPBEXHLevel3 8 6 2" xfId="20377" xr:uid="{00000000-0005-0000-0000-0000094F0000}"/>
    <cellStyle name="SAPBEXHLevel3 8 6 3" xfId="25333" xr:uid="{00000000-0005-0000-0000-00000A4F0000}"/>
    <cellStyle name="SAPBEXHLevel3 8 7" xfId="14842" xr:uid="{00000000-0005-0000-0000-00000B4F0000}"/>
    <cellStyle name="SAPBEXHLevel3 8 8" xfId="20555" xr:uid="{00000000-0005-0000-0000-00000C4F0000}"/>
    <cellStyle name="SAPBEXHLevel3 9" xfId="7399" xr:uid="{00000000-0005-0000-0000-00000D4F0000}"/>
    <cellStyle name="SAPBEXHLevel3 9 2" xfId="9633" xr:uid="{00000000-0005-0000-0000-00000E4F0000}"/>
    <cellStyle name="SAPBEXHLevel3 9 2 2" xfId="16846" xr:uid="{00000000-0005-0000-0000-00000F4F0000}"/>
    <cellStyle name="SAPBEXHLevel3 9 2 3" xfId="22312" xr:uid="{00000000-0005-0000-0000-0000104F0000}"/>
    <cellStyle name="SAPBEXHLevel3 9 3" xfId="9831" xr:uid="{00000000-0005-0000-0000-0000114F0000}"/>
    <cellStyle name="SAPBEXHLevel3 9 3 2" xfId="17044" xr:uid="{00000000-0005-0000-0000-0000124F0000}"/>
    <cellStyle name="SAPBEXHLevel3 9 3 3" xfId="22510" xr:uid="{00000000-0005-0000-0000-0000134F0000}"/>
    <cellStyle name="SAPBEXHLevel3 9 4" xfId="11035" xr:uid="{00000000-0005-0000-0000-0000144F0000}"/>
    <cellStyle name="SAPBEXHLevel3 9 4 2" xfId="18248" xr:uid="{00000000-0005-0000-0000-0000154F0000}"/>
    <cellStyle name="SAPBEXHLevel3 9 4 3" xfId="23465" xr:uid="{00000000-0005-0000-0000-0000164F0000}"/>
    <cellStyle name="SAPBEXHLevel3 9 5" xfId="12982" xr:uid="{00000000-0005-0000-0000-0000174F0000}"/>
    <cellStyle name="SAPBEXHLevel3 9 5 2" xfId="20189" xr:uid="{00000000-0005-0000-0000-0000184F0000}"/>
    <cellStyle name="SAPBEXHLevel3 9 5 3" xfId="25145" xr:uid="{00000000-0005-0000-0000-0000194F0000}"/>
    <cellStyle name="SAPBEXHLevel3 9 6" xfId="13171" xr:uid="{00000000-0005-0000-0000-00001A4F0000}"/>
    <cellStyle name="SAPBEXHLevel3 9 6 2" xfId="20378" xr:uid="{00000000-0005-0000-0000-00001B4F0000}"/>
    <cellStyle name="SAPBEXHLevel3 9 6 3" xfId="25334" xr:uid="{00000000-0005-0000-0000-00001C4F0000}"/>
    <cellStyle name="SAPBEXHLevel3 9 7" xfId="14843" xr:uid="{00000000-0005-0000-0000-00001D4F0000}"/>
    <cellStyle name="SAPBEXHLevel3 9 8" xfId="20556" xr:uid="{00000000-0005-0000-0000-00001E4F0000}"/>
    <cellStyle name="SAPBEXHLevel3_CC Feb 2011 Reporting" xfId="7400" xr:uid="{00000000-0005-0000-0000-00001F4F0000}"/>
    <cellStyle name="SAPBEXHLevel3X" xfId="104" xr:uid="{00000000-0005-0000-0000-0000204F0000}"/>
    <cellStyle name="SAPBEXHLevel3X 10" xfId="7401" xr:uid="{00000000-0005-0000-0000-0000214F0000}"/>
    <cellStyle name="SAPBEXHLevel3X 10 2" xfId="9634" xr:uid="{00000000-0005-0000-0000-0000224F0000}"/>
    <cellStyle name="SAPBEXHLevel3X 10 2 2" xfId="16847" xr:uid="{00000000-0005-0000-0000-0000234F0000}"/>
    <cellStyle name="SAPBEXHLevel3X 10 2 3" xfId="22313" xr:uid="{00000000-0005-0000-0000-0000244F0000}"/>
    <cellStyle name="SAPBEXHLevel3X 10 3" xfId="9832" xr:uid="{00000000-0005-0000-0000-0000254F0000}"/>
    <cellStyle name="SAPBEXHLevel3X 10 3 2" xfId="17045" xr:uid="{00000000-0005-0000-0000-0000264F0000}"/>
    <cellStyle name="SAPBEXHLevel3X 10 3 3" xfId="22511" xr:uid="{00000000-0005-0000-0000-0000274F0000}"/>
    <cellStyle name="SAPBEXHLevel3X 10 4" xfId="11036" xr:uid="{00000000-0005-0000-0000-0000284F0000}"/>
    <cellStyle name="SAPBEXHLevel3X 10 4 2" xfId="18249" xr:uid="{00000000-0005-0000-0000-0000294F0000}"/>
    <cellStyle name="SAPBEXHLevel3X 10 4 3" xfId="23466" xr:uid="{00000000-0005-0000-0000-00002A4F0000}"/>
    <cellStyle name="SAPBEXHLevel3X 10 5" xfId="12983" xr:uid="{00000000-0005-0000-0000-00002B4F0000}"/>
    <cellStyle name="SAPBEXHLevel3X 10 5 2" xfId="20190" xr:uid="{00000000-0005-0000-0000-00002C4F0000}"/>
    <cellStyle name="SAPBEXHLevel3X 10 5 3" xfId="25146" xr:uid="{00000000-0005-0000-0000-00002D4F0000}"/>
    <cellStyle name="SAPBEXHLevel3X 10 6" xfId="13172" xr:uid="{00000000-0005-0000-0000-00002E4F0000}"/>
    <cellStyle name="SAPBEXHLevel3X 10 6 2" xfId="20379" xr:uid="{00000000-0005-0000-0000-00002F4F0000}"/>
    <cellStyle name="SAPBEXHLevel3X 10 6 3" xfId="25335" xr:uid="{00000000-0005-0000-0000-0000304F0000}"/>
    <cellStyle name="SAPBEXHLevel3X 10 7" xfId="14844" xr:uid="{00000000-0005-0000-0000-0000314F0000}"/>
    <cellStyle name="SAPBEXHLevel3X 10 8" xfId="20557" xr:uid="{00000000-0005-0000-0000-0000324F0000}"/>
    <cellStyle name="SAPBEXHLevel3X 11" xfId="7402" xr:uid="{00000000-0005-0000-0000-0000334F0000}"/>
    <cellStyle name="SAPBEXHLevel3X 11 2" xfId="9635" xr:uid="{00000000-0005-0000-0000-0000344F0000}"/>
    <cellStyle name="SAPBEXHLevel3X 11 2 2" xfId="16848" xr:uid="{00000000-0005-0000-0000-0000354F0000}"/>
    <cellStyle name="SAPBEXHLevel3X 11 2 3" xfId="22314" xr:uid="{00000000-0005-0000-0000-0000364F0000}"/>
    <cellStyle name="SAPBEXHLevel3X 11 3" xfId="9833" xr:uid="{00000000-0005-0000-0000-0000374F0000}"/>
    <cellStyle name="SAPBEXHLevel3X 11 3 2" xfId="17046" xr:uid="{00000000-0005-0000-0000-0000384F0000}"/>
    <cellStyle name="SAPBEXHLevel3X 11 3 3" xfId="22512" xr:uid="{00000000-0005-0000-0000-0000394F0000}"/>
    <cellStyle name="SAPBEXHLevel3X 11 4" xfId="11037" xr:uid="{00000000-0005-0000-0000-00003A4F0000}"/>
    <cellStyle name="SAPBEXHLevel3X 11 4 2" xfId="18250" xr:uid="{00000000-0005-0000-0000-00003B4F0000}"/>
    <cellStyle name="SAPBEXHLevel3X 11 4 3" xfId="23467" xr:uid="{00000000-0005-0000-0000-00003C4F0000}"/>
    <cellStyle name="SAPBEXHLevel3X 11 5" xfId="12984" xr:uid="{00000000-0005-0000-0000-00003D4F0000}"/>
    <cellStyle name="SAPBEXHLevel3X 11 5 2" xfId="20191" xr:uid="{00000000-0005-0000-0000-00003E4F0000}"/>
    <cellStyle name="SAPBEXHLevel3X 11 5 3" xfId="25147" xr:uid="{00000000-0005-0000-0000-00003F4F0000}"/>
    <cellStyle name="SAPBEXHLevel3X 11 6" xfId="13173" xr:uid="{00000000-0005-0000-0000-0000404F0000}"/>
    <cellStyle name="SAPBEXHLevel3X 11 6 2" xfId="20380" xr:uid="{00000000-0005-0000-0000-0000414F0000}"/>
    <cellStyle name="SAPBEXHLevel3X 11 6 3" xfId="25336" xr:uid="{00000000-0005-0000-0000-0000424F0000}"/>
    <cellStyle name="SAPBEXHLevel3X 11 7" xfId="14845" xr:uid="{00000000-0005-0000-0000-0000434F0000}"/>
    <cellStyle name="SAPBEXHLevel3X 11 8" xfId="20558" xr:uid="{00000000-0005-0000-0000-0000444F0000}"/>
    <cellStyle name="SAPBEXHLevel3X 12" xfId="7403" xr:uid="{00000000-0005-0000-0000-0000454F0000}"/>
    <cellStyle name="SAPBEXHLevel3X 12 2" xfId="9636" xr:uid="{00000000-0005-0000-0000-0000464F0000}"/>
    <cellStyle name="SAPBEXHLevel3X 12 2 2" xfId="16849" xr:uid="{00000000-0005-0000-0000-0000474F0000}"/>
    <cellStyle name="SAPBEXHLevel3X 12 2 3" xfId="22315" xr:uid="{00000000-0005-0000-0000-0000484F0000}"/>
    <cellStyle name="SAPBEXHLevel3X 12 3" xfId="9834" xr:uid="{00000000-0005-0000-0000-0000494F0000}"/>
    <cellStyle name="SAPBEXHLevel3X 12 3 2" xfId="17047" xr:uid="{00000000-0005-0000-0000-00004A4F0000}"/>
    <cellStyle name="SAPBEXHLevel3X 12 3 3" xfId="22513" xr:uid="{00000000-0005-0000-0000-00004B4F0000}"/>
    <cellStyle name="SAPBEXHLevel3X 12 4" xfId="11038" xr:uid="{00000000-0005-0000-0000-00004C4F0000}"/>
    <cellStyle name="SAPBEXHLevel3X 12 4 2" xfId="18251" xr:uid="{00000000-0005-0000-0000-00004D4F0000}"/>
    <cellStyle name="SAPBEXHLevel3X 12 4 3" xfId="23468" xr:uid="{00000000-0005-0000-0000-00004E4F0000}"/>
    <cellStyle name="SAPBEXHLevel3X 12 5" xfId="12985" xr:uid="{00000000-0005-0000-0000-00004F4F0000}"/>
    <cellStyle name="SAPBEXHLevel3X 12 5 2" xfId="20192" xr:uid="{00000000-0005-0000-0000-0000504F0000}"/>
    <cellStyle name="SAPBEXHLevel3X 12 5 3" xfId="25148" xr:uid="{00000000-0005-0000-0000-0000514F0000}"/>
    <cellStyle name="SAPBEXHLevel3X 12 6" xfId="13174" xr:uid="{00000000-0005-0000-0000-0000524F0000}"/>
    <cellStyle name="SAPBEXHLevel3X 12 6 2" xfId="20381" xr:uid="{00000000-0005-0000-0000-0000534F0000}"/>
    <cellStyle name="SAPBEXHLevel3X 12 6 3" xfId="25337" xr:uid="{00000000-0005-0000-0000-0000544F0000}"/>
    <cellStyle name="SAPBEXHLevel3X 12 7" xfId="14846" xr:uid="{00000000-0005-0000-0000-0000554F0000}"/>
    <cellStyle name="SAPBEXHLevel3X 12 8" xfId="20559" xr:uid="{00000000-0005-0000-0000-0000564F0000}"/>
    <cellStyle name="SAPBEXHLevel3X 13" xfId="7715" xr:uid="{00000000-0005-0000-0000-0000574F0000}"/>
    <cellStyle name="SAPBEXHLevel3X 13 2" xfId="14933" xr:uid="{00000000-0005-0000-0000-0000584F0000}"/>
    <cellStyle name="SAPBEXHLevel3X 13 3" xfId="20654" xr:uid="{00000000-0005-0000-0000-0000594F0000}"/>
    <cellStyle name="SAPBEXHLevel3X 14" xfId="8039" xr:uid="{00000000-0005-0000-0000-00005A4F0000}"/>
    <cellStyle name="SAPBEXHLevel3X 14 2" xfId="15252" xr:uid="{00000000-0005-0000-0000-00005B4F0000}"/>
    <cellStyle name="SAPBEXHLevel3X 14 3" xfId="20938" xr:uid="{00000000-0005-0000-0000-00005C4F0000}"/>
    <cellStyle name="SAPBEXHLevel3X 15" xfId="9217" xr:uid="{00000000-0005-0000-0000-00005D4F0000}"/>
    <cellStyle name="SAPBEXHLevel3X 15 2" xfId="16430" xr:uid="{00000000-0005-0000-0000-00005E4F0000}"/>
    <cellStyle name="SAPBEXHLevel3X 15 3" xfId="21964" xr:uid="{00000000-0005-0000-0000-00005F4F0000}"/>
    <cellStyle name="SAPBEXHLevel3X 16" xfId="10169" xr:uid="{00000000-0005-0000-0000-0000604F0000}"/>
    <cellStyle name="SAPBEXHLevel3X 16 2" xfId="17382" xr:uid="{00000000-0005-0000-0000-0000614F0000}"/>
    <cellStyle name="SAPBEXHLevel3X 16 3" xfId="22819" xr:uid="{00000000-0005-0000-0000-0000624F0000}"/>
    <cellStyle name="SAPBEXHLevel3X 17" xfId="13237" xr:uid="{00000000-0005-0000-0000-0000634F0000}"/>
    <cellStyle name="SAPBEXHLevel3X 18" xfId="14888" xr:uid="{00000000-0005-0000-0000-0000644F0000}"/>
    <cellStyle name="SAPBEXHLevel3X 19" xfId="25465" xr:uid="{00000000-0005-0000-0000-0000654F0000}"/>
    <cellStyle name="SAPBEXHLevel3X 2" xfId="373" xr:uid="{00000000-0005-0000-0000-0000664F0000}"/>
    <cellStyle name="SAPBEXHLevel3X 2 10" xfId="11156" xr:uid="{00000000-0005-0000-0000-0000674F0000}"/>
    <cellStyle name="SAPBEXHLevel3X 2 10 2" xfId="18363" xr:uid="{00000000-0005-0000-0000-0000684F0000}"/>
    <cellStyle name="SAPBEXHLevel3X 2 10 3" xfId="23576" xr:uid="{00000000-0005-0000-0000-0000694F0000}"/>
    <cellStyle name="SAPBEXHLevel3X 2 11" xfId="13268" xr:uid="{00000000-0005-0000-0000-00006A4F0000}"/>
    <cellStyle name="SAPBEXHLevel3X 2 12" xfId="25466" xr:uid="{00000000-0005-0000-0000-00006B4F0000}"/>
    <cellStyle name="SAPBEXHLevel3X 2 2" xfId="466" xr:uid="{00000000-0005-0000-0000-00006C4F0000}"/>
    <cellStyle name="SAPBEXHLevel3X 2 2 2" xfId="943" xr:uid="{00000000-0005-0000-0000-00006D4F0000}"/>
    <cellStyle name="SAPBEXHLevel3X 2 2 2 2" xfId="8455" xr:uid="{00000000-0005-0000-0000-00006E4F0000}"/>
    <cellStyle name="SAPBEXHLevel3X 2 2 2 2 2" xfId="15668" xr:uid="{00000000-0005-0000-0000-00006F4F0000}"/>
    <cellStyle name="SAPBEXHLevel3X 2 2 2 2 3" xfId="21313" xr:uid="{00000000-0005-0000-0000-0000704F0000}"/>
    <cellStyle name="SAPBEXHLevel3X 2 2 2 3" xfId="8841" xr:uid="{00000000-0005-0000-0000-0000714F0000}"/>
    <cellStyle name="SAPBEXHLevel3X 2 2 2 3 2" xfId="16054" xr:uid="{00000000-0005-0000-0000-0000724F0000}"/>
    <cellStyle name="SAPBEXHLevel3X 2 2 2 3 3" xfId="21598" xr:uid="{00000000-0005-0000-0000-0000734F0000}"/>
    <cellStyle name="SAPBEXHLevel3X 2 2 2 4" xfId="10586" xr:uid="{00000000-0005-0000-0000-0000744F0000}"/>
    <cellStyle name="SAPBEXHLevel3X 2 2 2 4 2" xfId="17799" xr:uid="{00000000-0005-0000-0000-0000754F0000}"/>
    <cellStyle name="SAPBEXHLevel3X 2 2 2 4 3" xfId="23195" xr:uid="{00000000-0005-0000-0000-0000764F0000}"/>
    <cellStyle name="SAPBEXHLevel3X 2 2 2 5" xfId="11683" xr:uid="{00000000-0005-0000-0000-0000774F0000}"/>
    <cellStyle name="SAPBEXHLevel3X 2 2 2 5 2" xfId="18890" xr:uid="{00000000-0005-0000-0000-0000784F0000}"/>
    <cellStyle name="SAPBEXHLevel3X 2 2 2 5 3" xfId="24054" xr:uid="{00000000-0005-0000-0000-0000794F0000}"/>
    <cellStyle name="SAPBEXHLevel3X 2 2 2 6" xfId="12330" xr:uid="{00000000-0005-0000-0000-00007A4F0000}"/>
    <cellStyle name="SAPBEXHLevel3X 2 2 2 6 2" xfId="19537" xr:uid="{00000000-0005-0000-0000-00007B4F0000}"/>
    <cellStyle name="SAPBEXHLevel3X 2 2 2 6 3" xfId="24572" xr:uid="{00000000-0005-0000-0000-00007C4F0000}"/>
    <cellStyle name="SAPBEXHLevel3X 2 2 2 7" xfId="13748" xr:uid="{00000000-0005-0000-0000-00007D4F0000}"/>
    <cellStyle name="SAPBEXHLevel3X 2 2 2 8" xfId="14393" xr:uid="{00000000-0005-0000-0000-00007E4F0000}"/>
    <cellStyle name="SAPBEXHLevel3X 2 2 3" xfId="8041" xr:uid="{00000000-0005-0000-0000-00007F4F0000}"/>
    <cellStyle name="SAPBEXHLevel3X 2 2 3 2" xfId="15254" xr:uid="{00000000-0005-0000-0000-0000804F0000}"/>
    <cellStyle name="SAPBEXHLevel3X 2 2 3 3" xfId="20940" xr:uid="{00000000-0005-0000-0000-0000814F0000}"/>
    <cellStyle name="SAPBEXHLevel3X 2 2 4" xfId="9215" xr:uid="{00000000-0005-0000-0000-0000824F0000}"/>
    <cellStyle name="SAPBEXHLevel3X 2 2 4 2" xfId="16428" xr:uid="{00000000-0005-0000-0000-0000834F0000}"/>
    <cellStyle name="SAPBEXHLevel3X 2 2 4 3" xfId="21962" xr:uid="{00000000-0005-0000-0000-0000844F0000}"/>
    <cellStyle name="SAPBEXHLevel3X 2 2 5" xfId="10171" xr:uid="{00000000-0005-0000-0000-0000854F0000}"/>
    <cellStyle name="SAPBEXHLevel3X 2 2 5 2" xfId="17384" xr:uid="{00000000-0005-0000-0000-0000864F0000}"/>
    <cellStyle name="SAPBEXHLevel3X 2 2 5 3" xfId="22821" xr:uid="{00000000-0005-0000-0000-0000874F0000}"/>
    <cellStyle name="SAPBEXHLevel3X 2 2 6" xfId="11249" xr:uid="{00000000-0005-0000-0000-0000884F0000}"/>
    <cellStyle name="SAPBEXHLevel3X 2 2 6 2" xfId="18456" xr:uid="{00000000-0005-0000-0000-0000894F0000}"/>
    <cellStyle name="SAPBEXHLevel3X 2 2 6 3" xfId="23661" xr:uid="{00000000-0005-0000-0000-00008A4F0000}"/>
    <cellStyle name="SAPBEXHLevel3X 2 2 7" xfId="11124" xr:uid="{00000000-0005-0000-0000-00008B4F0000}"/>
    <cellStyle name="SAPBEXHLevel3X 2 2 7 2" xfId="18331" xr:uid="{00000000-0005-0000-0000-00008C4F0000}"/>
    <cellStyle name="SAPBEXHLevel3X 2 2 7 3" xfId="23548" xr:uid="{00000000-0005-0000-0000-00008D4F0000}"/>
    <cellStyle name="SAPBEXHLevel3X 2 2 8" xfId="13341" xr:uid="{00000000-0005-0000-0000-00008E4F0000}"/>
    <cellStyle name="SAPBEXHLevel3X 2 3" xfId="549" xr:uid="{00000000-0005-0000-0000-00008F4F0000}"/>
    <cellStyle name="SAPBEXHLevel3X 2 3 2" xfId="1005" xr:uid="{00000000-0005-0000-0000-0000904F0000}"/>
    <cellStyle name="SAPBEXHLevel3X 2 3 2 2" xfId="8456" xr:uid="{00000000-0005-0000-0000-0000914F0000}"/>
    <cellStyle name="SAPBEXHLevel3X 2 3 2 2 2" xfId="15669" xr:uid="{00000000-0005-0000-0000-0000924F0000}"/>
    <cellStyle name="SAPBEXHLevel3X 2 3 2 2 3" xfId="21314" xr:uid="{00000000-0005-0000-0000-0000934F0000}"/>
    <cellStyle name="SAPBEXHLevel3X 2 3 2 3" xfId="8840" xr:uid="{00000000-0005-0000-0000-0000944F0000}"/>
    <cellStyle name="SAPBEXHLevel3X 2 3 2 3 2" xfId="16053" xr:uid="{00000000-0005-0000-0000-0000954F0000}"/>
    <cellStyle name="SAPBEXHLevel3X 2 3 2 3 3" xfId="21597" xr:uid="{00000000-0005-0000-0000-0000964F0000}"/>
    <cellStyle name="SAPBEXHLevel3X 2 3 2 4" xfId="10587" xr:uid="{00000000-0005-0000-0000-0000974F0000}"/>
    <cellStyle name="SAPBEXHLevel3X 2 3 2 4 2" xfId="17800" xr:uid="{00000000-0005-0000-0000-0000984F0000}"/>
    <cellStyle name="SAPBEXHLevel3X 2 3 2 4 3" xfId="23196" xr:uid="{00000000-0005-0000-0000-0000994F0000}"/>
    <cellStyle name="SAPBEXHLevel3X 2 3 2 5" xfId="11745" xr:uid="{00000000-0005-0000-0000-00009A4F0000}"/>
    <cellStyle name="SAPBEXHLevel3X 2 3 2 5 2" xfId="18952" xr:uid="{00000000-0005-0000-0000-00009B4F0000}"/>
    <cellStyle name="SAPBEXHLevel3X 2 3 2 5 3" xfId="24106" xr:uid="{00000000-0005-0000-0000-00009C4F0000}"/>
    <cellStyle name="SAPBEXHLevel3X 2 3 2 6" xfId="12278" xr:uid="{00000000-0005-0000-0000-00009D4F0000}"/>
    <cellStyle name="SAPBEXHLevel3X 2 3 2 6 2" xfId="19485" xr:uid="{00000000-0005-0000-0000-00009E4F0000}"/>
    <cellStyle name="SAPBEXHLevel3X 2 3 2 6 3" xfId="24520" xr:uid="{00000000-0005-0000-0000-00009F4F0000}"/>
    <cellStyle name="SAPBEXHLevel3X 2 3 2 7" xfId="13810" xr:uid="{00000000-0005-0000-0000-0000A04F0000}"/>
    <cellStyle name="SAPBEXHLevel3X 2 3 2 8" xfId="14341" xr:uid="{00000000-0005-0000-0000-0000A14F0000}"/>
    <cellStyle name="SAPBEXHLevel3X 2 3 3" xfId="8042" xr:uid="{00000000-0005-0000-0000-0000A24F0000}"/>
    <cellStyle name="SAPBEXHLevel3X 2 3 3 2" xfId="15255" xr:uid="{00000000-0005-0000-0000-0000A34F0000}"/>
    <cellStyle name="SAPBEXHLevel3X 2 3 3 3" xfId="20941" xr:uid="{00000000-0005-0000-0000-0000A44F0000}"/>
    <cellStyle name="SAPBEXHLevel3X 2 3 4" xfId="9214" xr:uid="{00000000-0005-0000-0000-0000A54F0000}"/>
    <cellStyle name="SAPBEXHLevel3X 2 3 4 2" xfId="16427" xr:uid="{00000000-0005-0000-0000-0000A64F0000}"/>
    <cellStyle name="SAPBEXHLevel3X 2 3 4 3" xfId="21961" xr:uid="{00000000-0005-0000-0000-0000A74F0000}"/>
    <cellStyle name="SAPBEXHLevel3X 2 3 5" xfId="10172" xr:uid="{00000000-0005-0000-0000-0000A84F0000}"/>
    <cellStyle name="SAPBEXHLevel3X 2 3 5 2" xfId="17385" xr:uid="{00000000-0005-0000-0000-0000A94F0000}"/>
    <cellStyle name="SAPBEXHLevel3X 2 3 5 3" xfId="22822" xr:uid="{00000000-0005-0000-0000-0000AA4F0000}"/>
    <cellStyle name="SAPBEXHLevel3X 2 3 6" xfId="11332" xr:uid="{00000000-0005-0000-0000-0000AB4F0000}"/>
    <cellStyle name="SAPBEXHLevel3X 2 3 6 2" xfId="18539" xr:uid="{00000000-0005-0000-0000-0000AC4F0000}"/>
    <cellStyle name="SAPBEXHLevel3X 2 3 6 3" xfId="23734" xr:uid="{00000000-0005-0000-0000-0000AD4F0000}"/>
    <cellStyle name="SAPBEXHLevel3X 2 3 7" xfId="12686" xr:uid="{00000000-0005-0000-0000-0000AE4F0000}"/>
    <cellStyle name="SAPBEXHLevel3X 2 3 7 2" xfId="19893" xr:uid="{00000000-0005-0000-0000-0000AF4F0000}"/>
    <cellStyle name="SAPBEXHLevel3X 2 3 7 3" xfId="24884" xr:uid="{00000000-0005-0000-0000-0000B04F0000}"/>
    <cellStyle name="SAPBEXHLevel3X 2 3 8" xfId="13414" xr:uid="{00000000-0005-0000-0000-0000B14F0000}"/>
    <cellStyle name="SAPBEXHLevel3X 2 4" xfId="618" xr:uid="{00000000-0005-0000-0000-0000B24F0000}"/>
    <cellStyle name="SAPBEXHLevel3X 2 4 2" xfId="1074" xr:uid="{00000000-0005-0000-0000-0000B34F0000}"/>
    <cellStyle name="SAPBEXHLevel3X 2 4 2 2" xfId="8457" xr:uid="{00000000-0005-0000-0000-0000B44F0000}"/>
    <cellStyle name="SAPBEXHLevel3X 2 4 2 2 2" xfId="15670" xr:uid="{00000000-0005-0000-0000-0000B54F0000}"/>
    <cellStyle name="SAPBEXHLevel3X 2 4 2 2 3" xfId="21315" xr:uid="{00000000-0005-0000-0000-0000B64F0000}"/>
    <cellStyle name="SAPBEXHLevel3X 2 4 2 3" xfId="8839" xr:uid="{00000000-0005-0000-0000-0000B74F0000}"/>
    <cellStyle name="SAPBEXHLevel3X 2 4 2 3 2" xfId="16052" xr:uid="{00000000-0005-0000-0000-0000B84F0000}"/>
    <cellStyle name="SAPBEXHLevel3X 2 4 2 3 3" xfId="21596" xr:uid="{00000000-0005-0000-0000-0000B94F0000}"/>
    <cellStyle name="SAPBEXHLevel3X 2 4 2 4" xfId="10588" xr:uid="{00000000-0005-0000-0000-0000BA4F0000}"/>
    <cellStyle name="SAPBEXHLevel3X 2 4 2 4 2" xfId="17801" xr:uid="{00000000-0005-0000-0000-0000BB4F0000}"/>
    <cellStyle name="SAPBEXHLevel3X 2 4 2 4 3" xfId="23197" xr:uid="{00000000-0005-0000-0000-0000BC4F0000}"/>
    <cellStyle name="SAPBEXHLevel3X 2 4 2 5" xfId="11814" xr:uid="{00000000-0005-0000-0000-0000BD4F0000}"/>
    <cellStyle name="SAPBEXHLevel3X 2 4 2 5 2" xfId="19021" xr:uid="{00000000-0005-0000-0000-0000BE4F0000}"/>
    <cellStyle name="SAPBEXHLevel3X 2 4 2 5 3" xfId="24175" xr:uid="{00000000-0005-0000-0000-0000BF4F0000}"/>
    <cellStyle name="SAPBEXHLevel3X 2 4 2 6" xfId="12209" xr:uid="{00000000-0005-0000-0000-0000C04F0000}"/>
    <cellStyle name="SAPBEXHLevel3X 2 4 2 6 2" xfId="19416" xr:uid="{00000000-0005-0000-0000-0000C14F0000}"/>
    <cellStyle name="SAPBEXHLevel3X 2 4 2 6 3" xfId="24451" xr:uid="{00000000-0005-0000-0000-0000C24F0000}"/>
    <cellStyle name="SAPBEXHLevel3X 2 4 2 7" xfId="13879" xr:uid="{00000000-0005-0000-0000-0000C34F0000}"/>
    <cellStyle name="SAPBEXHLevel3X 2 4 2 8" xfId="14272" xr:uid="{00000000-0005-0000-0000-0000C44F0000}"/>
    <cellStyle name="SAPBEXHLevel3X 2 4 3" xfId="8043" xr:uid="{00000000-0005-0000-0000-0000C54F0000}"/>
    <cellStyle name="SAPBEXHLevel3X 2 4 3 2" xfId="15256" xr:uid="{00000000-0005-0000-0000-0000C64F0000}"/>
    <cellStyle name="SAPBEXHLevel3X 2 4 3 3" xfId="20942" xr:uid="{00000000-0005-0000-0000-0000C74F0000}"/>
    <cellStyle name="SAPBEXHLevel3X 2 4 4" xfId="9213" xr:uid="{00000000-0005-0000-0000-0000C84F0000}"/>
    <cellStyle name="SAPBEXHLevel3X 2 4 4 2" xfId="16426" xr:uid="{00000000-0005-0000-0000-0000C94F0000}"/>
    <cellStyle name="SAPBEXHLevel3X 2 4 4 3" xfId="21960" xr:uid="{00000000-0005-0000-0000-0000CA4F0000}"/>
    <cellStyle name="SAPBEXHLevel3X 2 4 5" xfId="10173" xr:uid="{00000000-0005-0000-0000-0000CB4F0000}"/>
    <cellStyle name="SAPBEXHLevel3X 2 4 5 2" xfId="17386" xr:uid="{00000000-0005-0000-0000-0000CC4F0000}"/>
    <cellStyle name="SAPBEXHLevel3X 2 4 5 3" xfId="22823" xr:uid="{00000000-0005-0000-0000-0000CD4F0000}"/>
    <cellStyle name="SAPBEXHLevel3X 2 4 6" xfId="11401" xr:uid="{00000000-0005-0000-0000-0000CE4F0000}"/>
    <cellStyle name="SAPBEXHLevel3X 2 4 6 2" xfId="18608" xr:uid="{00000000-0005-0000-0000-0000CF4F0000}"/>
    <cellStyle name="SAPBEXHLevel3X 2 4 6 3" xfId="23803" xr:uid="{00000000-0005-0000-0000-0000D04F0000}"/>
    <cellStyle name="SAPBEXHLevel3X 2 4 7" xfId="12584" xr:uid="{00000000-0005-0000-0000-0000D14F0000}"/>
    <cellStyle name="SAPBEXHLevel3X 2 4 7 2" xfId="19791" xr:uid="{00000000-0005-0000-0000-0000D24F0000}"/>
    <cellStyle name="SAPBEXHLevel3X 2 4 7 3" xfId="24816" xr:uid="{00000000-0005-0000-0000-0000D34F0000}"/>
    <cellStyle name="SAPBEXHLevel3X 2 4 8" xfId="13477" xr:uid="{00000000-0005-0000-0000-0000D44F0000}"/>
    <cellStyle name="SAPBEXHLevel3X 2 4 9" xfId="14650" xr:uid="{00000000-0005-0000-0000-0000D54F0000}"/>
    <cellStyle name="SAPBEXHLevel3X 2 5" xfId="669" xr:uid="{00000000-0005-0000-0000-0000D64F0000}"/>
    <cellStyle name="SAPBEXHLevel3X 2 5 2" xfId="1125" xr:uid="{00000000-0005-0000-0000-0000D74F0000}"/>
    <cellStyle name="SAPBEXHLevel3X 2 5 2 2" xfId="8458" xr:uid="{00000000-0005-0000-0000-0000D84F0000}"/>
    <cellStyle name="SAPBEXHLevel3X 2 5 2 2 2" xfId="15671" xr:uid="{00000000-0005-0000-0000-0000D94F0000}"/>
    <cellStyle name="SAPBEXHLevel3X 2 5 2 2 3" xfId="21316" xr:uid="{00000000-0005-0000-0000-0000DA4F0000}"/>
    <cellStyle name="SAPBEXHLevel3X 2 5 2 3" xfId="8838" xr:uid="{00000000-0005-0000-0000-0000DB4F0000}"/>
    <cellStyle name="SAPBEXHLevel3X 2 5 2 3 2" xfId="16051" xr:uid="{00000000-0005-0000-0000-0000DC4F0000}"/>
    <cellStyle name="SAPBEXHLevel3X 2 5 2 3 3" xfId="21595" xr:uid="{00000000-0005-0000-0000-0000DD4F0000}"/>
    <cellStyle name="SAPBEXHLevel3X 2 5 2 4" xfId="10589" xr:uid="{00000000-0005-0000-0000-0000DE4F0000}"/>
    <cellStyle name="SAPBEXHLevel3X 2 5 2 4 2" xfId="17802" xr:uid="{00000000-0005-0000-0000-0000DF4F0000}"/>
    <cellStyle name="SAPBEXHLevel3X 2 5 2 4 3" xfId="23198" xr:uid="{00000000-0005-0000-0000-0000E04F0000}"/>
    <cellStyle name="SAPBEXHLevel3X 2 5 2 5" xfId="11865" xr:uid="{00000000-0005-0000-0000-0000E14F0000}"/>
    <cellStyle name="SAPBEXHLevel3X 2 5 2 5 2" xfId="19072" xr:uid="{00000000-0005-0000-0000-0000E24F0000}"/>
    <cellStyle name="SAPBEXHLevel3X 2 5 2 5 3" xfId="24226" xr:uid="{00000000-0005-0000-0000-0000E34F0000}"/>
    <cellStyle name="SAPBEXHLevel3X 2 5 2 6" xfId="12158" xr:uid="{00000000-0005-0000-0000-0000E44F0000}"/>
    <cellStyle name="SAPBEXHLevel3X 2 5 2 6 2" xfId="19365" xr:uid="{00000000-0005-0000-0000-0000E54F0000}"/>
    <cellStyle name="SAPBEXHLevel3X 2 5 2 6 3" xfId="24400" xr:uid="{00000000-0005-0000-0000-0000E64F0000}"/>
    <cellStyle name="SAPBEXHLevel3X 2 5 2 7" xfId="13930" xr:uid="{00000000-0005-0000-0000-0000E74F0000}"/>
    <cellStyle name="SAPBEXHLevel3X 2 5 2 8" xfId="14221" xr:uid="{00000000-0005-0000-0000-0000E84F0000}"/>
    <cellStyle name="SAPBEXHLevel3X 2 5 3" xfId="8044" xr:uid="{00000000-0005-0000-0000-0000E94F0000}"/>
    <cellStyle name="SAPBEXHLevel3X 2 5 3 2" xfId="15257" xr:uid="{00000000-0005-0000-0000-0000EA4F0000}"/>
    <cellStyle name="SAPBEXHLevel3X 2 5 3 3" xfId="20943" xr:uid="{00000000-0005-0000-0000-0000EB4F0000}"/>
    <cellStyle name="SAPBEXHLevel3X 2 5 4" xfId="9212" xr:uid="{00000000-0005-0000-0000-0000EC4F0000}"/>
    <cellStyle name="SAPBEXHLevel3X 2 5 4 2" xfId="16425" xr:uid="{00000000-0005-0000-0000-0000ED4F0000}"/>
    <cellStyle name="SAPBEXHLevel3X 2 5 4 3" xfId="21959" xr:uid="{00000000-0005-0000-0000-0000EE4F0000}"/>
    <cellStyle name="SAPBEXHLevel3X 2 5 5" xfId="10174" xr:uid="{00000000-0005-0000-0000-0000EF4F0000}"/>
    <cellStyle name="SAPBEXHLevel3X 2 5 5 2" xfId="17387" xr:uid="{00000000-0005-0000-0000-0000F04F0000}"/>
    <cellStyle name="SAPBEXHLevel3X 2 5 5 3" xfId="22824" xr:uid="{00000000-0005-0000-0000-0000F14F0000}"/>
    <cellStyle name="SAPBEXHLevel3X 2 5 6" xfId="11452" xr:uid="{00000000-0005-0000-0000-0000F24F0000}"/>
    <cellStyle name="SAPBEXHLevel3X 2 5 6 2" xfId="18659" xr:uid="{00000000-0005-0000-0000-0000F34F0000}"/>
    <cellStyle name="SAPBEXHLevel3X 2 5 6 3" xfId="23854" xr:uid="{00000000-0005-0000-0000-0000F44F0000}"/>
    <cellStyle name="SAPBEXHLevel3X 2 5 7" xfId="12533" xr:uid="{00000000-0005-0000-0000-0000F54F0000}"/>
    <cellStyle name="SAPBEXHLevel3X 2 5 7 2" xfId="19740" xr:uid="{00000000-0005-0000-0000-0000F64F0000}"/>
    <cellStyle name="SAPBEXHLevel3X 2 5 7 3" xfId="24765" xr:uid="{00000000-0005-0000-0000-0000F74F0000}"/>
    <cellStyle name="SAPBEXHLevel3X 2 5 8" xfId="13528" xr:uid="{00000000-0005-0000-0000-0000F84F0000}"/>
    <cellStyle name="SAPBEXHLevel3X 2 5 9" xfId="14567" xr:uid="{00000000-0005-0000-0000-0000F94F0000}"/>
    <cellStyle name="SAPBEXHLevel3X 2 6" xfId="852" xr:uid="{00000000-0005-0000-0000-0000FA4F0000}"/>
    <cellStyle name="SAPBEXHLevel3X 2 6 2" xfId="8459" xr:uid="{00000000-0005-0000-0000-0000FB4F0000}"/>
    <cellStyle name="SAPBEXHLevel3X 2 6 2 2" xfId="15672" xr:uid="{00000000-0005-0000-0000-0000FC4F0000}"/>
    <cellStyle name="SAPBEXHLevel3X 2 6 2 3" xfId="21317" xr:uid="{00000000-0005-0000-0000-0000FD4F0000}"/>
    <cellStyle name="SAPBEXHLevel3X 2 6 3" xfId="8837" xr:uid="{00000000-0005-0000-0000-0000FE4F0000}"/>
    <cellStyle name="SAPBEXHLevel3X 2 6 3 2" xfId="16050" xr:uid="{00000000-0005-0000-0000-0000FF4F0000}"/>
    <cellStyle name="SAPBEXHLevel3X 2 6 3 3" xfId="21594" xr:uid="{00000000-0005-0000-0000-000000500000}"/>
    <cellStyle name="SAPBEXHLevel3X 2 6 4" xfId="10590" xr:uid="{00000000-0005-0000-0000-000001500000}"/>
    <cellStyle name="SAPBEXHLevel3X 2 6 4 2" xfId="17803" xr:uid="{00000000-0005-0000-0000-000002500000}"/>
    <cellStyle name="SAPBEXHLevel3X 2 6 4 3" xfId="23199" xr:uid="{00000000-0005-0000-0000-000003500000}"/>
    <cellStyle name="SAPBEXHLevel3X 2 6 5" xfId="11592" xr:uid="{00000000-0005-0000-0000-000004500000}"/>
    <cellStyle name="SAPBEXHLevel3X 2 6 5 2" xfId="18799" xr:uid="{00000000-0005-0000-0000-000005500000}"/>
    <cellStyle name="SAPBEXHLevel3X 2 6 5 3" xfId="23971" xr:uid="{00000000-0005-0000-0000-000006500000}"/>
    <cellStyle name="SAPBEXHLevel3X 2 6 6" xfId="12413" xr:uid="{00000000-0005-0000-0000-000007500000}"/>
    <cellStyle name="SAPBEXHLevel3X 2 6 6 2" xfId="19620" xr:uid="{00000000-0005-0000-0000-000008500000}"/>
    <cellStyle name="SAPBEXHLevel3X 2 6 6 3" xfId="24655" xr:uid="{00000000-0005-0000-0000-000009500000}"/>
    <cellStyle name="SAPBEXHLevel3X 2 6 7" xfId="13657" xr:uid="{00000000-0005-0000-0000-00000A500000}"/>
    <cellStyle name="SAPBEXHLevel3X 2 6 8" xfId="14470" xr:uid="{00000000-0005-0000-0000-00000B500000}"/>
    <cellStyle name="SAPBEXHLevel3X 2 7" xfId="8040" xr:uid="{00000000-0005-0000-0000-00000C500000}"/>
    <cellStyle name="SAPBEXHLevel3X 2 7 2" xfId="15253" xr:uid="{00000000-0005-0000-0000-00000D500000}"/>
    <cellStyle name="SAPBEXHLevel3X 2 7 3" xfId="20939" xr:uid="{00000000-0005-0000-0000-00000E500000}"/>
    <cellStyle name="SAPBEXHLevel3X 2 8" xfId="9216" xr:uid="{00000000-0005-0000-0000-00000F500000}"/>
    <cellStyle name="SAPBEXHLevel3X 2 8 2" xfId="16429" xr:uid="{00000000-0005-0000-0000-000010500000}"/>
    <cellStyle name="SAPBEXHLevel3X 2 8 3" xfId="21963" xr:uid="{00000000-0005-0000-0000-000011500000}"/>
    <cellStyle name="SAPBEXHLevel3X 2 9" xfId="10170" xr:uid="{00000000-0005-0000-0000-000012500000}"/>
    <cellStyle name="SAPBEXHLevel3X 2 9 2" xfId="17383" xr:uid="{00000000-0005-0000-0000-000013500000}"/>
    <cellStyle name="SAPBEXHLevel3X 2 9 3" xfId="22820" xr:uid="{00000000-0005-0000-0000-000014500000}"/>
    <cellStyle name="SAPBEXHLevel3X 3" xfId="389" xr:uid="{00000000-0005-0000-0000-000015500000}"/>
    <cellStyle name="SAPBEXHLevel3X 3 10" xfId="11172" xr:uid="{00000000-0005-0000-0000-000016500000}"/>
    <cellStyle name="SAPBEXHLevel3X 3 10 2" xfId="18379" xr:uid="{00000000-0005-0000-0000-000017500000}"/>
    <cellStyle name="SAPBEXHLevel3X 3 10 3" xfId="23590" xr:uid="{00000000-0005-0000-0000-000018500000}"/>
    <cellStyle name="SAPBEXHLevel3X 3 11" xfId="13281" xr:uid="{00000000-0005-0000-0000-000019500000}"/>
    <cellStyle name="SAPBEXHLevel3X 3 12" xfId="25467" xr:uid="{00000000-0005-0000-0000-00001A500000}"/>
    <cellStyle name="SAPBEXHLevel3X 3 2" xfId="479" xr:uid="{00000000-0005-0000-0000-00001B500000}"/>
    <cellStyle name="SAPBEXHLevel3X 3 2 2" xfId="956" xr:uid="{00000000-0005-0000-0000-00001C500000}"/>
    <cellStyle name="SAPBEXHLevel3X 3 2 2 2" xfId="8460" xr:uid="{00000000-0005-0000-0000-00001D500000}"/>
    <cellStyle name="SAPBEXHLevel3X 3 2 2 2 2" xfId="15673" xr:uid="{00000000-0005-0000-0000-00001E500000}"/>
    <cellStyle name="SAPBEXHLevel3X 3 2 2 2 3" xfId="21318" xr:uid="{00000000-0005-0000-0000-00001F500000}"/>
    <cellStyle name="SAPBEXHLevel3X 3 2 2 3" xfId="8836" xr:uid="{00000000-0005-0000-0000-000020500000}"/>
    <cellStyle name="SAPBEXHLevel3X 3 2 2 3 2" xfId="16049" xr:uid="{00000000-0005-0000-0000-000021500000}"/>
    <cellStyle name="SAPBEXHLevel3X 3 2 2 3 3" xfId="21593" xr:uid="{00000000-0005-0000-0000-000022500000}"/>
    <cellStyle name="SAPBEXHLevel3X 3 2 2 4" xfId="10591" xr:uid="{00000000-0005-0000-0000-000023500000}"/>
    <cellStyle name="SAPBEXHLevel3X 3 2 2 4 2" xfId="17804" xr:uid="{00000000-0005-0000-0000-000024500000}"/>
    <cellStyle name="SAPBEXHLevel3X 3 2 2 4 3" xfId="23200" xr:uid="{00000000-0005-0000-0000-000025500000}"/>
    <cellStyle name="SAPBEXHLevel3X 3 2 2 5" xfId="11696" xr:uid="{00000000-0005-0000-0000-000026500000}"/>
    <cellStyle name="SAPBEXHLevel3X 3 2 2 5 2" xfId="18903" xr:uid="{00000000-0005-0000-0000-000027500000}"/>
    <cellStyle name="SAPBEXHLevel3X 3 2 2 5 3" xfId="24065" xr:uid="{00000000-0005-0000-0000-000028500000}"/>
    <cellStyle name="SAPBEXHLevel3X 3 2 2 6" xfId="12319" xr:uid="{00000000-0005-0000-0000-000029500000}"/>
    <cellStyle name="SAPBEXHLevel3X 3 2 2 6 2" xfId="19526" xr:uid="{00000000-0005-0000-0000-00002A500000}"/>
    <cellStyle name="SAPBEXHLevel3X 3 2 2 6 3" xfId="24561" xr:uid="{00000000-0005-0000-0000-00002B500000}"/>
    <cellStyle name="SAPBEXHLevel3X 3 2 2 7" xfId="13761" xr:uid="{00000000-0005-0000-0000-00002C500000}"/>
    <cellStyle name="SAPBEXHLevel3X 3 2 2 8" xfId="14382" xr:uid="{00000000-0005-0000-0000-00002D500000}"/>
    <cellStyle name="SAPBEXHLevel3X 3 2 3" xfId="8046" xr:uid="{00000000-0005-0000-0000-00002E500000}"/>
    <cellStyle name="SAPBEXHLevel3X 3 2 3 2" xfId="15259" xr:uid="{00000000-0005-0000-0000-00002F500000}"/>
    <cellStyle name="SAPBEXHLevel3X 3 2 3 3" xfId="20945" xr:uid="{00000000-0005-0000-0000-000030500000}"/>
    <cellStyle name="SAPBEXHLevel3X 3 2 4" xfId="9210" xr:uid="{00000000-0005-0000-0000-000031500000}"/>
    <cellStyle name="SAPBEXHLevel3X 3 2 4 2" xfId="16423" xr:uid="{00000000-0005-0000-0000-000032500000}"/>
    <cellStyle name="SAPBEXHLevel3X 3 2 4 3" xfId="21957" xr:uid="{00000000-0005-0000-0000-000033500000}"/>
    <cellStyle name="SAPBEXHLevel3X 3 2 5" xfId="10176" xr:uid="{00000000-0005-0000-0000-000034500000}"/>
    <cellStyle name="SAPBEXHLevel3X 3 2 5 2" xfId="17389" xr:uid="{00000000-0005-0000-0000-000035500000}"/>
    <cellStyle name="SAPBEXHLevel3X 3 2 5 3" xfId="22826" xr:uid="{00000000-0005-0000-0000-000036500000}"/>
    <cellStyle name="SAPBEXHLevel3X 3 2 6" xfId="11262" xr:uid="{00000000-0005-0000-0000-000037500000}"/>
    <cellStyle name="SAPBEXHLevel3X 3 2 6 2" xfId="18469" xr:uid="{00000000-0005-0000-0000-000038500000}"/>
    <cellStyle name="SAPBEXHLevel3X 3 2 6 3" xfId="23672" xr:uid="{00000000-0005-0000-0000-000039500000}"/>
    <cellStyle name="SAPBEXHLevel3X 3 2 7" xfId="12747" xr:uid="{00000000-0005-0000-0000-00003A500000}"/>
    <cellStyle name="SAPBEXHLevel3X 3 2 7 2" xfId="19954" xr:uid="{00000000-0005-0000-0000-00003B500000}"/>
    <cellStyle name="SAPBEXHLevel3X 3 2 7 3" xfId="24945" xr:uid="{00000000-0005-0000-0000-00003C500000}"/>
    <cellStyle name="SAPBEXHLevel3X 3 2 8" xfId="13354" xr:uid="{00000000-0005-0000-0000-00003D500000}"/>
    <cellStyle name="SAPBEXHLevel3X 3 3" xfId="563" xr:uid="{00000000-0005-0000-0000-00003E500000}"/>
    <cellStyle name="SAPBEXHLevel3X 3 3 2" xfId="1019" xr:uid="{00000000-0005-0000-0000-00003F500000}"/>
    <cellStyle name="SAPBEXHLevel3X 3 3 2 2" xfId="8461" xr:uid="{00000000-0005-0000-0000-000040500000}"/>
    <cellStyle name="SAPBEXHLevel3X 3 3 2 2 2" xfId="15674" xr:uid="{00000000-0005-0000-0000-000041500000}"/>
    <cellStyle name="SAPBEXHLevel3X 3 3 2 2 3" xfId="21319" xr:uid="{00000000-0005-0000-0000-000042500000}"/>
    <cellStyle name="SAPBEXHLevel3X 3 3 2 3" xfId="8835" xr:uid="{00000000-0005-0000-0000-000043500000}"/>
    <cellStyle name="SAPBEXHLevel3X 3 3 2 3 2" xfId="16048" xr:uid="{00000000-0005-0000-0000-000044500000}"/>
    <cellStyle name="SAPBEXHLevel3X 3 3 2 3 3" xfId="21592" xr:uid="{00000000-0005-0000-0000-000045500000}"/>
    <cellStyle name="SAPBEXHLevel3X 3 3 2 4" xfId="10592" xr:uid="{00000000-0005-0000-0000-000046500000}"/>
    <cellStyle name="SAPBEXHLevel3X 3 3 2 4 2" xfId="17805" xr:uid="{00000000-0005-0000-0000-000047500000}"/>
    <cellStyle name="SAPBEXHLevel3X 3 3 2 4 3" xfId="23201" xr:uid="{00000000-0005-0000-0000-000048500000}"/>
    <cellStyle name="SAPBEXHLevel3X 3 3 2 5" xfId="11759" xr:uid="{00000000-0005-0000-0000-000049500000}"/>
    <cellStyle name="SAPBEXHLevel3X 3 3 2 5 2" xfId="18966" xr:uid="{00000000-0005-0000-0000-00004A500000}"/>
    <cellStyle name="SAPBEXHLevel3X 3 3 2 5 3" xfId="24120" xr:uid="{00000000-0005-0000-0000-00004B500000}"/>
    <cellStyle name="SAPBEXHLevel3X 3 3 2 6" xfId="12264" xr:uid="{00000000-0005-0000-0000-00004C500000}"/>
    <cellStyle name="SAPBEXHLevel3X 3 3 2 6 2" xfId="19471" xr:uid="{00000000-0005-0000-0000-00004D500000}"/>
    <cellStyle name="SAPBEXHLevel3X 3 3 2 6 3" xfId="24506" xr:uid="{00000000-0005-0000-0000-00004E500000}"/>
    <cellStyle name="SAPBEXHLevel3X 3 3 2 7" xfId="13824" xr:uid="{00000000-0005-0000-0000-00004F500000}"/>
    <cellStyle name="SAPBEXHLevel3X 3 3 2 8" xfId="14327" xr:uid="{00000000-0005-0000-0000-000050500000}"/>
    <cellStyle name="SAPBEXHLevel3X 3 3 3" xfId="8047" xr:uid="{00000000-0005-0000-0000-000051500000}"/>
    <cellStyle name="SAPBEXHLevel3X 3 3 3 2" xfId="15260" xr:uid="{00000000-0005-0000-0000-000052500000}"/>
    <cellStyle name="SAPBEXHLevel3X 3 3 3 3" xfId="20946" xr:uid="{00000000-0005-0000-0000-000053500000}"/>
    <cellStyle name="SAPBEXHLevel3X 3 3 4" xfId="9209" xr:uid="{00000000-0005-0000-0000-000054500000}"/>
    <cellStyle name="SAPBEXHLevel3X 3 3 4 2" xfId="16422" xr:uid="{00000000-0005-0000-0000-000055500000}"/>
    <cellStyle name="SAPBEXHLevel3X 3 3 4 3" xfId="21956" xr:uid="{00000000-0005-0000-0000-000056500000}"/>
    <cellStyle name="SAPBEXHLevel3X 3 3 5" xfId="10177" xr:uid="{00000000-0005-0000-0000-000057500000}"/>
    <cellStyle name="SAPBEXHLevel3X 3 3 5 2" xfId="17390" xr:uid="{00000000-0005-0000-0000-000058500000}"/>
    <cellStyle name="SAPBEXHLevel3X 3 3 5 3" xfId="22827" xr:uid="{00000000-0005-0000-0000-000059500000}"/>
    <cellStyle name="SAPBEXHLevel3X 3 3 6" xfId="11346" xr:uid="{00000000-0005-0000-0000-00005A500000}"/>
    <cellStyle name="SAPBEXHLevel3X 3 3 6 2" xfId="18553" xr:uid="{00000000-0005-0000-0000-00005B500000}"/>
    <cellStyle name="SAPBEXHLevel3X 3 3 6 3" xfId="23748" xr:uid="{00000000-0005-0000-0000-00005C500000}"/>
    <cellStyle name="SAPBEXHLevel3X 3 3 7" xfId="12672" xr:uid="{00000000-0005-0000-0000-00005D500000}"/>
    <cellStyle name="SAPBEXHLevel3X 3 3 7 2" xfId="19879" xr:uid="{00000000-0005-0000-0000-00005E500000}"/>
    <cellStyle name="SAPBEXHLevel3X 3 3 7 3" xfId="24870" xr:uid="{00000000-0005-0000-0000-00005F500000}"/>
    <cellStyle name="SAPBEXHLevel3X 3 3 8" xfId="13425" xr:uid="{00000000-0005-0000-0000-000060500000}"/>
    <cellStyle name="SAPBEXHLevel3X 3 4" xfId="629" xr:uid="{00000000-0005-0000-0000-000061500000}"/>
    <cellStyle name="SAPBEXHLevel3X 3 4 2" xfId="1085" xr:uid="{00000000-0005-0000-0000-000062500000}"/>
    <cellStyle name="SAPBEXHLevel3X 3 4 2 2" xfId="8462" xr:uid="{00000000-0005-0000-0000-000063500000}"/>
    <cellStyle name="SAPBEXHLevel3X 3 4 2 2 2" xfId="15675" xr:uid="{00000000-0005-0000-0000-000064500000}"/>
    <cellStyle name="SAPBEXHLevel3X 3 4 2 2 3" xfId="21320" xr:uid="{00000000-0005-0000-0000-000065500000}"/>
    <cellStyle name="SAPBEXHLevel3X 3 4 2 3" xfId="8834" xr:uid="{00000000-0005-0000-0000-000066500000}"/>
    <cellStyle name="SAPBEXHLevel3X 3 4 2 3 2" xfId="16047" xr:uid="{00000000-0005-0000-0000-000067500000}"/>
    <cellStyle name="SAPBEXHLevel3X 3 4 2 3 3" xfId="21591" xr:uid="{00000000-0005-0000-0000-000068500000}"/>
    <cellStyle name="SAPBEXHLevel3X 3 4 2 4" xfId="10593" xr:uid="{00000000-0005-0000-0000-000069500000}"/>
    <cellStyle name="SAPBEXHLevel3X 3 4 2 4 2" xfId="17806" xr:uid="{00000000-0005-0000-0000-00006A500000}"/>
    <cellStyle name="SAPBEXHLevel3X 3 4 2 4 3" xfId="23202" xr:uid="{00000000-0005-0000-0000-00006B500000}"/>
    <cellStyle name="SAPBEXHLevel3X 3 4 2 5" xfId="11825" xr:uid="{00000000-0005-0000-0000-00006C500000}"/>
    <cellStyle name="SAPBEXHLevel3X 3 4 2 5 2" xfId="19032" xr:uid="{00000000-0005-0000-0000-00006D500000}"/>
    <cellStyle name="SAPBEXHLevel3X 3 4 2 5 3" xfId="24186" xr:uid="{00000000-0005-0000-0000-00006E500000}"/>
    <cellStyle name="SAPBEXHLevel3X 3 4 2 6" xfId="12198" xr:uid="{00000000-0005-0000-0000-00006F500000}"/>
    <cellStyle name="SAPBEXHLevel3X 3 4 2 6 2" xfId="19405" xr:uid="{00000000-0005-0000-0000-000070500000}"/>
    <cellStyle name="SAPBEXHLevel3X 3 4 2 6 3" xfId="24440" xr:uid="{00000000-0005-0000-0000-000071500000}"/>
    <cellStyle name="SAPBEXHLevel3X 3 4 2 7" xfId="13890" xr:uid="{00000000-0005-0000-0000-000072500000}"/>
    <cellStyle name="SAPBEXHLevel3X 3 4 2 8" xfId="14261" xr:uid="{00000000-0005-0000-0000-000073500000}"/>
    <cellStyle name="SAPBEXHLevel3X 3 4 3" xfId="8048" xr:uid="{00000000-0005-0000-0000-000074500000}"/>
    <cellStyle name="SAPBEXHLevel3X 3 4 3 2" xfId="15261" xr:uid="{00000000-0005-0000-0000-000075500000}"/>
    <cellStyle name="SAPBEXHLevel3X 3 4 3 3" xfId="20947" xr:uid="{00000000-0005-0000-0000-000076500000}"/>
    <cellStyle name="SAPBEXHLevel3X 3 4 4" xfId="9208" xr:uid="{00000000-0005-0000-0000-000077500000}"/>
    <cellStyle name="SAPBEXHLevel3X 3 4 4 2" xfId="16421" xr:uid="{00000000-0005-0000-0000-000078500000}"/>
    <cellStyle name="SAPBEXHLevel3X 3 4 4 3" xfId="21955" xr:uid="{00000000-0005-0000-0000-000079500000}"/>
    <cellStyle name="SAPBEXHLevel3X 3 4 5" xfId="10178" xr:uid="{00000000-0005-0000-0000-00007A500000}"/>
    <cellStyle name="SAPBEXHLevel3X 3 4 5 2" xfId="17391" xr:uid="{00000000-0005-0000-0000-00007B500000}"/>
    <cellStyle name="SAPBEXHLevel3X 3 4 5 3" xfId="22828" xr:uid="{00000000-0005-0000-0000-00007C500000}"/>
    <cellStyle name="SAPBEXHLevel3X 3 4 6" xfId="11412" xr:uid="{00000000-0005-0000-0000-00007D500000}"/>
    <cellStyle name="SAPBEXHLevel3X 3 4 6 2" xfId="18619" xr:uid="{00000000-0005-0000-0000-00007E500000}"/>
    <cellStyle name="SAPBEXHLevel3X 3 4 6 3" xfId="23814" xr:uid="{00000000-0005-0000-0000-00007F500000}"/>
    <cellStyle name="SAPBEXHLevel3X 3 4 7" xfId="12573" xr:uid="{00000000-0005-0000-0000-000080500000}"/>
    <cellStyle name="SAPBEXHLevel3X 3 4 7 2" xfId="19780" xr:uid="{00000000-0005-0000-0000-000081500000}"/>
    <cellStyle name="SAPBEXHLevel3X 3 4 7 3" xfId="24805" xr:uid="{00000000-0005-0000-0000-000082500000}"/>
    <cellStyle name="SAPBEXHLevel3X 3 4 8" xfId="13488" xr:uid="{00000000-0005-0000-0000-000083500000}"/>
    <cellStyle name="SAPBEXHLevel3X 3 4 9" xfId="14639" xr:uid="{00000000-0005-0000-0000-000084500000}"/>
    <cellStyle name="SAPBEXHLevel3X 3 5" xfId="683" xr:uid="{00000000-0005-0000-0000-000085500000}"/>
    <cellStyle name="SAPBEXHLevel3X 3 5 2" xfId="1139" xr:uid="{00000000-0005-0000-0000-000086500000}"/>
    <cellStyle name="SAPBEXHLevel3X 3 5 2 2" xfId="8463" xr:uid="{00000000-0005-0000-0000-000087500000}"/>
    <cellStyle name="SAPBEXHLevel3X 3 5 2 2 2" xfId="15676" xr:uid="{00000000-0005-0000-0000-000088500000}"/>
    <cellStyle name="SAPBEXHLevel3X 3 5 2 2 3" xfId="21321" xr:uid="{00000000-0005-0000-0000-000089500000}"/>
    <cellStyle name="SAPBEXHLevel3X 3 5 2 3" xfId="8833" xr:uid="{00000000-0005-0000-0000-00008A500000}"/>
    <cellStyle name="SAPBEXHLevel3X 3 5 2 3 2" xfId="16046" xr:uid="{00000000-0005-0000-0000-00008B500000}"/>
    <cellStyle name="SAPBEXHLevel3X 3 5 2 3 3" xfId="21590" xr:uid="{00000000-0005-0000-0000-00008C500000}"/>
    <cellStyle name="SAPBEXHLevel3X 3 5 2 4" xfId="10594" xr:uid="{00000000-0005-0000-0000-00008D500000}"/>
    <cellStyle name="SAPBEXHLevel3X 3 5 2 4 2" xfId="17807" xr:uid="{00000000-0005-0000-0000-00008E500000}"/>
    <cellStyle name="SAPBEXHLevel3X 3 5 2 4 3" xfId="23203" xr:uid="{00000000-0005-0000-0000-00008F500000}"/>
    <cellStyle name="SAPBEXHLevel3X 3 5 2 5" xfId="11879" xr:uid="{00000000-0005-0000-0000-000090500000}"/>
    <cellStyle name="SAPBEXHLevel3X 3 5 2 5 2" xfId="19086" xr:uid="{00000000-0005-0000-0000-000091500000}"/>
    <cellStyle name="SAPBEXHLevel3X 3 5 2 5 3" xfId="24240" xr:uid="{00000000-0005-0000-0000-000092500000}"/>
    <cellStyle name="SAPBEXHLevel3X 3 5 2 6" xfId="12144" xr:uid="{00000000-0005-0000-0000-000093500000}"/>
    <cellStyle name="SAPBEXHLevel3X 3 5 2 6 2" xfId="19351" xr:uid="{00000000-0005-0000-0000-000094500000}"/>
    <cellStyle name="SAPBEXHLevel3X 3 5 2 6 3" xfId="24386" xr:uid="{00000000-0005-0000-0000-000095500000}"/>
    <cellStyle name="SAPBEXHLevel3X 3 5 2 7" xfId="13944" xr:uid="{00000000-0005-0000-0000-000096500000}"/>
    <cellStyle name="SAPBEXHLevel3X 3 5 2 8" xfId="14207" xr:uid="{00000000-0005-0000-0000-000097500000}"/>
    <cellStyle name="SAPBEXHLevel3X 3 5 3" xfId="8049" xr:uid="{00000000-0005-0000-0000-000098500000}"/>
    <cellStyle name="SAPBEXHLevel3X 3 5 3 2" xfId="15262" xr:uid="{00000000-0005-0000-0000-000099500000}"/>
    <cellStyle name="SAPBEXHLevel3X 3 5 3 3" xfId="20948" xr:uid="{00000000-0005-0000-0000-00009A500000}"/>
    <cellStyle name="SAPBEXHLevel3X 3 5 4" xfId="9207" xr:uid="{00000000-0005-0000-0000-00009B500000}"/>
    <cellStyle name="SAPBEXHLevel3X 3 5 4 2" xfId="16420" xr:uid="{00000000-0005-0000-0000-00009C500000}"/>
    <cellStyle name="SAPBEXHLevel3X 3 5 4 3" xfId="21954" xr:uid="{00000000-0005-0000-0000-00009D500000}"/>
    <cellStyle name="SAPBEXHLevel3X 3 5 5" xfId="10179" xr:uid="{00000000-0005-0000-0000-00009E500000}"/>
    <cellStyle name="SAPBEXHLevel3X 3 5 5 2" xfId="17392" xr:uid="{00000000-0005-0000-0000-00009F500000}"/>
    <cellStyle name="SAPBEXHLevel3X 3 5 5 3" xfId="22829" xr:uid="{00000000-0005-0000-0000-0000A0500000}"/>
    <cellStyle name="SAPBEXHLevel3X 3 5 6" xfId="11466" xr:uid="{00000000-0005-0000-0000-0000A1500000}"/>
    <cellStyle name="SAPBEXHLevel3X 3 5 6 2" xfId="18673" xr:uid="{00000000-0005-0000-0000-0000A2500000}"/>
    <cellStyle name="SAPBEXHLevel3X 3 5 6 3" xfId="23868" xr:uid="{00000000-0005-0000-0000-0000A3500000}"/>
    <cellStyle name="SAPBEXHLevel3X 3 5 7" xfId="12519" xr:uid="{00000000-0005-0000-0000-0000A4500000}"/>
    <cellStyle name="SAPBEXHLevel3X 3 5 7 2" xfId="19726" xr:uid="{00000000-0005-0000-0000-0000A5500000}"/>
    <cellStyle name="SAPBEXHLevel3X 3 5 7 3" xfId="24752" xr:uid="{00000000-0005-0000-0000-0000A6500000}"/>
    <cellStyle name="SAPBEXHLevel3X 3 5 8" xfId="13542" xr:uid="{00000000-0005-0000-0000-0000A7500000}"/>
    <cellStyle name="SAPBEXHLevel3X 3 5 9" xfId="14554" xr:uid="{00000000-0005-0000-0000-0000A8500000}"/>
    <cellStyle name="SAPBEXHLevel3X 3 6" xfId="868" xr:uid="{00000000-0005-0000-0000-0000A9500000}"/>
    <cellStyle name="SAPBEXHLevel3X 3 6 2" xfId="8464" xr:uid="{00000000-0005-0000-0000-0000AA500000}"/>
    <cellStyle name="SAPBEXHLevel3X 3 6 2 2" xfId="15677" xr:uid="{00000000-0005-0000-0000-0000AB500000}"/>
    <cellStyle name="SAPBEXHLevel3X 3 6 2 3" xfId="21322" xr:uid="{00000000-0005-0000-0000-0000AC500000}"/>
    <cellStyle name="SAPBEXHLevel3X 3 6 3" xfId="8832" xr:uid="{00000000-0005-0000-0000-0000AD500000}"/>
    <cellStyle name="SAPBEXHLevel3X 3 6 3 2" xfId="16045" xr:uid="{00000000-0005-0000-0000-0000AE500000}"/>
    <cellStyle name="SAPBEXHLevel3X 3 6 3 3" xfId="21589" xr:uid="{00000000-0005-0000-0000-0000AF500000}"/>
    <cellStyle name="SAPBEXHLevel3X 3 6 4" xfId="10595" xr:uid="{00000000-0005-0000-0000-0000B0500000}"/>
    <cellStyle name="SAPBEXHLevel3X 3 6 4 2" xfId="17808" xr:uid="{00000000-0005-0000-0000-0000B1500000}"/>
    <cellStyle name="SAPBEXHLevel3X 3 6 4 3" xfId="23204" xr:uid="{00000000-0005-0000-0000-0000B2500000}"/>
    <cellStyle name="SAPBEXHLevel3X 3 6 5" xfId="11608" xr:uid="{00000000-0005-0000-0000-0000B3500000}"/>
    <cellStyle name="SAPBEXHLevel3X 3 6 5 2" xfId="18815" xr:uid="{00000000-0005-0000-0000-0000B4500000}"/>
    <cellStyle name="SAPBEXHLevel3X 3 6 5 3" xfId="23985" xr:uid="{00000000-0005-0000-0000-0000B5500000}"/>
    <cellStyle name="SAPBEXHLevel3X 3 6 6" xfId="12399" xr:uid="{00000000-0005-0000-0000-0000B6500000}"/>
    <cellStyle name="SAPBEXHLevel3X 3 6 6 2" xfId="19606" xr:uid="{00000000-0005-0000-0000-0000B7500000}"/>
    <cellStyle name="SAPBEXHLevel3X 3 6 6 3" xfId="24641" xr:uid="{00000000-0005-0000-0000-0000B8500000}"/>
    <cellStyle name="SAPBEXHLevel3X 3 6 7" xfId="13673" xr:uid="{00000000-0005-0000-0000-0000B9500000}"/>
    <cellStyle name="SAPBEXHLevel3X 3 6 8" xfId="14459" xr:uid="{00000000-0005-0000-0000-0000BA500000}"/>
    <cellStyle name="SAPBEXHLevel3X 3 7" xfId="8045" xr:uid="{00000000-0005-0000-0000-0000BB500000}"/>
    <cellStyle name="SAPBEXHLevel3X 3 7 2" xfId="15258" xr:uid="{00000000-0005-0000-0000-0000BC500000}"/>
    <cellStyle name="SAPBEXHLevel3X 3 7 3" xfId="20944" xr:uid="{00000000-0005-0000-0000-0000BD500000}"/>
    <cellStyle name="SAPBEXHLevel3X 3 8" xfId="9211" xr:uid="{00000000-0005-0000-0000-0000BE500000}"/>
    <cellStyle name="SAPBEXHLevel3X 3 8 2" xfId="16424" xr:uid="{00000000-0005-0000-0000-0000BF500000}"/>
    <cellStyle name="SAPBEXHLevel3X 3 8 3" xfId="21958" xr:uid="{00000000-0005-0000-0000-0000C0500000}"/>
    <cellStyle name="SAPBEXHLevel3X 3 9" xfId="10175" xr:uid="{00000000-0005-0000-0000-0000C1500000}"/>
    <cellStyle name="SAPBEXHLevel3X 3 9 2" xfId="17388" xr:uid="{00000000-0005-0000-0000-0000C2500000}"/>
    <cellStyle name="SAPBEXHLevel3X 3 9 3" xfId="22825" xr:uid="{00000000-0005-0000-0000-0000C3500000}"/>
    <cellStyle name="SAPBEXHLevel3X 4" xfId="507" xr:uid="{00000000-0005-0000-0000-0000C4500000}"/>
    <cellStyle name="SAPBEXHLevel3X 4 10" xfId="13380" xr:uid="{00000000-0005-0000-0000-0000C5500000}"/>
    <cellStyle name="SAPBEXHLevel3X 4 2" xfId="588" xr:uid="{00000000-0005-0000-0000-0000C6500000}"/>
    <cellStyle name="SAPBEXHLevel3X 4 2 2" xfId="1044" xr:uid="{00000000-0005-0000-0000-0000C7500000}"/>
    <cellStyle name="SAPBEXHLevel3X 4 2 2 2" xfId="8465" xr:uid="{00000000-0005-0000-0000-0000C8500000}"/>
    <cellStyle name="SAPBEXHLevel3X 4 2 2 2 2" xfId="15678" xr:uid="{00000000-0005-0000-0000-0000C9500000}"/>
    <cellStyle name="SAPBEXHLevel3X 4 2 2 2 3" xfId="21323" xr:uid="{00000000-0005-0000-0000-0000CA500000}"/>
    <cellStyle name="SAPBEXHLevel3X 4 2 2 3" xfId="8831" xr:uid="{00000000-0005-0000-0000-0000CB500000}"/>
    <cellStyle name="SAPBEXHLevel3X 4 2 2 3 2" xfId="16044" xr:uid="{00000000-0005-0000-0000-0000CC500000}"/>
    <cellStyle name="SAPBEXHLevel3X 4 2 2 3 3" xfId="21588" xr:uid="{00000000-0005-0000-0000-0000CD500000}"/>
    <cellStyle name="SAPBEXHLevel3X 4 2 2 4" xfId="10596" xr:uid="{00000000-0005-0000-0000-0000CE500000}"/>
    <cellStyle name="SAPBEXHLevel3X 4 2 2 4 2" xfId="17809" xr:uid="{00000000-0005-0000-0000-0000CF500000}"/>
    <cellStyle name="SAPBEXHLevel3X 4 2 2 4 3" xfId="23205" xr:uid="{00000000-0005-0000-0000-0000D0500000}"/>
    <cellStyle name="SAPBEXHLevel3X 4 2 2 5" xfId="11784" xr:uid="{00000000-0005-0000-0000-0000D1500000}"/>
    <cellStyle name="SAPBEXHLevel3X 4 2 2 5 2" xfId="18991" xr:uid="{00000000-0005-0000-0000-0000D2500000}"/>
    <cellStyle name="SAPBEXHLevel3X 4 2 2 5 3" xfId="24145" xr:uid="{00000000-0005-0000-0000-0000D3500000}"/>
    <cellStyle name="SAPBEXHLevel3X 4 2 2 6" xfId="12239" xr:uid="{00000000-0005-0000-0000-0000D4500000}"/>
    <cellStyle name="SAPBEXHLevel3X 4 2 2 6 2" xfId="19446" xr:uid="{00000000-0005-0000-0000-0000D5500000}"/>
    <cellStyle name="SAPBEXHLevel3X 4 2 2 6 3" xfId="24481" xr:uid="{00000000-0005-0000-0000-0000D6500000}"/>
    <cellStyle name="SAPBEXHLevel3X 4 2 2 7" xfId="13849" xr:uid="{00000000-0005-0000-0000-0000D7500000}"/>
    <cellStyle name="SAPBEXHLevel3X 4 2 2 8" xfId="14302" xr:uid="{00000000-0005-0000-0000-0000D8500000}"/>
    <cellStyle name="SAPBEXHLevel3X 4 2 3" xfId="8051" xr:uid="{00000000-0005-0000-0000-0000D9500000}"/>
    <cellStyle name="SAPBEXHLevel3X 4 2 3 2" xfId="15264" xr:uid="{00000000-0005-0000-0000-0000DA500000}"/>
    <cellStyle name="SAPBEXHLevel3X 4 2 3 3" xfId="20950" xr:uid="{00000000-0005-0000-0000-0000DB500000}"/>
    <cellStyle name="SAPBEXHLevel3X 4 2 4" xfId="9205" xr:uid="{00000000-0005-0000-0000-0000DC500000}"/>
    <cellStyle name="SAPBEXHLevel3X 4 2 4 2" xfId="16418" xr:uid="{00000000-0005-0000-0000-0000DD500000}"/>
    <cellStyle name="SAPBEXHLevel3X 4 2 4 3" xfId="21952" xr:uid="{00000000-0005-0000-0000-0000DE500000}"/>
    <cellStyle name="SAPBEXHLevel3X 4 2 5" xfId="10181" xr:uid="{00000000-0005-0000-0000-0000DF500000}"/>
    <cellStyle name="SAPBEXHLevel3X 4 2 5 2" xfId="17394" xr:uid="{00000000-0005-0000-0000-0000E0500000}"/>
    <cellStyle name="SAPBEXHLevel3X 4 2 5 3" xfId="22831" xr:uid="{00000000-0005-0000-0000-0000E1500000}"/>
    <cellStyle name="SAPBEXHLevel3X 4 2 6" xfId="11371" xr:uid="{00000000-0005-0000-0000-0000E2500000}"/>
    <cellStyle name="SAPBEXHLevel3X 4 2 6 2" xfId="18578" xr:uid="{00000000-0005-0000-0000-0000E3500000}"/>
    <cellStyle name="SAPBEXHLevel3X 4 2 6 3" xfId="23773" xr:uid="{00000000-0005-0000-0000-0000E4500000}"/>
    <cellStyle name="SAPBEXHLevel3X 4 2 7" xfId="12616" xr:uid="{00000000-0005-0000-0000-0000E5500000}"/>
    <cellStyle name="SAPBEXHLevel3X 4 2 7 2" xfId="19823" xr:uid="{00000000-0005-0000-0000-0000E6500000}"/>
    <cellStyle name="SAPBEXHLevel3X 4 2 7 3" xfId="24846" xr:uid="{00000000-0005-0000-0000-0000E7500000}"/>
    <cellStyle name="SAPBEXHLevel3X 4 2 8" xfId="13447" xr:uid="{00000000-0005-0000-0000-0000E8500000}"/>
    <cellStyle name="SAPBEXHLevel3X 4 3" xfId="653" xr:uid="{00000000-0005-0000-0000-0000E9500000}"/>
    <cellStyle name="SAPBEXHLevel3X 4 3 2" xfId="1109" xr:uid="{00000000-0005-0000-0000-0000EA500000}"/>
    <cellStyle name="SAPBEXHLevel3X 4 3 2 2" xfId="8466" xr:uid="{00000000-0005-0000-0000-0000EB500000}"/>
    <cellStyle name="SAPBEXHLevel3X 4 3 2 2 2" xfId="15679" xr:uid="{00000000-0005-0000-0000-0000EC500000}"/>
    <cellStyle name="SAPBEXHLevel3X 4 3 2 2 3" xfId="21324" xr:uid="{00000000-0005-0000-0000-0000ED500000}"/>
    <cellStyle name="SAPBEXHLevel3X 4 3 2 3" xfId="8830" xr:uid="{00000000-0005-0000-0000-0000EE500000}"/>
    <cellStyle name="SAPBEXHLevel3X 4 3 2 3 2" xfId="16043" xr:uid="{00000000-0005-0000-0000-0000EF500000}"/>
    <cellStyle name="SAPBEXHLevel3X 4 3 2 3 3" xfId="21587" xr:uid="{00000000-0005-0000-0000-0000F0500000}"/>
    <cellStyle name="SAPBEXHLevel3X 4 3 2 4" xfId="10597" xr:uid="{00000000-0005-0000-0000-0000F1500000}"/>
    <cellStyle name="SAPBEXHLevel3X 4 3 2 4 2" xfId="17810" xr:uid="{00000000-0005-0000-0000-0000F2500000}"/>
    <cellStyle name="SAPBEXHLevel3X 4 3 2 4 3" xfId="23206" xr:uid="{00000000-0005-0000-0000-0000F3500000}"/>
    <cellStyle name="SAPBEXHLevel3X 4 3 2 5" xfId="11849" xr:uid="{00000000-0005-0000-0000-0000F4500000}"/>
    <cellStyle name="SAPBEXHLevel3X 4 3 2 5 2" xfId="19056" xr:uid="{00000000-0005-0000-0000-0000F5500000}"/>
    <cellStyle name="SAPBEXHLevel3X 4 3 2 5 3" xfId="24210" xr:uid="{00000000-0005-0000-0000-0000F6500000}"/>
    <cellStyle name="SAPBEXHLevel3X 4 3 2 6" xfId="12174" xr:uid="{00000000-0005-0000-0000-0000F7500000}"/>
    <cellStyle name="SAPBEXHLevel3X 4 3 2 6 2" xfId="19381" xr:uid="{00000000-0005-0000-0000-0000F8500000}"/>
    <cellStyle name="SAPBEXHLevel3X 4 3 2 6 3" xfId="24416" xr:uid="{00000000-0005-0000-0000-0000F9500000}"/>
    <cellStyle name="SAPBEXHLevel3X 4 3 2 7" xfId="13914" xr:uid="{00000000-0005-0000-0000-0000FA500000}"/>
    <cellStyle name="SAPBEXHLevel3X 4 3 2 8" xfId="14237" xr:uid="{00000000-0005-0000-0000-0000FB500000}"/>
    <cellStyle name="SAPBEXHLevel3X 4 3 3" xfId="8052" xr:uid="{00000000-0005-0000-0000-0000FC500000}"/>
    <cellStyle name="SAPBEXHLevel3X 4 3 3 2" xfId="15265" xr:uid="{00000000-0005-0000-0000-0000FD500000}"/>
    <cellStyle name="SAPBEXHLevel3X 4 3 3 3" xfId="20951" xr:uid="{00000000-0005-0000-0000-0000FE500000}"/>
    <cellStyle name="SAPBEXHLevel3X 4 3 4" xfId="9204" xr:uid="{00000000-0005-0000-0000-0000FF500000}"/>
    <cellStyle name="SAPBEXHLevel3X 4 3 4 2" xfId="16417" xr:uid="{00000000-0005-0000-0000-000000510000}"/>
    <cellStyle name="SAPBEXHLevel3X 4 3 4 3" xfId="21951" xr:uid="{00000000-0005-0000-0000-000001510000}"/>
    <cellStyle name="SAPBEXHLevel3X 4 3 5" xfId="10182" xr:uid="{00000000-0005-0000-0000-000002510000}"/>
    <cellStyle name="SAPBEXHLevel3X 4 3 5 2" xfId="17395" xr:uid="{00000000-0005-0000-0000-000003510000}"/>
    <cellStyle name="SAPBEXHLevel3X 4 3 5 3" xfId="22832" xr:uid="{00000000-0005-0000-0000-000004510000}"/>
    <cellStyle name="SAPBEXHLevel3X 4 3 6" xfId="11436" xr:uid="{00000000-0005-0000-0000-000005510000}"/>
    <cellStyle name="SAPBEXHLevel3X 4 3 6 2" xfId="18643" xr:uid="{00000000-0005-0000-0000-000006510000}"/>
    <cellStyle name="SAPBEXHLevel3X 4 3 6 3" xfId="23838" xr:uid="{00000000-0005-0000-0000-000007510000}"/>
    <cellStyle name="SAPBEXHLevel3X 4 3 7" xfId="12549" xr:uid="{00000000-0005-0000-0000-000008510000}"/>
    <cellStyle name="SAPBEXHLevel3X 4 3 7 2" xfId="19756" xr:uid="{00000000-0005-0000-0000-000009510000}"/>
    <cellStyle name="SAPBEXHLevel3X 4 3 7 3" xfId="24781" xr:uid="{00000000-0005-0000-0000-00000A510000}"/>
    <cellStyle name="SAPBEXHLevel3X 4 3 8" xfId="13512" xr:uid="{00000000-0005-0000-0000-00000B510000}"/>
    <cellStyle name="SAPBEXHLevel3X 4 3 9" xfId="14584" xr:uid="{00000000-0005-0000-0000-00000C510000}"/>
    <cellStyle name="SAPBEXHLevel3X 4 4" xfId="708" xr:uid="{00000000-0005-0000-0000-00000D510000}"/>
    <cellStyle name="SAPBEXHLevel3X 4 4 2" xfId="1164" xr:uid="{00000000-0005-0000-0000-00000E510000}"/>
    <cellStyle name="SAPBEXHLevel3X 4 4 2 2" xfId="8467" xr:uid="{00000000-0005-0000-0000-00000F510000}"/>
    <cellStyle name="SAPBEXHLevel3X 4 4 2 2 2" xfId="15680" xr:uid="{00000000-0005-0000-0000-000010510000}"/>
    <cellStyle name="SAPBEXHLevel3X 4 4 2 2 3" xfId="21325" xr:uid="{00000000-0005-0000-0000-000011510000}"/>
    <cellStyle name="SAPBEXHLevel3X 4 4 2 3" xfId="8829" xr:uid="{00000000-0005-0000-0000-000012510000}"/>
    <cellStyle name="SAPBEXHLevel3X 4 4 2 3 2" xfId="16042" xr:uid="{00000000-0005-0000-0000-000013510000}"/>
    <cellStyle name="SAPBEXHLevel3X 4 4 2 3 3" xfId="21586" xr:uid="{00000000-0005-0000-0000-000014510000}"/>
    <cellStyle name="SAPBEXHLevel3X 4 4 2 4" xfId="10598" xr:uid="{00000000-0005-0000-0000-000015510000}"/>
    <cellStyle name="SAPBEXHLevel3X 4 4 2 4 2" xfId="17811" xr:uid="{00000000-0005-0000-0000-000016510000}"/>
    <cellStyle name="SAPBEXHLevel3X 4 4 2 4 3" xfId="23207" xr:uid="{00000000-0005-0000-0000-000017510000}"/>
    <cellStyle name="SAPBEXHLevel3X 4 4 2 5" xfId="11904" xr:uid="{00000000-0005-0000-0000-000018510000}"/>
    <cellStyle name="SAPBEXHLevel3X 4 4 2 5 2" xfId="19111" xr:uid="{00000000-0005-0000-0000-000019510000}"/>
    <cellStyle name="SAPBEXHLevel3X 4 4 2 5 3" xfId="24265" xr:uid="{00000000-0005-0000-0000-00001A510000}"/>
    <cellStyle name="SAPBEXHLevel3X 4 4 2 6" xfId="12119" xr:uid="{00000000-0005-0000-0000-00001B510000}"/>
    <cellStyle name="SAPBEXHLevel3X 4 4 2 6 2" xfId="19326" xr:uid="{00000000-0005-0000-0000-00001C510000}"/>
    <cellStyle name="SAPBEXHLevel3X 4 4 2 6 3" xfId="24361" xr:uid="{00000000-0005-0000-0000-00001D510000}"/>
    <cellStyle name="SAPBEXHLevel3X 4 4 2 7" xfId="13969" xr:uid="{00000000-0005-0000-0000-00001E510000}"/>
    <cellStyle name="SAPBEXHLevel3X 4 4 2 8" xfId="14182" xr:uid="{00000000-0005-0000-0000-00001F510000}"/>
    <cellStyle name="SAPBEXHLevel3X 4 4 3" xfId="8053" xr:uid="{00000000-0005-0000-0000-000020510000}"/>
    <cellStyle name="SAPBEXHLevel3X 4 4 3 2" xfId="15266" xr:uid="{00000000-0005-0000-0000-000021510000}"/>
    <cellStyle name="SAPBEXHLevel3X 4 4 3 3" xfId="20952" xr:uid="{00000000-0005-0000-0000-000022510000}"/>
    <cellStyle name="SAPBEXHLevel3X 4 4 4" xfId="9203" xr:uid="{00000000-0005-0000-0000-000023510000}"/>
    <cellStyle name="SAPBEXHLevel3X 4 4 4 2" xfId="16416" xr:uid="{00000000-0005-0000-0000-000024510000}"/>
    <cellStyle name="SAPBEXHLevel3X 4 4 4 3" xfId="21950" xr:uid="{00000000-0005-0000-0000-000025510000}"/>
    <cellStyle name="SAPBEXHLevel3X 4 4 5" xfId="10183" xr:uid="{00000000-0005-0000-0000-000026510000}"/>
    <cellStyle name="SAPBEXHLevel3X 4 4 5 2" xfId="17396" xr:uid="{00000000-0005-0000-0000-000027510000}"/>
    <cellStyle name="SAPBEXHLevel3X 4 4 5 3" xfId="22833" xr:uid="{00000000-0005-0000-0000-000028510000}"/>
    <cellStyle name="SAPBEXHLevel3X 4 4 6" xfId="11491" xr:uid="{00000000-0005-0000-0000-000029510000}"/>
    <cellStyle name="SAPBEXHLevel3X 4 4 6 2" xfId="18698" xr:uid="{00000000-0005-0000-0000-00002A510000}"/>
    <cellStyle name="SAPBEXHLevel3X 4 4 6 3" xfId="23893" xr:uid="{00000000-0005-0000-0000-00002B510000}"/>
    <cellStyle name="SAPBEXHLevel3X 4 4 7" xfId="12489" xr:uid="{00000000-0005-0000-0000-00002C510000}"/>
    <cellStyle name="SAPBEXHLevel3X 4 4 7 2" xfId="19696" xr:uid="{00000000-0005-0000-0000-00002D510000}"/>
    <cellStyle name="SAPBEXHLevel3X 4 4 7 3" xfId="24729" xr:uid="{00000000-0005-0000-0000-00002E510000}"/>
    <cellStyle name="SAPBEXHLevel3X 4 4 8" xfId="13567" xr:uid="{00000000-0005-0000-0000-00002F510000}"/>
    <cellStyle name="SAPBEXHLevel3X 4 4 9" xfId="14530" xr:uid="{00000000-0005-0000-0000-000030510000}"/>
    <cellStyle name="SAPBEXHLevel3X 4 5" xfId="8050" xr:uid="{00000000-0005-0000-0000-000031510000}"/>
    <cellStyle name="SAPBEXHLevel3X 4 5 2" xfId="15263" xr:uid="{00000000-0005-0000-0000-000032510000}"/>
    <cellStyle name="SAPBEXHLevel3X 4 5 3" xfId="20949" xr:uid="{00000000-0005-0000-0000-000033510000}"/>
    <cellStyle name="SAPBEXHLevel3X 4 6" xfId="9206" xr:uid="{00000000-0005-0000-0000-000034510000}"/>
    <cellStyle name="SAPBEXHLevel3X 4 6 2" xfId="16419" xr:uid="{00000000-0005-0000-0000-000035510000}"/>
    <cellStyle name="SAPBEXHLevel3X 4 6 3" xfId="21953" xr:uid="{00000000-0005-0000-0000-000036510000}"/>
    <cellStyle name="SAPBEXHLevel3X 4 7" xfId="10180" xr:uid="{00000000-0005-0000-0000-000037510000}"/>
    <cellStyle name="SAPBEXHLevel3X 4 7 2" xfId="17393" xr:uid="{00000000-0005-0000-0000-000038510000}"/>
    <cellStyle name="SAPBEXHLevel3X 4 7 3" xfId="22830" xr:uid="{00000000-0005-0000-0000-000039510000}"/>
    <cellStyle name="SAPBEXHLevel3X 4 8" xfId="11290" xr:uid="{00000000-0005-0000-0000-00003A510000}"/>
    <cellStyle name="SAPBEXHLevel3X 4 8 2" xfId="18497" xr:uid="{00000000-0005-0000-0000-00003B510000}"/>
    <cellStyle name="SAPBEXHLevel3X 4 8 3" xfId="23696" xr:uid="{00000000-0005-0000-0000-00003C510000}"/>
    <cellStyle name="SAPBEXHLevel3X 4 9" xfId="12724" xr:uid="{00000000-0005-0000-0000-00003D510000}"/>
    <cellStyle name="SAPBEXHLevel3X 4 9 2" xfId="19931" xr:uid="{00000000-0005-0000-0000-00003E510000}"/>
    <cellStyle name="SAPBEXHLevel3X 4 9 3" xfId="24922" xr:uid="{00000000-0005-0000-0000-00003F510000}"/>
    <cellStyle name="SAPBEXHLevel3X 5" xfId="814" xr:uid="{00000000-0005-0000-0000-000040510000}"/>
    <cellStyle name="SAPBEXHLevel3X 5 10" xfId="14491" xr:uid="{00000000-0005-0000-0000-000041510000}"/>
    <cellStyle name="SAPBEXHLevel3X 5 2" xfId="7404" xr:uid="{00000000-0005-0000-0000-000042510000}"/>
    <cellStyle name="SAPBEXHLevel3X 5 2 2" xfId="9637" xr:uid="{00000000-0005-0000-0000-000043510000}"/>
    <cellStyle name="SAPBEXHLevel3X 5 2 2 2" xfId="16850" xr:uid="{00000000-0005-0000-0000-000044510000}"/>
    <cellStyle name="SAPBEXHLevel3X 5 2 2 3" xfId="22316" xr:uid="{00000000-0005-0000-0000-000045510000}"/>
    <cellStyle name="SAPBEXHLevel3X 5 2 3" xfId="9835" xr:uid="{00000000-0005-0000-0000-000046510000}"/>
    <cellStyle name="SAPBEXHLevel3X 5 2 3 2" xfId="17048" xr:uid="{00000000-0005-0000-0000-000047510000}"/>
    <cellStyle name="SAPBEXHLevel3X 5 2 3 3" xfId="22514" xr:uid="{00000000-0005-0000-0000-000048510000}"/>
    <cellStyle name="SAPBEXHLevel3X 5 2 4" xfId="11039" xr:uid="{00000000-0005-0000-0000-000049510000}"/>
    <cellStyle name="SAPBEXHLevel3X 5 2 4 2" xfId="18252" xr:uid="{00000000-0005-0000-0000-00004A510000}"/>
    <cellStyle name="SAPBEXHLevel3X 5 2 4 3" xfId="23469" xr:uid="{00000000-0005-0000-0000-00004B510000}"/>
    <cellStyle name="SAPBEXHLevel3X 5 2 5" xfId="12986" xr:uid="{00000000-0005-0000-0000-00004C510000}"/>
    <cellStyle name="SAPBEXHLevel3X 5 2 5 2" xfId="20193" xr:uid="{00000000-0005-0000-0000-00004D510000}"/>
    <cellStyle name="SAPBEXHLevel3X 5 2 5 3" xfId="25149" xr:uid="{00000000-0005-0000-0000-00004E510000}"/>
    <cellStyle name="SAPBEXHLevel3X 5 2 6" xfId="13175" xr:uid="{00000000-0005-0000-0000-00004F510000}"/>
    <cellStyle name="SAPBEXHLevel3X 5 2 6 2" xfId="20382" xr:uid="{00000000-0005-0000-0000-000050510000}"/>
    <cellStyle name="SAPBEXHLevel3X 5 2 6 3" xfId="25338" xr:uid="{00000000-0005-0000-0000-000051510000}"/>
    <cellStyle name="SAPBEXHLevel3X 5 2 7" xfId="14847" xr:uid="{00000000-0005-0000-0000-000052510000}"/>
    <cellStyle name="SAPBEXHLevel3X 5 2 8" xfId="20560" xr:uid="{00000000-0005-0000-0000-000053510000}"/>
    <cellStyle name="SAPBEXHLevel3X 5 3" xfId="7405" xr:uid="{00000000-0005-0000-0000-000054510000}"/>
    <cellStyle name="SAPBEXHLevel3X 5 3 2" xfId="9638" xr:uid="{00000000-0005-0000-0000-000055510000}"/>
    <cellStyle name="SAPBEXHLevel3X 5 3 2 2" xfId="16851" xr:uid="{00000000-0005-0000-0000-000056510000}"/>
    <cellStyle name="SAPBEXHLevel3X 5 3 2 3" xfId="22317" xr:uid="{00000000-0005-0000-0000-000057510000}"/>
    <cellStyle name="SAPBEXHLevel3X 5 3 3" xfId="9836" xr:uid="{00000000-0005-0000-0000-000058510000}"/>
    <cellStyle name="SAPBEXHLevel3X 5 3 3 2" xfId="17049" xr:uid="{00000000-0005-0000-0000-000059510000}"/>
    <cellStyle name="SAPBEXHLevel3X 5 3 3 3" xfId="22515" xr:uid="{00000000-0005-0000-0000-00005A510000}"/>
    <cellStyle name="SAPBEXHLevel3X 5 3 4" xfId="11040" xr:uid="{00000000-0005-0000-0000-00005B510000}"/>
    <cellStyle name="SAPBEXHLevel3X 5 3 4 2" xfId="18253" xr:uid="{00000000-0005-0000-0000-00005C510000}"/>
    <cellStyle name="SAPBEXHLevel3X 5 3 4 3" xfId="23470" xr:uid="{00000000-0005-0000-0000-00005D510000}"/>
    <cellStyle name="SAPBEXHLevel3X 5 3 5" xfId="12987" xr:uid="{00000000-0005-0000-0000-00005E510000}"/>
    <cellStyle name="SAPBEXHLevel3X 5 3 5 2" xfId="20194" xr:uid="{00000000-0005-0000-0000-00005F510000}"/>
    <cellStyle name="SAPBEXHLevel3X 5 3 5 3" xfId="25150" xr:uid="{00000000-0005-0000-0000-000060510000}"/>
    <cellStyle name="SAPBEXHLevel3X 5 3 6" xfId="13176" xr:uid="{00000000-0005-0000-0000-000061510000}"/>
    <cellStyle name="SAPBEXHLevel3X 5 3 6 2" xfId="20383" xr:uid="{00000000-0005-0000-0000-000062510000}"/>
    <cellStyle name="SAPBEXHLevel3X 5 3 6 3" xfId="25339" xr:uid="{00000000-0005-0000-0000-000063510000}"/>
    <cellStyle name="SAPBEXHLevel3X 5 3 7" xfId="14848" xr:uid="{00000000-0005-0000-0000-000064510000}"/>
    <cellStyle name="SAPBEXHLevel3X 5 3 8" xfId="20561" xr:uid="{00000000-0005-0000-0000-000065510000}"/>
    <cellStyle name="SAPBEXHLevel3X 5 4" xfId="8468" xr:uid="{00000000-0005-0000-0000-000066510000}"/>
    <cellStyle name="SAPBEXHLevel3X 5 4 2" xfId="15681" xr:uid="{00000000-0005-0000-0000-000067510000}"/>
    <cellStyle name="SAPBEXHLevel3X 5 4 3" xfId="21326" xr:uid="{00000000-0005-0000-0000-000068510000}"/>
    <cellStyle name="SAPBEXHLevel3X 5 5" xfId="8828" xr:uid="{00000000-0005-0000-0000-000069510000}"/>
    <cellStyle name="SAPBEXHLevel3X 5 5 2" xfId="16041" xr:uid="{00000000-0005-0000-0000-00006A510000}"/>
    <cellStyle name="SAPBEXHLevel3X 5 5 3" xfId="21585" xr:uid="{00000000-0005-0000-0000-00006B510000}"/>
    <cellStyle name="SAPBEXHLevel3X 5 6" xfId="10599" xr:uid="{00000000-0005-0000-0000-00006C510000}"/>
    <cellStyle name="SAPBEXHLevel3X 5 6 2" xfId="17812" xr:uid="{00000000-0005-0000-0000-00006D510000}"/>
    <cellStyle name="SAPBEXHLevel3X 5 6 3" xfId="23208" xr:uid="{00000000-0005-0000-0000-00006E510000}"/>
    <cellStyle name="SAPBEXHLevel3X 5 7" xfId="11554" xr:uid="{00000000-0005-0000-0000-00006F510000}"/>
    <cellStyle name="SAPBEXHLevel3X 5 7 2" xfId="18761" xr:uid="{00000000-0005-0000-0000-000070510000}"/>
    <cellStyle name="SAPBEXHLevel3X 5 7 3" xfId="23937" xr:uid="{00000000-0005-0000-0000-000071510000}"/>
    <cellStyle name="SAPBEXHLevel3X 5 8" xfId="12448" xr:uid="{00000000-0005-0000-0000-000072510000}"/>
    <cellStyle name="SAPBEXHLevel3X 5 8 2" xfId="19655" xr:uid="{00000000-0005-0000-0000-000073510000}"/>
    <cellStyle name="SAPBEXHLevel3X 5 8 3" xfId="24689" xr:uid="{00000000-0005-0000-0000-000074510000}"/>
    <cellStyle name="SAPBEXHLevel3X 5 9" xfId="13620" xr:uid="{00000000-0005-0000-0000-000075510000}"/>
    <cellStyle name="SAPBEXHLevel3X 6" xfId="7406" xr:uid="{00000000-0005-0000-0000-000076510000}"/>
    <cellStyle name="SAPBEXHLevel3X 6 2" xfId="7407" xr:uid="{00000000-0005-0000-0000-000077510000}"/>
    <cellStyle name="SAPBEXHLevel3X 6 2 2" xfId="9640" xr:uid="{00000000-0005-0000-0000-000078510000}"/>
    <cellStyle name="SAPBEXHLevel3X 6 2 2 2" xfId="16853" xr:uid="{00000000-0005-0000-0000-000079510000}"/>
    <cellStyle name="SAPBEXHLevel3X 6 2 2 3" xfId="22319" xr:uid="{00000000-0005-0000-0000-00007A510000}"/>
    <cellStyle name="SAPBEXHLevel3X 6 2 3" xfId="9838" xr:uid="{00000000-0005-0000-0000-00007B510000}"/>
    <cellStyle name="SAPBEXHLevel3X 6 2 3 2" xfId="17051" xr:uid="{00000000-0005-0000-0000-00007C510000}"/>
    <cellStyle name="SAPBEXHLevel3X 6 2 3 3" xfId="22517" xr:uid="{00000000-0005-0000-0000-00007D510000}"/>
    <cellStyle name="SAPBEXHLevel3X 6 2 4" xfId="11042" xr:uid="{00000000-0005-0000-0000-00007E510000}"/>
    <cellStyle name="SAPBEXHLevel3X 6 2 4 2" xfId="18255" xr:uid="{00000000-0005-0000-0000-00007F510000}"/>
    <cellStyle name="SAPBEXHLevel3X 6 2 4 3" xfId="23472" xr:uid="{00000000-0005-0000-0000-000080510000}"/>
    <cellStyle name="SAPBEXHLevel3X 6 2 5" xfId="12989" xr:uid="{00000000-0005-0000-0000-000081510000}"/>
    <cellStyle name="SAPBEXHLevel3X 6 2 5 2" xfId="20196" xr:uid="{00000000-0005-0000-0000-000082510000}"/>
    <cellStyle name="SAPBEXHLevel3X 6 2 5 3" xfId="25152" xr:uid="{00000000-0005-0000-0000-000083510000}"/>
    <cellStyle name="SAPBEXHLevel3X 6 2 6" xfId="13178" xr:uid="{00000000-0005-0000-0000-000084510000}"/>
    <cellStyle name="SAPBEXHLevel3X 6 2 6 2" xfId="20385" xr:uid="{00000000-0005-0000-0000-000085510000}"/>
    <cellStyle name="SAPBEXHLevel3X 6 2 6 3" xfId="25341" xr:uid="{00000000-0005-0000-0000-000086510000}"/>
    <cellStyle name="SAPBEXHLevel3X 6 2 7" xfId="14850" xr:uid="{00000000-0005-0000-0000-000087510000}"/>
    <cellStyle name="SAPBEXHLevel3X 6 2 8" xfId="20563" xr:uid="{00000000-0005-0000-0000-000088510000}"/>
    <cellStyle name="SAPBEXHLevel3X 6 3" xfId="9639" xr:uid="{00000000-0005-0000-0000-000089510000}"/>
    <cellStyle name="SAPBEXHLevel3X 6 3 2" xfId="16852" xr:uid="{00000000-0005-0000-0000-00008A510000}"/>
    <cellStyle name="SAPBEXHLevel3X 6 3 3" xfId="22318" xr:uid="{00000000-0005-0000-0000-00008B510000}"/>
    <cellStyle name="SAPBEXHLevel3X 6 4" xfId="9837" xr:uid="{00000000-0005-0000-0000-00008C510000}"/>
    <cellStyle name="SAPBEXHLevel3X 6 4 2" xfId="17050" xr:uid="{00000000-0005-0000-0000-00008D510000}"/>
    <cellStyle name="SAPBEXHLevel3X 6 4 3" xfId="22516" xr:uid="{00000000-0005-0000-0000-00008E510000}"/>
    <cellStyle name="SAPBEXHLevel3X 6 5" xfId="11041" xr:uid="{00000000-0005-0000-0000-00008F510000}"/>
    <cellStyle name="SAPBEXHLevel3X 6 5 2" xfId="18254" xr:uid="{00000000-0005-0000-0000-000090510000}"/>
    <cellStyle name="SAPBEXHLevel3X 6 5 3" xfId="23471" xr:uid="{00000000-0005-0000-0000-000091510000}"/>
    <cellStyle name="SAPBEXHLevel3X 6 6" xfId="12988" xr:uid="{00000000-0005-0000-0000-000092510000}"/>
    <cellStyle name="SAPBEXHLevel3X 6 6 2" xfId="20195" xr:uid="{00000000-0005-0000-0000-000093510000}"/>
    <cellStyle name="SAPBEXHLevel3X 6 6 3" xfId="25151" xr:uid="{00000000-0005-0000-0000-000094510000}"/>
    <cellStyle name="SAPBEXHLevel3X 6 7" xfId="13177" xr:uid="{00000000-0005-0000-0000-000095510000}"/>
    <cellStyle name="SAPBEXHLevel3X 6 7 2" xfId="20384" xr:uid="{00000000-0005-0000-0000-000096510000}"/>
    <cellStyle name="SAPBEXHLevel3X 6 7 3" xfId="25340" xr:uid="{00000000-0005-0000-0000-000097510000}"/>
    <cellStyle name="SAPBEXHLevel3X 6 8" xfId="14849" xr:uid="{00000000-0005-0000-0000-000098510000}"/>
    <cellStyle name="SAPBEXHLevel3X 6 9" xfId="20562" xr:uid="{00000000-0005-0000-0000-000099510000}"/>
    <cellStyle name="SAPBEXHLevel3X 7" xfId="7408" xr:uid="{00000000-0005-0000-0000-00009A510000}"/>
    <cellStyle name="SAPBEXHLevel3X 7 10" xfId="20564" xr:uid="{00000000-0005-0000-0000-00009B510000}"/>
    <cellStyle name="SAPBEXHLevel3X 7 2" xfId="7409" xr:uid="{00000000-0005-0000-0000-00009C510000}"/>
    <cellStyle name="SAPBEXHLevel3X 7 2 2" xfId="9642" xr:uid="{00000000-0005-0000-0000-00009D510000}"/>
    <cellStyle name="SAPBEXHLevel3X 7 2 2 2" xfId="16855" xr:uid="{00000000-0005-0000-0000-00009E510000}"/>
    <cellStyle name="SAPBEXHLevel3X 7 2 2 3" xfId="22321" xr:uid="{00000000-0005-0000-0000-00009F510000}"/>
    <cellStyle name="SAPBEXHLevel3X 7 2 3" xfId="9840" xr:uid="{00000000-0005-0000-0000-0000A0510000}"/>
    <cellStyle name="SAPBEXHLevel3X 7 2 3 2" xfId="17053" xr:uid="{00000000-0005-0000-0000-0000A1510000}"/>
    <cellStyle name="SAPBEXHLevel3X 7 2 3 3" xfId="22519" xr:uid="{00000000-0005-0000-0000-0000A2510000}"/>
    <cellStyle name="SAPBEXHLevel3X 7 2 4" xfId="11044" xr:uid="{00000000-0005-0000-0000-0000A3510000}"/>
    <cellStyle name="SAPBEXHLevel3X 7 2 4 2" xfId="18257" xr:uid="{00000000-0005-0000-0000-0000A4510000}"/>
    <cellStyle name="SAPBEXHLevel3X 7 2 4 3" xfId="23474" xr:uid="{00000000-0005-0000-0000-0000A5510000}"/>
    <cellStyle name="SAPBEXHLevel3X 7 2 5" xfId="12991" xr:uid="{00000000-0005-0000-0000-0000A6510000}"/>
    <cellStyle name="SAPBEXHLevel3X 7 2 5 2" xfId="20198" xr:uid="{00000000-0005-0000-0000-0000A7510000}"/>
    <cellStyle name="SAPBEXHLevel3X 7 2 5 3" xfId="25154" xr:uid="{00000000-0005-0000-0000-0000A8510000}"/>
    <cellStyle name="SAPBEXHLevel3X 7 2 6" xfId="13180" xr:uid="{00000000-0005-0000-0000-0000A9510000}"/>
    <cellStyle name="SAPBEXHLevel3X 7 2 6 2" xfId="20387" xr:uid="{00000000-0005-0000-0000-0000AA510000}"/>
    <cellStyle name="SAPBEXHLevel3X 7 2 6 3" xfId="25343" xr:uid="{00000000-0005-0000-0000-0000AB510000}"/>
    <cellStyle name="SAPBEXHLevel3X 7 2 7" xfId="14852" xr:uid="{00000000-0005-0000-0000-0000AC510000}"/>
    <cellStyle name="SAPBEXHLevel3X 7 2 8" xfId="20565" xr:uid="{00000000-0005-0000-0000-0000AD510000}"/>
    <cellStyle name="SAPBEXHLevel3X 7 3" xfId="7410" xr:uid="{00000000-0005-0000-0000-0000AE510000}"/>
    <cellStyle name="SAPBEXHLevel3X 7 3 2" xfId="9643" xr:uid="{00000000-0005-0000-0000-0000AF510000}"/>
    <cellStyle name="SAPBEXHLevel3X 7 3 2 2" xfId="16856" xr:uid="{00000000-0005-0000-0000-0000B0510000}"/>
    <cellStyle name="SAPBEXHLevel3X 7 3 2 3" xfId="22322" xr:uid="{00000000-0005-0000-0000-0000B1510000}"/>
    <cellStyle name="SAPBEXHLevel3X 7 3 3" xfId="9841" xr:uid="{00000000-0005-0000-0000-0000B2510000}"/>
    <cellStyle name="SAPBEXHLevel3X 7 3 3 2" xfId="17054" xr:uid="{00000000-0005-0000-0000-0000B3510000}"/>
    <cellStyle name="SAPBEXHLevel3X 7 3 3 3" xfId="22520" xr:uid="{00000000-0005-0000-0000-0000B4510000}"/>
    <cellStyle name="SAPBEXHLevel3X 7 3 4" xfId="11045" xr:uid="{00000000-0005-0000-0000-0000B5510000}"/>
    <cellStyle name="SAPBEXHLevel3X 7 3 4 2" xfId="18258" xr:uid="{00000000-0005-0000-0000-0000B6510000}"/>
    <cellStyle name="SAPBEXHLevel3X 7 3 4 3" xfId="23475" xr:uid="{00000000-0005-0000-0000-0000B7510000}"/>
    <cellStyle name="SAPBEXHLevel3X 7 3 5" xfId="12992" xr:uid="{00000000-0005-0000-0000-0000B8510000}"/>
    <cellStyle name="SAPBEXHLevel3X 7 3 5 2" xfId="20199" xr:uid="{00000000-0005-0000-0000-0000B9510000}"/>
    <cellStyle name="SAPBEXHLevel3X 7 3 5 3" xfId="25155" xr:uid="{00000000-0005-0000-0000-0000BA510000}"/>
    <cellStyle name="SAPBEXHLevel3X 7 3 6" xfId="13181" xr:uid="{00000000-0005-0000-0000-0000BB510000}"/>
    <cellStyle name="SAPBEXHLevel3X 7 3 6 2" xfId="20388" xr:uid="{00000000-0005-0000-0000-0000BC510000}"/>
    <cellStyle name="SAPBEXHLevel3X 7 3 6 3" xfId="25344" xr:uid="{00000000-0005-0000-0000-0000BD510000}"/>
    <cellStyle name="SAPBEXHLevel3X 7 3 7" xfId="14853" xr:uid="{00000000-0005-0000-0000-0000BE510000}"/>
    <cellStyle name="SAPBEXHLevel3X 7 3 8" xfId="20566" xr:uid="{00000000-0005-0000-0000-0000BF510000}"/>
    <cellStyle name="SAPBEXHLevel3X 7 4" xfId="9641" xr:uid="{00000000-0005-0000-0000-0000C0510000}"/>
    <cellStyle name="SAPBEXHLevel3X 7 4 2" xfId="16854" xr:uid="{00000000-0005-0000-0000-0000C1510000}"/>
    <cellStyle name="SAPBEXHLevel3X 7 4 3" xfId="22320" xr:uid="{00000000-0005-0000-0000-0000C2510000}"/>
    <cellStyle name="SAPBEXHLevel3X 7 5" xfId="9839" xr:uid="{00000000-0005-0000-0000-0000C3510000}"/>
    <cellStyle name="SAPBEXHLevel3X 7 5 2" xfId="17052" xr:uid="{00000000-0005-0000-0000-0000C4510000}"/>
    <cellStyle name="SAPBEXHLevel3X 7 5 3" xfId="22518" xr:uid="{00000000-0005-0000-0000-0000C5510000}"/>
    <cellStyle name="SAPBEXHLevel3X 7 6" xfId="11043" xr:uid="{00000000-0005-0000-0000-0000C6510000}"/>
    <cellStyle name="SAPBEXHLevel3X 7 6 2" xfId="18256" xr:uid="{00000000-0005-0000-0000-0000C7510000}"/>
    <cellStyle name="SAPBEXHLevel3X 7 6 3" xfId="23473" xr:uid="{00000000-0005-0000-0000-0000C8510000}"/>
    <cellStyle name="SAPBEXHLevel3X 7 7" xfId="12990" xr:uid="{00000000-0005-0000-0000-0000C9510000}"/>
    <cellStyle name="SAPBEXHLevel3X 7 7 2" xfId="20197" xr:uid="{00000000-0005-0000-0000-0000CA510000}"/>
    <cellStyle name="SAPBEXHLevel3X 7 7 3" xfId="25153" xr:uid="{00000000-0005-0000-0000-0000CB510000}"/>
    <cellStyle name="SAPBEXHLevel3X 7 8" xfId="13179" xr:uid="{00000000-0005-0000-0000-0000CC510000}"/>
    <cellStyle name="SAPBEXHLevel3X 7 8 2" xfId="20386" xr:uid="{00000000-0005-0000-0000-0000CD510000}"/>
    <cellStyle name="SAPBEXHLevel3X 7 8 3" xfId="25342" xr:uid="{00000000-0005-0000-0000-0000CE510000}"/>
    <cellStyle name="SAPBEXHLevel3X 7 9" xfId="14851" xr:uid="{00000000-0005-0000-0000-0000CF510000}"/>
    <cellStyle name="SAPBEXHLevel3X 8" xfId="7411" xr:uid="{00000000-0005-0000-0000-0000D0510000}"/>
    <cellStyle name="SAPBEXHLevel3X 8 2" xfId="7412" xr:uid="{00000000-0005-0000-0000-0000D1510000}"/>
    <cellStyle name="SAPBEXHLevel3X 8 2 2" xfId="9645" xr:uid="{00000000-0005-0000-0000-0000D2510000}"/>
    <cellStyle name="SAPBEXHLevel3X 8 2 2 2" xfId="16858" xr:uid="{00000000-0005-0000-0000-0000D3510000}"/>
    <cellStyle name="SAPBEXHLevel3X 8 2 2 3" xfId="22324" xr:uid="{00000000-0005-0000-0000-0000D4510000}"/>
    <cellStyle name="SAPBEXHLevel3X 8 2 3" xfId="9843" xr:uid="{00000000-0005-0000-0000-0000D5510000}"/>
    <cellStyle name="SAPBEXHLevel3X 8 2 3 2" xfId="17056" xr:uid="{00000000-0005-0000-0000-0000D6510000}"/>
    <cellStyle name="SAPBEXHLevel3X 8 2 3 3" xfId="22522" xr:uid="{00000000-0005-0000-0000-0000D7510000}"/>
    <cellStyle name="SAPBEXHLevel3X 8 2 4" xfId="11047" xr:uid="{00000000-0005-0000-0000-0000D8510000}"/>
    <cellStyle name="SAPBEXHLevel3X 8 2 4 2" xfId="18260" xr:uid="{00000000-0005-0000-0000-0000D9510000}"/>
    <cellStyle name="SAPBEXHLevel3X 8 2 4 3" xfId="23477" xr:uid="{00000000-0005-0000-0000-0000DA510000}"/>
    <cellStyle name="SAPBEXHLevel3X 8 2 5" xfId="12994" xr:uid="{00000000-0005-0000-0000-0000DB510000}"/>
    <cellStyle name="SAPBEXHLevel3X 8 2 5 2" xfId="20201" xr:uid="{00000000-0005-0000-0000-0000DC510000}"/>
    <cellStyle name="SAPBEXHLevel3X 8 2 5 3" xfId="25157" xr:uid="{00000000-0005-0000-0000-0000DD510000}"/>
    <cellStyle name="SAPBEXHLevel3X 8 2 6" xfId="13183" xr:uid="{00000000-0005-0000-0000-0000DE510000}"/>
    <cellStyle name="SAPBEXHLevel3X 8 2 6 2" xfId="20390" xr:uid="{00000000-0005-0000-0000-0000DF510000}"/>
    <cellStyle name="SAPBEXHLevel3X 8 2 6 3" xfId="25346" xr:uid="{00000000-0005-0000-0000-0000E0510000}"/>
    <cellStyle name="SAPBEXHLevel3X 8 2 7" xfId="14855" xr:uid="{00000000-0005-0000-0000-0000E1510000}"/>
    <cellStyle name="SAPBEXHLevel3X 8 2 8" xfId="20568" xr:uid="{00000000-0005-0000-0000-0000E2510000}"/>
    <cellStyle name="SAPBEXHLevel3X 8 3" xfId="9644" xr:uid="{00000000-0005-0000-0000-0000E3510000}"/>
    <cellStyle name="SAPBEXHLevel3X 8 3 2" xfId="16857" xr:uid="{00000000-0005-0000-0000-0000E4510000}"/>
    <cellStyle name="SAPBEXHLevel3X 8 3 3" xfId="22323" xr:uid="{00000000-0005-0000-0000-0000E5510000}"/>
    <cellStyle name="SAPBEXHLevel3X 8 4" xfId="9842" xr:uid="{00000000-0005-0000-0000-0000E6510000}"/>
    <cellStyle name="SAPBEXHLevel3X 8 4 2" xfId="17055" xr:uid="{00000000-0005-0000-0000-0000E7510000}"/>
    <cellStyle name="SAPBEXHLevel3X 8 4 3" xfId="22521" xr:uid="{00000000-0005-0000-0000-0000E8510000}"/>
    <cellStyle name="SAPBEXHLevel3X 8 5" xfId="11046" xr:uid="{00000000-0005-0000-0000-0000E9510000}"/>
    <cellStyle name="SAPBEXHLevel3X 8 5 2" xfId="18259" xr:uid="{00000000-0005-0000-0000-0000EA510000}"/>
    <cellStyle name="SAPBEXHLevel3X 8 5 3" xfId="23476" xr:uid="{00000000-0005-0000-0000-0000EB510000}"/>
    <cellStyle name="SAPBEXHLevel3X 8 6" xfId="12993" xr:uid="{00000000-0005-0000-0000-0000EC510000}"/>
    <cellStyle name="SAPBEXHLevel3X 8 6 2" xfId="20200" xr:uid="{00000000-0005-0000-0000-0000ED510000}"/>
    <cellStyle name="SAPBEXHLevel3X 8 6 3" xfId="25156" xr:uid="{00000000-0005-0000-0000-0000EE510000}"/>
    <cellStyle name="SAPBEXHLevel3X 8 7" xfId="13182" xr:uid="{00000000-0005-0000-0000-0000EF510000}"/>
    <cellStyle name="SAPBEXHLevel3X 8 7 2" xfId="20389" xr:uid="{00000000-0005-0000-0000-0000F0510000}"/>
    <cellStyle name="SAPBEXHLevel3X 8 7 3" xfId="25345" xr:uid="{00000000-0005-0000-0000-0000F1510000}"/>
    <cellStyle name="SAPBEXHLevel3X 8 8" xfId="14854" xr:uid="{00000000-0005-0000-0000-0000F2510000}"/>
    <cellStyle name="SAPBEXHLevel3X 8 9" xfId="20567" xr:uid="{00000000-0005-0000-0000-0000F3510000}"/>
    <cellStyle name="SAPBEXHLevel3X 9" xfId="7413" xr:uid="{00000000-0005-0000-0000-0000F4510000}"/>
    <cellStyle name="SAPBEXHLevel3X 9 2" xfId="9646" xr:uid="{00000000-0005-0000-0000-0000F5510000}"/>
    <cellStyle name="SAPBEXHLevel3X 9 2 2" xfId="16859" xr:uid="{00000000-0005-0000-0000-0000F6510000}"/>
    <cellStyle name="SAPBEXHLevel3X 9 2 3" xfId="22325" xr:uid="{00000000-0005-0000-0000-0000F7510000}"/>
    <cellStyle name="SAPBEXHLevel3X 9 3" xfId="9844" xr:uid="{00000000-0005-0000-0000-0000F8510000}"/>
    <cellStyle name="SAPBEXHLevel3X 9 3 2" xfId="17057" xr:uid="{00000000-0005-0000-0000-0000F9510000}"/>
    <cellStyle name="SAPBEXHLevel3X 9 3 3" xfId="22523" xr:uid="{00000000-0005-0000-0000-0000FA510000}"/>
    <cellStyle name="SAPBEXHLevel3X 9 4" xfId="11048" xr:uid="{00000000-0005-0000-0000-0000FB510000}"/>
    <cellStyle name="SAPBEXHLevel3X 9 4 2" xfId="18261" xr:uid="{00000000-0005-0000-0000-0000FC510000}"/>
    <cellStyle name="SAPBEXHLevel3X 9 4 3" xfId="23478" xr:uid="{00000000-0005-0000-0000-0000FD510000}"/>
    <cellStyle name="SAPBEXHLevel3X 9 5" xfId="12995" xr:uid="{00000000-0005-0000-0000-0000FE510000}"/>
    <cellStyle name="SAPBEXHLevel3X 9 5 2" xfId="20202" xr:uid="{00000000-0005-0000-0000-0000FF510000}"/>
    <cellStyle name="SAPBEXHLevel3X 9 5 3" xfId="25158" xr:uid="{00000000-0005-0000-0000-000000520000}"/>
    <cellStyle name="SAPBEXHLevel3X 9 6" xfId="13184" xr:uid="{00000000-0005-0000-0000-000001520000}"/>
    <cellStyle name="SAPBEXHLevel3X 9 6 2" xfId="20391" xr:uid="{00000000-0005-0000-0000-000002520000}"/>
    <cellStyle name="SAPBEXHLevel3X 9 6 3" xfId="25347" xr:uid="{00000000-0005-0000-0000-000003520000}"/>
    <cellStyle name="SAPBEXHLevel3X 9 7" xfId="14856" xr:uid="{00000000-0005-0000-0000-000004520000}"/>
    <cellStyle name="SAPBEXHLevel3X 9 8" xfId="20569" xr:uid="{00000000-0005-0000-0000-000005520000}"/>
    <cellStyle name="SAPBEXHLevel3X_2010-2012 Program Workbook_Incent_FS" xfId="7414" xr:uid="{00000000-0005-0000-0000-000006520000}"/>
    <cellStyle name="SAPBEXinputData" xfId="334" xr:uid="{00000000-0005-0000-0000-000007520000}"/>
    <cellStyle name="SAPBEXinputData 2" xfId="405" xr:uid="{00000000-0005-0000-0000-000008520000}"/>
    <cellStyle name="SAPBEXinputData 2 2" xfId="579" xr:uid="{00000000-0005-0000-0000-000009520000}"/>
    <cellStyle name="SAPBEXinputData 2 2 2" xfId="1035" xr:uid="{00000000-0005-0000-0000-00000A520000}"/>
    <cellStyle name="SAPBEXinputData 2 2 2 2" xfId="8469" xr:uid="{00000000-0005-0000-0000-00000B520000}"/>
    <cellStyle name="SAPBEXinputData 2 2 2 2 2" xfId="15682" xr:uid="{00000000-0005-0000-0000-00000C520000}"/>
    <cellStyle name="SAPBEXinputData 2 2 2 2 3" xfId="21327" xr:uid="{00000000-0005-0000-0000-00000D520000}"/>
    <cellStyle name="SAPBEXinputData 2 2 2 3" xfId="8827" xr:uid="{00000000-0005-0000-0000-00000E520000}"/>
    <cellStyle name="SAPBEXinputData 2 2 2 3 2" xfId="16040" xr:uid="{00000000-0005-0000-0000-00000F520000}"/>
    <cellStyle name="SAPBEXinputData 2 2 2 3 3" xfId="21584" xr:uid="{00000000-0005-0000-0000-000010520000}"/>
    <cellStyle name="SAPBEXinputData 2 2 2 4" xfId="10600" xr:uid="{00000000-0005-0000-0000-000011520000}"/>
    <cellStyle name="SAPBEXinputData 2 2 2 4 2" xfId="17813" xr:uid="{00000000-0005-0000-0000-000012520000}"/>
    <cellStyle name="SAPBEXinputData 2 2 2 4 3" xfId="23209" xr:uid="{00000000-0005-0000-0000-000013520000}"/>
    <cellStyle name="SAPBEXinputData 2 2 2 5" xfId="11775" xr:uid="{00000000-0005-0000-0000-000014520000}"/>
    <cellStyle name="SAPBEXinputData 2 2 2 5 2" xfId="18982" xr:uid="{00000000-0005-0000-0000-000015520000}"/>
    <cellStyle name="SAPBEXinputData 2 2 2 5 3" xfId="24136" xr:uid="{00000000-0005-0000-0000-000016520000}"/>
    <cellStyle name="SAPBEXinputData 2 2 2 6" xfId="12248" xr:uid="{00000000-0005-0000-0000-000017520000}"/>
    <cellStyle name="SAPBEXinputData 2 2 2 6 2" xfId="19455" xr:uid="{00000000-0005-0000-0000-000018520000}"/>
    <cellStyle name="SAPBEXinputData 2 2 2 6 3" xfId="24490" xr:uid="{00000000-0005-0000-0000-000019520000}"/>
    <cellStyle name="SAPBEXinputData 2 2 2 7" xfId="13840" xr:uid="{00000000-0005-0000-0000-00001A520000}"/>
    <cellStyle name="SAPBEXinputData 2 2 2 8" xfId="14311" xr:uid="{00000000-0005-0000-0000-00001B520000}"/>
    <cellStyle name="SAPBEXinputData 2 2 3" xfId="8055" xr:uid="{00000000-0005-0000-0000-00001C520000}"/>
    <cellStyle name="SAPBEXinputData 2 2 3 2" xfId="15268" xr:uid="{00000000-0005-0000-0000-00001D520000}"/>
    <cellStyle name="SAPBEXinputData 2 2 3 3" xfId="20954" xr:uid="{00000000-0005-0000-0000-00001E520000}"/>
    <cellStyle name="SAPBEXinputData 2 2 4" xfId="10185" xr:uid="{00000000-0005-0000-0000-00001F520000}"/>
    <cellStyle name="SAPBEXinputData 2 2 4 2" xfId="17398" xr:uid="{00000000-0005-0000-0000-000020520000}"/>
    <cellStyle name="SAPBEXinputData 2 2 4 3" xfId="22835" xr:uid="{00000000-0005-0000-0000-000021520000}"/>
    <cellStyle name="SAPBEXinputData 2 2 5" xfId="11362" xr:uid="{00000000-0005-0000-0000-000022520000}"/>
    <cellStyle name="SAPBEXinputData 2 2 5 2" xfId="18569" xr:uid="{00000000-0005-0000-0000-000023520000}"/>
    <cellStyle name="SAPBEXinputData 2 2 5 3" xfId="23764" xr:uid="{00000000-0005-0000-0000-000024520000}"/>
    <cellStyle name="SAPBEXinputData 2 2 6" xfId="12625" xr:uid="{00000000-0005-0000-0000-000025520000}"/>
    <cellStyle name="SAPBEXinputData 2 2 6 2" xfId="19832" xr:uid="{00000000-0005-0000-0000-000026520000}"/>
    <cellStyle name="SAPBEXinputData 2 2 6 3" xfId="24855" xr:uid="{00000000-0005-0000-0000-000027520000}"/>
    <cellStyle name="SAPBEXinputData 2 3" xfId="699" xr:uid="{00000000-0005-0000-0000-000028520000}"/>
    <cellStyle name="SAPBEXinputData 2 3 2" xfId="1155" xr:uid="{00000000-0005-0000-0000-000029520000}"/>
    <cellStyle name="SAPBEXinputData 2 3 2 2" xfId="8470" xr:uid="{00000000-0005-0000-0000-00002A520000}"/>
    <cellStyle name="SAPBEXinputData 2 3 2 2 2" xfId="15683" xr:uid="{00000000-0005-0000-0000-00002B520000}"/>
    <cellStyle name="SAPBEXinputData 2 3 2 2 3" xfId="21328" xr:uid="{00000000-0005-0000-0000-00002C520000}"/>
    <cellStyle name="SAPBEXinputData 2 3 2 3" xfId="8826" xr:uid="{00000000-0005-0000-0000-00002D520000}"/>
    <cellStyle name="SAPBEXinputData 2 3 2 3 2" xfId="16039" xr:uid="{00000000-0005-0000-0000-00002E520000}"/>
    <cellStyle name="SAPBEXinputData 2 3 2 3 3" xfId="21583" xr:uid="{00000000-0005-0000-0000-00002F520000}"/>
    <cellStyle name="SAPBEXinputData 2 3 2 4" xfId="10601" xr:uid="{00000000-0005-0000-0000-000030520000}"/>
    <cellStyle name="SAPBEXinputData 2 3 2 4 2" xfId="17814" xr:uid="{00000000-0005-0000-0000-000031520000}"/>
    <cellStyle name="SAPBEXinputData 2 3 2 4 3" xfId="23210" xr:uid="{00000000-0005-0000-0000-000032520000}"/>
    <cellStyle name="SAPBEXinputData 2 3 2 5" xfId="11895" xr:uid="{00000000-0005-0000-0000-000033520000}"/>
    <cellStyle name="SAPBEXinputData 2 3 2 5 2" xfId="19102" xr:uid="{00000000-0005-0000-0000-000034520000}"/>
    <cellStyle name="SAPBEXinputData 2 3 2 5 3" xfId="24256" xr:uid="{00000000-0005-0000-0000-000035520000}"/>
    <cellStyle name="SAPBEXinputData 2 3 2 6" xfId="12128" xr:uid="{00000000-0005-0000-0000-000036520000}"/>
    <cellStyle name="SAPBEXinputData 2 3 2 6 2" xfId="19335" xr:uid="{00000000-0005-0000-0000-000037520000}"/>
    <cellStyle name="SAPBEXinputData 2 3 2 6 3" xfId="24370" xr:uid="{00000000-0005-0000-0000-000038520000}"/>
    <cellStyle name="SAPBEXinputData 2 3 2 7" xfId="13960" xr:uid="{00000000-0005-0000-0000-000039520000}"/>
    <cellStyle name="SAPBEXinputData 2 3 2 8" xfId="14191" xr:uid="{00000000-0005-0000-0000-00003A520000}"/>
    <cellStyle name="SAPBEXinputData 2 3 3" xfId="8056" xr:uid="{00000000-0005-0000-0000-00003B520000}"/>
    <cellStyle name="SAPBEXinputData 2 3 3 2" xfId="15269" xr:uid="{00000000-0005-0000-0000-00003C520000}"/>
    <cellStyle name="SAPBEXinputData 2 3 3 3" xfId="20955" xr:uid="{00000000-0005-0000-0000-00003D520000}"/>
    <cellStyle name="SAPBEXinputData 2 3 4" xfId="10186" xr:uid="{00000000-0005-0000-0000-00003E520000}"/>
    <cellStyle name="SAPBEXinputData 2 3 4 2" xfId="17399" xr:uid="{00000000-0005-0000-0000-00003F520000}"/>
    <cellStyle name="SAPBEXinputData 2 3 4 3" xfId="22836" xr:uid="{00000000-0005-0000-0000-000040520000}"/>
    <cellStyle name="SAPBEXinputData 2 3 5" xfId="11482" xr:uid="{00000000-0005-0000-0000-000041520000}"/>
    <cellStyle name="SAPBEXinputData 2 3 5 2" xfId="18689" xr:uid="{00000000-0005-0000-0000-000042520000}"/>
    <cellStyle name="SAPBEXinputData 2 3 5 3" xfId="23884" xr:uid="{00000000-0005-0000-0000-000043520000}"/>
    <cellStyle name="SAPBEXinputData 2 3 6" xfId="11521" xr:uid="{00000000-0005-0000-0000-000044520000}"/>
    <cellStyle name="SAPBEXinputData 2 3 6 2" xfId="18728" xr:uid="{00000000-0005-0000-0000-000045520000}"/>
    <cellStyle name="SAPBEXinputData 2 3 6 3" xfId="23910" xr:uid="{00000000-0005-0000-0000-000046520000}"/>
    <cellStyle name="SAPBEXinputData 2 3 7" xfId="13558" xr:uid="{00000000-0005-0000-0000-000047520000}"/>
    <cellStyle name="SAPBEXinputData 2 4" xfId="884" xr:uid="{00000000-0005-0000-0000-000048520000}"/>
    <cellStyle name="SAPBEXinputData 2 4 2" xfId="8471" xr:uid="{00000000-0005-0000-0000-000049520000}"/>
    <cellStyle name="SAPBEXinputData 2 4 2 2" xfId="15684" xr:uid="{00000000-0005-0000-0000-00004A520000}"/>
    <cellStyle name="SAPBEXinputData 2 4 2 3" xfId="21329" xr:uid="{00000000-0005-0000-0000-00004B520000}"/>
    <cellStyle name="SAPBEXinputData 2 4 3" xfId="8825" xr:uid="{00000000-0005-0000-0000-00004C520000}"/>
    <cellStyle name="SAPBEXinputData 2 4 3 2" xfId="16038" xr:uid="{00000000-0005-0000-0000-00004D520000}"/>
    <cellStyle name="SAPBEXinputData 2 4 3 3" xfId="21582" xr:uid="{00000000-0005-0000-0000-00004E520000}"/>
    <cellStyle name="SAPBEXinputData 2 4 4" xfId="10602" xr:uid="{00000000-0005-0000-0000-00004F520000}"/>
    <cellStyle name="SAPBEXinputData 2 4 4 2" xfId="17815" xr:uid="{00000000-0005-0000-0000-000050520000}"/>
    <cellStyle name="SAPBEXinputData 2 4 4 3" xfId="23211" xr:uid="{00000000-0005-0000-0000-000051520000}"/>
    <cellStyle name="SAPBEXinputData 2 4 5" xfId="11624" xr:uid="{00000000-0005-0000-0000-000052520000}"/>
    <cellStyle name="SAPBEXinputData 2 4 5 2" xfId="18831" xr:uid="{00000000-0005-0000-0000-000053520000}"/>
    <cellStyle name="SAPBEXinputData 2 4 5 3" xfId="24001" xr:uid="{00000000-0005-0000-0000-000054520000}"/>
    <cellStyle name="SAPBEXinputData 2 4 6" xfId="12383" xr:uid="{00000000-0005-0000-0000-000055520000}"/>
    <cellStyle name="SAPBEXinputData 2 4 6 2" xfId="19590" xr:uid="{00000000-0005-0000-0000-000056520000}"/>
    <cellStyle name="SAPBEXinputData 2 4 6 3" xfId="24625" xr:uid="{00000000-0005-0000-0000-000057520000}"/>
    <cellStyle name="SAPBEXinputData 2 4 7" xfId="13689" xr:uid="{00000000-0005-0000-0000-000058520000}"/>
    <cellStyle name="SAPBEXinputData 2 5" xfId="8054" xr:uid="{00000000-0005-0000-0000-000059520000}"/>
    <cellStyle name="SAPBEXinputData 2 5 2" xfId="15267" xr:uid="{00000000-0005-0000-0000-00005A520000}"/>
    <cellStyle name="SAPBEXinputData 2 5 3" xfId="20953" xr:uid="{00000000-0005-0000-0000-00005B520000}"/>
    <cellStyle name="SAPBEXinputData 2 6" xfId="10184" xr:uid="{00000000-0005-0000-0000-00005C520000}"/>
    <cellStyle name="SAPBEXinputData 2 6 2" xfId="17397" xr:uid="{00000000-0005-0000-0000-00005D520000}"/>
    <cellStyle name="SAPBEXinputData 2 6 3" xfId="22834" xr:uid="{00000000-0005-0000-0000-00005E520000}"/>
    <cellStyle name="SAPBEXinputData 2 7" xfId="11188" xr:uid="{00000000-0005-0000-0000-00005F520000}"/>
    <cellStyle name="SAPBEXinputData 2 7 2" xfId="18395" xr:uid="{00000000-0005-0000-0000-000060520000}"/>
    <cellStyle name="SAPBEXinputData 2 7 3" xfId="23606" xr:uid="{00000000-0005-0000-0000-000061520000}"/>
    <cellStyle name="SAPBEXinputData 2 8" xfId="12811" xr:uid="{00000000-0005-0000-0000-000062520000}"/>
    <cellStyle name="SAPBEXinputData 2 8 2" xfId="20018" xr:uid="{00000000-0005-0000-0000-000063520000}"/>
    <cellStyle name="SAPBEXinputData 2 8 3" xfId="25008" xr:uid="{00000000-0005-0000-0000-000064520000}"/>
    <cellStyle name="SAPBEXinputData 3" xfId="415" xr:uid="{00000000-0005-0000-0000-000065520000}"/>
    <cellStyle name="SAPBEXinputData 3 2" xfId="892" xr:uid="{00000000-0005-0000-0000-000066520000}"/>
    <cellStyle name="SAPBEXinputData 3 2 2" xfId="7415" xr:uid="{00000000-0005-0000-0000-000067520000}"/>
    <cellStyle name="SAPBEXinputData 3 2 2 2" xfId="9647" xr:uid="{00000000-0005-0000-0000-000068520000}"/>
    <cellStyle name="SAPBEXinputData 3 2 2 2 2" xfId="16860" xr:uid="{00000000-0005-0000-0000-000069520000}"/>
    <cellStyle name="SAPBEXinputData 3 2 2 2 3" xfId="22326" xr:uid="{00000000-0005-0000-0000-00006A520000}"/>
    <cellStyle name="SAPBEXinputData 3 2 2 3" xfId="9845" xr:uid="{00000000-0005-0000-0000-00006B520000}"/>
    <cellStyle name="SAPBEXinputData 3 2 2 3 2" xfId="17058" xr:uid="{00000000-0005-0000-0000-00006C520000}"/>
    <cellStyle name="SAPBEXinputData 3 2 2 3 3" xfId="22524" xr:uid="{00000000-0005-0000-0000-00006D520000}"/>
    <cellStyle name="SAPBEXinputData 3 2 2 4" xfId="11049" xr:uid="{00000000-0005-0000-0000-00006E520000}"/>
    <cellStyle name="SAPBEXinputData 3 2 2 4 2" xfId="18262" xr:uid="{00000000-0005-0000-0000-00006F520000}"/>
    <cellStyle name="SAPBEXinputData 3 2 2 4 3" xfId="23479" xr:uid="{00000000-0005-0000-0000-000070520000}"/>
    <cellStyle name="SAPBEXinputData 3 2 2 5" xfId="12996" xr:uid="{00000000-0005-0000-0000-000071520000}"/>
    <cellStyle name="SAPBEXinputData 3 2 2 5 2" xfId="20203" xr:uid="{00000000-0005-0000-0000-000072520000}"/>
    <cellStyle name="SAPBEXinputData 3 2 2 5 3" xfId="25159" xr:uid="{00000000-0005-0000-0000-000073520000}"/>
    <cellStyle name="SAPBEXinputData 3 2 2 6" xfId="13185" xr:uid="{00000000-0005-0000-0000-000074520000}"/>
    <cellStyle name="SAPBEXinputData 3 2 2 6 2" xfId="20392" xr:uid="{00000000-0005-0000-0000-000075520000}"/>
    <cellStyle name="SAPBEXinputData 3 2 2 6 3" xfId="25348" xr:uid="{00000000-0005-0000-0000-000076520000}"/>
    <cellStyle name="SAPBEXinputData 3 2 2 7" xfId="14857" xr:uid="{00000000-0005-0000-0000-000077520000}"/>
    <cellStyle name="SAPBEXinputData 3 2 2 8" xfId="20570" xr:uid="{00000000-0005-0000-0000-000078520000}"/>
    <cellStyle name="SAPBEXinputData 3 2 3" xfId="8472" xr:uid="{00000000-0005-0000-0000-000079520000}"/>
    <cellStyle name="SAPBEXinputData 3 2 3 2" xfId="15685" xr:uid="{00000000-0005-0000-0000-00007A520000}"/>
    <cellStyle name="SAPBEXinputData 3 2 3 3" xfId="21330" xr:uid="{00000000-0005-0000-0000-00007B520000}"/>
    <cellStyle name="SAPBEXinputData 3 2 4" xfId="8824" xr:uid="{00000000-0005-0000-0000-00007C520000}"/>
    <cellStyle name="SAPBEXinputData 3 2 4 2" xfId="16037" xr:uid="{00000000-0005-0000-0000-00007D520000}"/>
    <cellStyle name="SAPBEXinputData 3 2 4 3" xfId="21581" xr:uid="{00000000-0005-0000-0000-00007E520000}"/>
    <cellStyle name="SAPBEXinputData 3 2 5" xfId="10603" xr:uid="{00000000-0005-0000-0000-00007F520000}"/>
    <cellStyle name="SAPBEXinputData 3 2 5 2" xfId="17816" xr:uid="{00000000-0005-0000-0000-000080520000}"/>
    <cellStyle name="SAPBEXinputData 3 2 5 3" xfId="23212" xr:uid="{00000000-0005-0000-0000-000081520000}"/>
    <cellStyle name="SAPBEXinputData 3 2 6" xfId="11632" xr:uid="{00000000-0005-0000-0000-000082520000}"/>
    <cellStyle name="SAPBEXinputData 3 2 6 2" xfId="18839" xr:uid="{00000000-0005-0000-0000-000083520000}"/>
    <cellStyle name="SAPBEXinputData 3 2 6 3" xfId="24007" xr:uid="{00000000-0005-0000-0000-000084520000}"/>
    <cellStyle name="SAPBEXinputData 3 2 7" xfId="12377" xr:uid="{00000000-0005-0000-0000-000085520000}"/>
    <cellStyle name="SAPBEXinputData 3 2 7 2" xfId="19584" xr:uid="{00000000-0005-0000-0000-000086520000}"/>
    <cellStyle name="SAPBEXinputData 3 2 7 3" xfId="24619" xr:uid="{00000000-0005-0000-0000-000087520000}"/>
    <cellStyle name="SAPBEXinputData 3 2 8" xfId="13697" xr:uid="{00000000-0005-0000-0000-000088520000}"/>
    <cellStyle name="SAPBEXinputData 3 2 9" xfId="14438" xr:uid="{00000000-0005-0000-0000-000089520000}"/>
    <cellStyle name="SAPBEXinputData 3 3" xfId="7416" xr:uid="{00000000-0005-0000-0000-00008A520000}"/>
    <cellStyle name="SAPBEXinputData 3 3 2" xfId="9648" xr:uid="{00000000-0005-0000-0000-00008B520000}"/>
    <cellStyle name="SAPBEXinputData 3 3 2 2" xfId="16861" xr:uid="{00000000-0005-0000-0000-00008C520000}"/>
    <cellStyle name="SAPBEXinputData 3 3 2 3" xfId="22327" xr:uid="{00000000-0005-0000-0000-00008D520000}"/>
    <cellStyle name="SAPBEXinputData 3 3 3" xfId="9846" xr:uid="{00000000-0005-0000-0000-00008E520000}"/>
    <cellStyle name="SAPBEXinputData 3 3 3 2" xfId="17059" xr:uid="{00000000-0005-0000-0000-00008F520000}"/>
    <cellStyle name="SAPBEXinputData 3 3 3 3" xfId="22525" xr:uid="{00000000-0005-0000-0000-000090520000}"/>
    <cellStyle name="SAPBEXinputData 3 3 4" xfId="11050" xr:uid="{00000000-0005-0000-0000-000091520000}"/>
    <cellStyle name="SAPBEXinputData 3 3 4 2" xfId="18263" xr:uid="{00000000-0005-0000-0000-000092520000}"/>
    <cellStyle name="SAPBEXinputData 3 3 4 3" xfId="23480" xr:uid="{00000000-0005-0000-0000-000093520000}"/>
    <cellStyle name="SAPBEXinputData 3 3 5" xfId="12997" xr:uid="{00000000-0005-0000-0000-000094520000}"/>
    <cellStyle name="SAPBEXinputData 3 3 5 2" xfId="20204" xr:uid="{00000000-0005-0000-0000-000095520000}"/>
    <cellStyle name="SAPBEXinputData 3 3 5 3" xfId="25160" xr:uid="{00000000-0005-0000-0000-000096520000}"/>
    <cellStyle name="SAPBEXinputData 3 3 6" xfId="13186" xr:uid="{00000000-0005-0000-0000-000097520000}"/>
    <cellStyle name="SAPBEXinputData 3 3 6 2" xfId="20393" xr:uid="{00000000-0005-0000-0000-000098520000}"/>
    <cellStyle name="SAPBEXinputData 3 3 6 3" xfId="25349" xr:uid="{00000000-0005-0000-0000-000099520000}"/>
    <cellStyle name="SAPBEXinputData 3 3 7" xfId="14858" xr:uid="{00000000-0005-0000-0000-00009A520000}"/>
    <cellStyle name="SAPBEXinputData 3 3 8" xfId="20571" xr:uid="{00000000-0005-0000-0000-00009B520000}"/>
    <cellStyle name="SAPBEXinputData 3 4" xfId="8057" xr:uid="{00000000-0005-0000-0000-00009C520000}"/>
    <cellStyle name="SAPBEXinputData 3 4 2" xfId="15270" xr:uid="{00000000-0005-0000-0000-00009D520000}"/>
    <cellStyle name="SAPBEXinputData 3 4 3" xfId="20956" xr:uid="{00000000-0005-0000-0000-00009E520000}"/>
    <cellStyle name="SAPBEXinputData 3 5" xfId="11198" xr:uid="{00000000-0005-0000-0000-00009F520000}"/>
    <cellStyle name="SAPBEXinputData 3 5 2" xfId="18405" xr:uid="{00000000-0005-0000-0000-0000A0520000}"/>
    <cellStyle name="SAPBEXinputData 3 5 3" xfId="23614" xr:uid="{00000000-0005-0000-0000-0000A1520000}"/>
    <cellStyle name="SAPBEXinputData 3 6" xfId="12802" xr:uid="{00000000-0005-0000-0000-0000A2520000}"/>
    <cellStyle name="SAPBEXinputData 3 6 2" xfId="20009" xr:uid="{00000000-0005-0000-0000-0000A3520000}"/>
    <cellStyle name="SAPBEXinputData 3 6 3" xfId="24999" xr:uid="{00000000-0005-0000-0000-0000A4520000}"/>
    <cellStyle name="SAPBEXinputData 4" xfId="825" xr:uid="{00000000-0005-0000-0000-0000A5520000}"/>
    <cellStyle name="SAPBEXinputData 4 2" xfId="7417" xr:uid="{00000000-0005-0000-0000-0000A6520000}"/>
    <cellStyle name="SAPBEXinputData 4 2 2" xfId="9649" xr:uid="{00000000-0005-0000-0000-0000A7520000}"/>
    <cellStyle name="SAPBEXinputData 4 2 2 2" xfId="16862" xr:uid="{00000000-0005-0000-0000-0000A8520000}"/>
    <cellStyle name="SAPBEXinputData 4 2 2 3" xfId="22328" xr:uid="{00000000-0005-0000-0000-0000A9520000}"/>
    <cellStyle name="SAPBEXinputData 4 2 3" xfId="9847" xr:uid="{00000000-0005-0000-0000-0000AA520000}"/>
    <cellStyle name="SAPBEXinputData 4 2 3 2" xfId="17060" xr:uid="{00000000-0005-0000-0000-0000AB520000}"/>
    <cellStyle name="SAPBEXinputData 4 2 3 3" xfId="22526" xr:uid="{00000000-0005-0000-0000-0000AC520000}"/>
    <cellStyle name="SAPBEXinputData 4 2 4" xfId="11051" xr:uid="{00000000-0005-0000-0000-0000AD520000}"/>
    <cellStyle name="SAPBEXinputData 4 2 4 2" xfId="18264" xr:uid="{00000000-0005-0000-0000-0000AE520000}"/>
    <cellStyle name="SAPBEXinputData 4 2 4 3" xfId="23481" xr:uid="{00000000-0005-0000-0000-0000AF520000}"/>
    <cellStyle name="SAPBEXinputData 4 2 5" xfId="12998" xr:uid="{00000000-0005-0000-0000-0000B0520000}"/>
    <cellStyle name="SAPBEXinputData 4 2 5 2" xfId="20205" xr:uid="{00000000-0005-0000-0000-0000B1520000}"/>
    <cellStyle name="SAPBEXinputData 4 2 5 3" xfId="25161" xr:uid="{00000000-0005-0000-0000-0000B2520000}"/>
    <cellStyle name="SAPBEXinputData 4 2 6" xfId="13187" xr:uid="{00000000-0005-0000-0000-0000B3520000}"/>
    <cellStyle name="SAPBEXinputData 4 2 6 2" xfId="20394" xr:uid="{00000000-0005-0000-0000-0000B4520000}"/>
    <cellStyle name="SAPBEXinputData 4 2 6 3" xfId="25350" xr:uid="{00000000-0005-0000-0000-0000B5520000}"/>
    <cellStyle name="SAPBEXinputData 4 2 7" xfId="14859" xr:uid="{00000000-0005-0000-0000-0000B6520000}"/>
    <cellStyle name="SAPBEXinputData 4 2 8" xfId="20572" xr:uid="{00000000-0005-0000-0000-0000B7520000}"/>
    <cellStyle name="SAPBEXinputData 4 3" xfId="8473" xr:uid="{00000000-0005-0000-0000-0000B8520000}"/>
    <cellStyle name="SAPBEXinputData 4 3 2" xfId="15686" xr:uid="{00000000-0005-0000-0000-0000B9520000}"/>
    <cellStyle name="SAPBEXinputData 4 3 3" xfId="21331" xr:uid="{00000000-0005-0000-0000-0000BA520000}"/>
    <cellStyle name="SAPBEXinputData 4 4" xfId="8823" xr:uid="{00000000-0005-0000-0000-0000BB520000}"/>
    <cellStyle name="SAPBEXinputData 4 4 2" xfId="16036" xr:uid="{00000000-0005-0000-0000-0000BC520000}"/>
    <cellStyle name="SAPBEXinputData 4 4 3" xfId="21580" xr:uid="{00000000-0005-0000-0000-0000BD520000}"/>
    <cellStyle name="SAPBEXinputData 4 5" xfId="10604" xr:uid="{00000000-0005-0000-0000-0000BE520000}"/>
    <cellStyle name="SAPBEXinputData 4 5 2" xfId="17817" xr:uid="{00000000-0005-0000-0000-0000BF520000}"/>
    <cellStyle name="SAPBEXinputData 4 5 3" xfId="23213" xr:uid="{00000000-0005-0000-0000-0000C0520000}"/>
    <cellStyle name="SAPBEXinputData 4 6" xfId="11565" xr:uid="{00000000-0005-0000-0000-0000C1520000}"/>
    <cellStyle name="SAPBEXinputData 4 6 2" xfId="18772" xr:uid="{00000000-0005-0000-0000-0000C2520000}"/>
    <cellStyle name="SAPBEXinputData 4 6 3" xfId="23946" xr:uid="{00000000-0005-0000-0000-0000C3520000}"/>
    <cellStyle name="SAPBEXinputData 4 7" xfId="12438" xr:uid="{00000000-0005-0000-0000-0000C4520000}"/>
    <cellStyle name="SAPBEXinputData 4 7 2" xfId="19645" xr:uid="{00000000-0005-0000-0000-0000C5520000}"/>
    <cellStyle name="SAPBEXinputData 4 7 3" xfId="24680" xr:uid="{00000000-0005-0000-0000-0000C6520000}"/>
    <cellStyle name="SAPBEXinputData 5" xfId="7418" xr:uid="{00000000-0005-0000-0000-0000C7520000}"/>
    <cellStyle name="SAPBEXinputData 5 2" xfId="9650" xr:uid="{00000000-0005-0000-0000-0000C8520000}"/>
    <cellStyle name="SAPBEXinputData 5 2 2" xfId="16863" xr:uid="{00000000-0005-0000-0000-0000C9520000}"/>
    <cellStyle name="SAPBEXinputData 5 2 3" xfId="22329" xr:uid="{00000000-0005-0000-0000-0000CA520000}"/>
    <cellStyle name="SAPBEXinputData 5 3" xfId="9848" xr:uid="{00000000-0005-0000-0000-0000CB520000}"/>
    <cellStyle name="SAPBEXinputData 5 3 2" xfId="17061" xr:uid="{00000000-0005-0000-0000-0000CC520000}"/>
    <cellStyle name="SAPBEXinputData 5 3 3" xfId="22527" xr:uid="{00000000-0005-0000-0000-0000CD520000}"/>
    <cellStyle name="SAPBEXinputData 5 4" xfId="11052" xr:uid="{00000000-0005-0000-0000-0000CE520000}"/>
    <cellStyle name="SAPBEXinputData 5 4 2" xfId="18265" xr:uid="{00000000-0005-0000-0000-0000CF520000}"/>
    <cellStyle name="SAPBEXinputData 5 4 3" xfId="23482" xr:uid="{00000000-0005-0000-0000-0000D0520000}"/>
    <cellStyle name="SAPBEXinputData 5 5" xfId="12999" xr:uid="{00000000-0005-0000-0000-0000D1520000}"/>
    <cellStyle name="SAPBEXinputData 5 5 2" xfId="20206" xr:uid="{00000000-0005-0000-0000-0000D2520000}"/>
    <cellStyle name="SAPBEXinputData 5 5 3" xfId="25162" xr:uid="{00000000-0005-0000-0000-0000D3520000}"/>
    <cellStyle name="SAPBEXinputData 5 6" xfId="13188" xr:uid="{00000000-0005-0000-0000-0000D4520000}"/>
    <cellStyle name="SAPBEXinputData 5 6 2" xfId="20395" xr:uid="{00000000-0005-0000-0000-0000D5520000}"/>
    <cellStyle name="SAPBEXinputData 5 6 3" xfId="25351" xr:uid="{00000000-0005-0000-0000-0000D6520000}"/>
    <cellStyle name="SAPBEXinputData 5 7" xfId="14860" xr:uid="{00000000-0005-0000-0000-0000D7520000}"/>
    <cellStyle name="SAPBEXinputData 5 8" xfId="20573" xr:uid="{00000000-0005-0000-0000-0000D8520000}"/>
    <cellStyle name="SAPBEXinputData 6" xfId="7716" xr:uid="{00000000-0005-0000-0000-0000D9520000}"/>
    <cellStyle name="SAPBEXinputData 6 2" xfId="14934" xr:uid="{00000000-0005-0000-0000-0000DA520000}"/>
    <cellStyle name="SAPBEXinputData 6 3" xfId="20655" xr:uid="{00000000-0005-0000-0000-0000DB520000}"/>
    <cellStyle name="SAPBEXinputData 7" xfId="12830" xr:uid="{00000000-0005-0000-0000-0000DC520000}"/>
    <cellStyle name="SAPBEXinputData 7 2" xfId="20037" xr:uid="{00000000-0005-0000-0000-0000DD520000}"/>
    <cellStyle name="SAPBEXinputData 7 3" xfId="25025" xr:uid="{00000000-0005-0000-0000-0000DE520000}"/>
    <cellStyle name="SAPBEXinputData_2010-2012 Program Workbook_Incent_FS" xfId="7419" xr:uid="{00000000-0005-0000-0000-0000DF520000}"/>
    <cellStyle name="SAPBEXresData" xfId="105" xr:uid="{00000000-0005-0000-0000-0000E0520000}"/>
    <cellStyle name="SAPBEXresData 10" xfId="10187" xr:uid="{00000000-0005-0000-0000-0000E1520000}"/>
    <cellStyle name="SAPBEXresData 10 2" xfId="17400" xr:uid="{00000000-0005-0000-0000-0000E2520000}"/>
    <cellStyle name="SAPBEXresData 10 3" xfId="22837" xr:uid="{00000000-0005-0000-0000-0000E3520000}"/>
    <cellStyle name="SAPBEXresData 11" xfId="13238" xr:uid="{00000000-0005-0000-0000-0000E4520000}"/>
    <cellStyle name="SAPBEXresData 12" xfId="14886" xr:uid="{00000000-0005-0000-0000-0000E5520000}"/>
    <cellStyle name="SAPBEXresData 13" xfId="25468" xr:uid="{00000000-0005-0000-0000-0000E6520000}"/>
    <cellStyle name="SAPBEXresData 2" xfId="374" xr:uid="{00000000-0005-0000-0000-0000E7520000}"/>
    <cellStyle name="SAPBEXresData 2 10" xfId="11157" xr:uid="{00000000-0005-0000-0000-0000E8520000}"/>
    <cellStyle name="SAPBEXresData 2 10 2" xfId="18364" xr:uid="{00000000-0005-0000-0000-0000E9520000}"/>
    <cellStyle name="SAPBEXresData 2 10 3" xfId="23577" xr:uid="{00000000-0005-0000-0000-0000EA520000}"/>
    <cellStyle name="SAPBEXresData 2 11" xfId="13269" xr:uid="{00000000-0005-0000-0000-0000EB520000}"/>
    <cellStyle name="SAPBEXresData 2 12" xfId="25469" xr:uid="{00000000-0005-0000-0000-0000EC520000}"/>
    <cellStyle name="SAPBEXresData 2 2" xfId="467" xr:uid="{00000000-0005-0000-0000-0000ED520000}"/>
    <cellStyle name="SAPBEXresData 2 2 2" xfId="944" xr:uid="{00000000-0005-0000-0000-0000EE520000}"/>
    <cellStyle name="SAPBEXresData 2 2 2 2" xfId="8474" xr:uid="{00000000-0005-0000-0000-0000EF520000}"/>
    <cellStyle name="SAPBEXresData 2 2 2 2 2" xfId="15687" xr:uid="{00000000-0005-0000-0000-0000F0520000}"/>
    <cellStyle name="SAPBEXresData 2 2 2 2 3" xfId="21332" xr:uid="{00000000-0005-0000-0000-0000F1520000}"/>
    <cellStyle name="SAPBEXresData 2 2 2 3" xfId="8822" xr:uid="{00000000-0005-0000-0000-0000F2520000}"/>
    <cellStyle name="SAPBEXresData 2 2 2 3 2" xfId="16035" xr:uid="{00000000-0005-0000-0000-0000F3520000}"/>
    <cellStyle name="SAPBEXresData 2 2 2 3 3" xfId="21579" xr:uid="{00000000-0005-0000-0000-0000F4520000}"/>
    <cellStyle name="SAPBEXresData 2 2 2 4" xfId="10605" xr:uid="{00000000-0005-0000-0000-0000F5520000}"/>
    <cellStyle name="SAPBEXresData 2 2 2 4 2" xfId="17818" xr:uid="{00000000-0005-0000-0000-0000F6520000}"/>
    <cellStyle name="SAPBEXresData 2 2 2 4 3" xfId="23214" xr:uid="{00000000-0005-0000-0000-0000F7520000}"/>
    <cellStyle name="SAPBEXresData 2 2 2 5" xfId="11684" xr:uid="{00000000-0005-0000-0000-0000F8520000}"/>
    <cellStyle name="SAPBEXresData 2 2 2 5 2" xfId="18891" xr:uid="{00000000-0005-0000-0000-0000F9520000}"/>
    <cellStyle name="SAPBEXresData 2 2 2 5 3" xfId="24055" xr:uid="{00000000-0005-0000-0000-0000FA520000}"/>
    <cellStyle name="SAPBEXresData 2 2 2 6" xfId="12329" xr:uid="{00000000-0005-0000-0000-0000FB520000}"/>
    <cellStyle name="SAPBEXresData 2 2 2 6 2" xfId="19536" xr:uid="{00000000-0005-0000-0000-0000FC520000}"/>
    <cellStyle name="SAPBEXresData 2 2 2 6 3" xfId="24571" xr:uid="{00000000-0005-0000-0000-0000FD520000}"/>
    <cellStyle name="SAPBEXresData 2 2 2 7" xfId="13749" xr:uid="{00000000-0005-0000-0000-0000FE520000}"/>
    <cellStyle name="SAPBEXresData 2 2 2 8" xfId="14392" xr:uid="{00000000-0005-0000-0000-0000FF520000}"/>
    <cellStyle name="SAPBEXresData 2 2 3" xfId="8060" xr:uid="{00000000-0005-0000-0000-000000530000}"/>
    <cellStyle name="SAPBEXresData 2 2 3 2" xfId="15273" xr:uid="{00000000-0005-0000-0000-000001530000}"/>
    <cellStyle name="SAPBEXresData 2 2 3 3" xfId="20959" xr:uid="{00000000-0005-0000-0000-000002530000}"/>
    <cellStyle name="SAPBEXresData 2 2 4" xfId="9200" xr:uid="{00000000-0005-0000-0000-000003530000}"/>
    <cellStyle name="SAPBEXresData 2 2 4 2" xfId="16413" xr:uid="{00000000-0005-0000-0000-000004530000}"/>
    <cellStyle name="SAPBEXresData 2 2 4 3" xfId="21947" xr:uid="{00000000-0005-0000-0000-000005530000}"/>
    <cellStyle name="SAPBEXresData 2 2 5" xfId="10189" xr:uid="{00000000-0005-0000-0000-000006530000}"/>
    <cellStyle name="SAPBEXresData 2 2 5 2" xfId="17402" xr:uid="{00000000-0005-0000-0000-000007530000}"/>
    <cellStyle name="SAPBEXresData 2 2 5 3" xfId="22839" xr:uid="{00000000-0005-0000-0000-000008530000}"/>
    <cellStyle name="SAPBEXresData 2 2 6" xfId="11250" xr:uid="{00000000-0005-0000-0000-000009530000}"/>
    <cellStyle name="SAPBEXresData 2 2 6 2" xfId="18457" xr:uid="{00000000-0005-0000-0000-00000A530000}"/>
    <cellStyle name="SAPBEXresData 2 2 6 3" xfId="23662" xr:uid="{00000000-0005-0000-0000-00000B530000}"/>
    <cellStyle name="SAPBEXresData 2 2 7" xfId="12755" xr:uid="{00000000-0005-0000-0000-00000C530000}"/>
    <cellStyle name="SAPBEXresData 2 2 7 2" xfId="19962" xr:uid="{00000000-0005-0000-0000-00000D530000}"/>
    <cellStyle name="SAPBEXresData 2 2 7 3" xfId="24953" xr:uid="{00000000-0005-0000-0000-00000E530000}"/>
    <cellStyle name="SAPBEXresData 2 2 8" xfId="13342" xr:uid="{00000000-0005-0000-0000-00000F530000}"/>
    <cellStyle name="SAPBEXresData 2 3" xfId="550" xr:uid="{00000000-0005-0000-0000-000010530000}"/>
    <cellStyle name="SAPBEXresData 2 3 2" xfId="1006" xr:uid="{00000000-0005-0000-0000-000011530000}"/>
    <cellStyle name="SAPBEXresData 2 3 2 2" xfId="8475" xr:uid="{00000000-0005-0000-0000-000012530000}"/>
    <cellStyle name="SAPBEXresData 2 3 2 2 2" xfId="15688" xr:uid="{00000000-0005-0000-0000-000013530000}"/>
    <cellStyle name="SAPBEXresData 2 3 2 2 3" xfId="21333" xr:uid="{00000000-0005-0000-0000-000014530000}"/>
    <cellStyle name="SAPBEXresData 2 3 2 3" xfId="8821" xr:uid="{00000000-0005-0000-0000-000015530000}"/>
    <cellStyle name="SAPBEXresData 2 3 2 3 2" xfId="16034" xr:uid="{00000000-0005-0000-0000-000016530000}"/>
    <cellStyle name="SAPBEXresData 2 3 2 3 3" xfId="21578" xr:uid="{00000000-0005-0000-0000-000017530000}"/>
    <cellStyle name="SAPBEXresData 2 3 2 4" xfId="10606" xr:uid="{00000000-0005-0000-0000-000018530000}"/>
    <cellStyle name="SAPBEXresData 2 3 2 4 2" xfId="17819" xr:uid="{00000000-0005-0000-0000-000019530000}"/>
    <cellStyle name="SAPBEXresData 2 3 2 4 3" xfId="23215" xr:uid="{00000000-0005-0000-0000-00001A530000}"/>
    <cellStyle name="SAPBEXresData 2 3 2 5" xfId="11746" xr:uid="{00000000-0005-0000-0000-00001B530000}"/>
    <cellStyle name="SAPBEXresData 2 3 2 5 2" xfId="18953" xr:uid="{00000000-0005-0000-0000-00001C530000}"/>
    <cellStyle name="SAPBEXresData 2 3 2 5 3" xfId="24107" xr:uid="{00000000-0005-0000-0000-00001D530000}"/>
    <cellStyle name="SAPBEXresData 2 3 2 6" xfId="12277" xr:uid="{00000000-0005-0000-0000-00001E530000}"/>
    <cellStyle name="SAPBEXresData 2 3 2 6 2" xfId="19484" xr:uid="{00000000-0005-0000-0000-00001F530000}"/>
    <cellStyle name="SAPBEXresData 2 3 2 6 3" xfId="24519" xr:uid="{00000000-0005-0000-0000-000020530000}"/>
    <cellStyle name="SAPBEXresData 2 3 2 7" xfId="13811" xr:uid="{00000000-0005-0000-0000-000021530000}"/>
    <cellStyle name="SAPBEXresData 2 3 2 8" xfId="14340" xr:uid="{00000000-0005-0000-0000-000022530000}"/>
    <cellStyle name="SAPBEXresData 2 3 3" xfId="8061" xr:uid="{00000000-0005-0000-0000-000023530000}"/>
    <cellStyle name="SAPBEXresData 2 3 3 2" xfId="15274" xr:uid="{00000000-0005-0000-0000-000024530000}"/>
    <cellStyle name="SAPBEXresData 2 3 3 3" xfId="20960" xr:uid="{00000000-0005-0000-0000-000025530000}"/>
    <cellStyle name="SAPBEXresData 2 3 4" xfId="9199" xr:uid="{00000000-0005-0000-0000-000026530000}"/>
    <cellStyle name="SAPBEXresData 2 3 4 2" xfId="16412" xr:uid="{00000000-0005-0000-0000-000027530000}"/>
    <cellStyle name="SAPBEXresData 2 3 4 3" xfId="21946" xr:uid="{00000000-0005-0000-0000-000028530000}"/>
    <cellStyle name="SAPBEXresData 2 3 5" xfId="10190" xr:uid="{00000000-0005-0000-0000-000029530000}"/>
    <cellStyle name="SAPBEXresData 2 3 5 2" xfId="17403" xr:uid="{00000000-0005-0000-0000-00002A530000}"/>
    <cellStyle name="SAPBEXresData 2 3 5 3" xfId="22840" xr:uid="{00000000-0005-0000-0000-00002B530000}"/>
    <cellStyle name="SAPBEXresData 2 3 6" xfId="11333" xr:uid="{00000000-0005-0000-0000-00002C530000}"/>
    <cellStyle name="SAPBEXresData 2 3 6 2" xfId="18540" xr:uid="{00000000-0005-0000-0000-00002D530000}"/>
    <cellStyle name="SAPBEXresData 2 3 6 3" xfId="23735" xr:uid="{00000000-0005-0000-0000-00002E530000}"/>
    <cellStyle name="SAPBEXresData 2 3 7" xfId="12685" xr:uid="{00000000-0005-0000-0000-00002F530000}"/>
    <cellStyle name="SAPBEXresData 2 3 7 2" xfId="19892" xr:uid="{00000000-0005-0000-0000-000030530000}"/>
    <cellStyle name="SAPBEXresData 2 3 7 3" xfId="24883" xr:uid="{00000000-0005-0000-0000-000031530000}"/>
    <cellStyle name="SAPBEXresData 2 3 8" xfId="13415" xr:uid="{00000000-0005-0000-0000-000032530000}"/>
    <cellStyle name="SAPBEXresData 2 4" xfId="619" xr:uid="{00000000-0005-0000-0000-000033530000}"/>
    <cellStyle name="SAPBEXresData 2 4 2" xfId="1075" xr:uid="{00000000-0005-0000-0000-000034530000}"/>
    <cellStyle name="SAPBEXresData 2 4 2 2" xfId="8476" xr:uid="{00000000-0005-0000-0000-000035530000}"/>
    <cellStyle name="SAPBEXresData 2 4 2 2 2" xfId="15689" xr:uid="{00000000-0005-0000-0000-000036530000}"/>
    <cellStyle name="SAPBEXresData 2 4 2 2 3" xfId="21334" xr:uid="{00000000-0005-0000-0000-000037530000}"/>
    <cellStyle name="SAPBEXresData 2 4 2 3" xfId="8820" xr:uid="{00000000-0005-0000-0000-000038530000}"/>
    <cellStyle name="SAPBEXresData 2 4 2 3 2" xfId="16033" xr:uid="{00000000-0005-0000-0000-000039530000}"/>
    <cellStyle name="SAPBEXresData 2 4 2 3 3" xfId="21577" xr:uid="{00000000-0005-0000-0000-00003A530000}"/>
    <cellStyle name="SAPBEXresData 2 4 2 4" xfId="10607" xr:uid="{00000000-0005-0000-0000-00003B530000}"/>
    <cellStyle name="SAPBEXresData 2 4 2 4 2" xfId="17820" xr:uid="{00000000-0005-0000-0000-00003C530000}"/>
    <cellStyle name="SAPBEXresData 2 4 2 4 3" xfId="23216" xr:uid="{00000000-0005-0000-0000-00003D530000}"/>
    <cellStyle name="SAPBEXresData 2 4 2 5" xfId="11815" xr:uid="{00000000-0005-0000-0000-00003E530000}"/>
    <cellStyle name="SAPBEXresData 2 4 2 5 2" xfId="19022" xr:uid="{00000000-0005-0000-0000-00003F530000}"/>
    <cellStyle name="SAPBEXresData 2 4 2 5 3" xfId="24176" xr:uid="{00000000-0005-0000-0000-000040530000}"/>
    <cellStyle name="SAPBEXresData 2 4 2 6" xfId="12208" xr:uid="{00000000-0005-0000-0000-000041530000}"/>
    <cellStyle name="SAPBEXresData 2 4 2 6 2" xfId="19415" xr:uid="{00000000-0005-0000-0000-000042530000}"/>
    <cellStyle name="SAPBEXresData 2 4 2 6 3" xfId="24450" xr:uid="{00000000-0005-0000-0000-000043530000}"/>
    <cellStyle name="SAPBEXresData 2 4 2 7" xfId="13880" xr:uid="{00000000-0005-0000-0000-000044530000}"/>
    <cellStyle name="SAPBEXresData 2 4 2 8" xfId="14271" xr:uid="{00000000-0005-0000-0000-000045530000}"/>
    <cellStyle name="SAPBEXresData 2 4 3" xfId="8062" xr:uid="{00000000-0005-0000-0000-000046530000}"/>
    <cellStyle name="SAPBEXresData 2 4 3 2" xfId="15275" xr:uid="{00000000-0005-0000-0000-000047530000}"/>
    <cellStyle name="SAPBEXresData 2 4 3 3" xfId="20961" xr:uid="{00000000-0005-0000-0000-000048530000}"/>
    <cellStyle name="SAPBEXresData 2 4 4" xfId="9198" xr:uid="{00000000-0005-0000-0000-000049530000}"/>
    <cellStyle name="SAPBEXresData 2 4 4 2" xfId="16411" xr:uid="{00000000-0005-0000-0000-00004A530000}"/>
    <cellStyle name="SAPBEXresData 2 4 4 3" xfId="21945" xr:uid="{00000000-0005-0000-0000-00004B530000}"/>
    <cellStyle name="SAPBEXresData 2 4 5" xfId="10191" xr:uid="{00000000-0005-0000-0000-00004C530000}"/>
    <cellStyle name="SAPBEXresData 2 4 5 2" xfId="17404" xr:uid="{00000000-0005-0000-0000-00004D530000}"/>
    <cellStyle name="SAPBEXresData 2 4 5 3" xfId="22841" xr:uid="{00000000-0005-0000-0000-00004E530000}"/>
    <cellStyle name="SAPBEXresData 2 4 6" xfId="11402" xr:uid="{00000000-0005-0000-0000-00004F530000}"/>
    <cellStyle name="SAPBEXresData 2 4 6 2" xfId="18609" xr:uid="{00000000-0005-0000-0000-000050530000}"/>
    <cellStyle name="SAPBEXresData 2 4 6 3" xfId="23804" xr:uid="{00000000-0005-0000-0000-000051530000}"/>
    <cellStyle name="SAPBEXresData 2 4 7" xfId="12583" xr:uid="{00000000-0005-0000-0000-000052530000}"/>
    <cellStyle name="SAPBEXresData 2 4 7 2" xfId="19790" xr:uid="{00000000-0005-0000-0000-000053530000}"/>
    <cellStyle name="SAPBEXresData 2 4 7 3" xfId="24815" xr:uid="{00000000-0005-0000-0000-000054530000}"/>
    <cellStyle name="SAPBEXresData 2 4 8" xfId="13478" xr:uid="{00000000-0005-0000-0000-000055530000}"/>
    <cellStyle name="SAPBEXresData 2 4 9" xfId="14649" xr:uid="{00000000-0005-0000-0000-000056530000}"/>
    <cellStyle name="SAPBEXresData 2 5" xfId="670" xr:uid="{00000000-0005-0000-0000-000057530000}"/>
    <cellStyle name="SAPBEXresData 2 5 2" xfId="1126" xr:uid="{00000000-0005-0000-0000-000058530000}"/>
    <cellStyle name="SAPBEXresData 2 5 2 2" xfId="8477" xr:uid="{00000000-0005-0000-0000-000059530000}"/>
    <cellStyle name="SAPBEXresData 2 5 2 2 2" xfId="15690" xr:uid="{00000000-0005-0000-0000-00005A530000}"/>
    <cellStyle name="SAPBEXresData 2 5 2 2 3" xfId="21335" xr:uid="{00000000-0005-0000-0000-00005B530000}"/>
    <cellStyle name="SAPBEXresData 2 5 2 3" xfId="8819" xr:uid="{00000000-0005-0000-0000-00005C530000}"/>
    <cellStyle name="SAPBEXresData 2 5 2 3 2" xfId="16032" xr:uid="{00000000-0005-0000-0000-00005D530000}"/>
    <cellStyle name="SAPBEXresData 2 5 2 3 3" xfId="21576" xr:uid="{00000000-0005-0000-0000-00005E530000}"/>
    <cellStyle name="SAPBEXresData 2 5 2 4" xfId="10608" xr:uid="{00000000-0005-0000-0000-00005F530000}"/>
    <cellStyle name="SAPBEXresData 2 5 2 4 2" xfId="17821" xr:uid="{00000000-0005-0000-0000-000060530000}"/>
    <cellStyle name="SAPBEXresData 2 5 2 4 3" xfId="23217" xr:uid="{00000000-0005-0000-0000-000061530000}"/>
    <cellStyle name="SAPBEXresData 2 5 2 5" xfId="11866" xr:uid="{00000000-0005-0000-0000-000062530000}"/>
    <cellStyle name="SAPBEXresData 2 5 2 5 2" xfId="19073" xr:uid="{00000000-0005-0000-0000-000063530000}"/>
    <cellStyle name="SAPBEXresData 2 5 2 5 3" xfId="24227" xr:uid="{00000000-0005-0000-0000-000064530000}"/>
    <cellStyle name="SAPBEXresData 2 5 2 6" xfId="12157" xr:uid="{00000000-0005-0000-0000-000065530000}"/>
    <cellStyle name="SAPBEXresData 2 5 2 6 2" xfId="19364" xr:uid="{00000000-0005-0000-0000-000066530000}"/>
    <cellStyle name="SAPBEXresData 2 5 2 6 3" xfId="24399" xr:uid="{00000000-0005-0000-0000-000067530000}"/>
    <cellStyle name="SAPBEXresData 2 5 2 7" xfId="13931" xr:uid="{00000000-0005-0000-0000-000068530000}"/>
    <cellStyle name="SAPBEXresData 2 5 2 8" xfId="14220" xr:uid="{00000000-0005-0000-0000-000069530000}"/>
    <cellStyle name="SAPBEXresData 2 5 3" xfId="8063" xr:uid="{00000000-0005-0000-0000-00006A530000}"/>
    <cellStyle name="SAPBEXresData 2 5 3 2" xfId="15276" xr:uid="{00000000-0005-0000-0000-00006B530000}"/>
    <cellStyle name="SAPBEXresData 2 5 3 3" xfId="20962" xr:uid="{00000000-0005-0000-0000-00006C530000}"/>
    <cellStyle name="SAPBEXresData 2 5 4" xfId="9197" xr:uid="{00000000-0005-0000-0000-00006D530000}"/>
    <cellStyle name="SAPBEXresData 2 5 4 2" xfId="16410" xr:uid="{00000000-0005-0000-0000-00006E530000}"/>
    <cellStyle name="SAPBEXresData 2 5 4 3" xfId="21944" xr:uid="{00000000-0005-0000-0000-00006F530000}"/>
    <cellStyle name="SAPBEXresData 2 5 5" xfId="10192" xr:uid="{00000000-0005-0000-0000-000070530000}"/>
    <cellStyle name="SAPBEXresData 2 5 5 2" xfId="17405" xr:uid="{00000000-0005-0000-0000-000071530000}"/>
    <cellStyle name="SAPBEXresData 2 5 5 3" xfId="22842" xr:uid="{00000000-0005-0000-0000-000072530000}"/>
    <cellStyle name="SAPBEXresData 2 5 6" xfId="11453" xr:uid="{00000000-0005-0000-0000-000073530000}"/>
    <cellStyle name="SAPBEXresData 2 5 6 2" xfId="18660" xr:uid="{00000000-0005-0000-0000-000074530000}"/>
    <cellStyle name="SAPBEXresData 2 5 6 3" xfId="23855" xr:uid="{00000000-0005-0000-0000-000075530000}"/>
    <cellStyle name="SAPBEXresData 2 5 7" xfId="12532" xr:uid="{00000000-0005-0000-0000-000076530000}"/>
    <cellStyle name="SAPBEXresData 2 5 7 2" xfId="19739" xr:uid="{00000000-0005-0000-0000-000077530000}"/>
    <cellStyle name="SAPBEXresData 2 5 7 3" xfId="24764" xr:uid="{00000000-0005-0000-0000-000078530000}"/>
    <cellStyle name="SAPBEXresData 2 5 8" xfId="13529" xr:uid="{00000000-0005-0000-0000-000079530000}"/>
    <cellStyle name="SAPBEXresData 2 5 9" xfId="14566" xr:uid="{00000000-0005-0000-0000-00007A530000}"/>
    <cellStyle name="SAPBEXresData 2 6" xfId="853" xr:uid="{00000000-0005-0000-0000-00007B530000}"/>
    <cellStyle name="SAPBEXresData 2 6 2" xfId="8478" xr:uid="{00000000-0005-0000-0000-00007C530000}"/>
    <cellStyle name="SAPBEXresData 2 6 2 2" xfId="15691" xr:uid="{00000000-0005-0000-0000-00007D530000}"/>
    <cellStyle name="SAPBEXresData 2 6 2 3" xfId="21336" xr:uid="{00000000-0005-0000-0000-00007E530000}"/>
    <cellStyle name="SAPBEXresData 2 6 3" xfId="8818" xr:uid="{00000000-0005-0000-0000-00007F530000}"/>
    <cellStyle name="SAPBEXresData 2 6 3 2" xfId="16031" xr:uid="{00000000-0005-0000-0000-000080530000}"/>
    <cellStyle name="SAPBEXresData 2 6 3 3" xfId="21575" xr:uid="{00000000-0005-0000-0000-000081530000}"/>
    <cellStyle name="SAPBEXresData 2 6 4" xfId="10609" xr:uid="{00000000-0005-0000-0000-000082530000}"/>
    <cellStyle name="SAPBEXresData 2 6 4 2" xfId="17822" xr:uid="{00000000-0005-0000-0000-000083530000}"/>
    <cellStyle name="SAPBEXresData 2 6 4 3" xfId="23218" xr:uid="{00000000-0005-0000-0000-000084530000}"/>
    <cellStyle name="SAPBEXresData 2 6 5" xfId="11593" xr:uid="{00000000-0005-0000-0000-000085530000}"/>
    <cellStyle name="SAPBEXresData 2 6 5 2" xfId="18800" xr:uid="{00000000-0005-0000-0000-000086530000}"/>
    <cellStyle name="SAPBEXresData 2 6 5 3" xfId="23972" xr:uid="{00000000-0005-0000-0000-000087530000}"/>
    <cellStyle name="SAPBEXresData 2 6 6" xfId="12412" xr:uid="{00000000-0005-0000-0000-000088530000}"/>
    <cellStyle name="SAPBEXresData 2 6 6 2" xfId="19619" xr:uid="{00000000-0005-0000-0000-000089530000}"/>
    <cellStyle name="SAPBEXresData 2 6 6 3" xfId="24654" xr:uid="{00000000-0005-0000-0000-00008A530000}"/>
    <cellStyle name="SAPBEXresData 2 6 7" xfId="13658" xr:uid="{00000000-0005-0000-0000-00008B530000}"/>
    <cellStyle name="SAPBEXresData 2 6 8" xfId="14469" xr:uid="{00000000-0005-0000-0000-00008C530000}"/>
    <cellStyle name="SAPBEXresData 2 7" xfId="8059" xr:uid="{00000000-0005-0000-0000-00008D530000}"/>
    <cellStyle name="SAPBEXresData 2 7 2" xfId="15272" xr:uid="{00000000-0005-0000-0000-00008E530000}"/>
    <cellStyle name="SAPBEXresData 2 7 3" xfId="20958" xr:uid="{00000000-0005-0000-0000-00008F530000}"/>
    <cellStyle name="SAPBEXresData 2 8" xfId="9201" xr:uid="{00000000-0005-0000-0000-000090530000}"/>
    <cellStyle name="SAPBEXresData 2 8 2" xfId="16414" xr:uid="{00000000-0005-0000-0000-000091530000}"/>
    <cellStyle name="SAPBEXresData 2 8 3" xfId="21948" xr:uid="{00000000-0005-0000-0000-000092530000}"/>
    <cellStyle name="SAPBEXresData 2 9" xfId="10188" xr:uid="{00000000-0005-0000-0000-000093530000}"/>
    <cellStyle name="SAPBEXresData 2 9 2" xfId="17401" xr:uid="{00000000-0005-0000-0000-000094530000}"/>
    <cellStyle name="SAPBEXresData 2 9 3" xfId="22838" xr:uid="{00000000-0005-0000-0000-000095530000}"/>
    <cellStyle name="SAPBEXresData 3" xfId="388" xr:uid="{00000000-0005-0000-0000-000096530000}"/>
    <cellStyle name="SAPBEXresData 3 10" xfId="11171" xr:uid="{00000000-0005-0000-0000-000097530000}"/>
    <cellStyle name="SAPBEXresData 3 10 2" xfId="18378" xr:uid="{00000000-0005-0000-0000-000098530000}"/>
    <cellStyle name="SAPBEXresData 3 10 3" xfId="23589" xr:uid="{00000000-0005-0000-0000-000099530000}"/>
    <cellStyle name="SAPBEXresData 3 11" xfId="13280" xr:uid="{00000000-0005-0000-0000-00009A530000}"/>
    <cellStyle name="SAPBEXresData 3 12" xfId="25470" xr:uid="{00000000-0005-0000-0000-00009B530000}"/>
    <cellStyle name="SAPBEXresData 3 2" xfId="478" xr:uid="{00000000-0005-0000-0000-00009C530000}"/>
    <cellStyle name="SAPBEXresData 3 2 2" xfId="955" xr:uid="{00000000-0005-0000-0000-00009D530000}"/>
    <cellStyle name="SAPBEXresData 3 2 2 2" xfId="8479" xr:uid="{00000000-0005-0000-0000-00009E530000}"/>
    <cellStyle name="SAPBEXresData 3 2 2 2 2" xfId="15692" xr:uid="{00000000-0005-0000-0000-00009F530000}"/>
    <cellStyle name="SAPBEXresData 3 2 2 2 3" xfId="21337" xr:uid="{00000000-0005-0000-0000-0000A0530000}"/>
    <cellStyle name="SAPBEXresData 3 2 2 3" xfId="8817" xr:uid="{00000000-0005-0000-0000-0000A1530000}"/>
    <cellStyle name="SAPBEXresData 3 2 2 3 2" xfId="16030" xr:uid="{00000000-0005-0000-0000-0000A2530000}"/>
    <cellStyle name="SAPBEXresData 3 2 2 3 3" xfId="21574" xr:uid="{00000000-0005-0000-0000-0000A3530000}"/>
    <cellStyle name="SAPBEXresData 3 2 2 4" xfId="10610" xr:uid="{00000000-0005-0000-0000-0000A4530000}"/>
    <cellStyle name="SAPBEXresData 3 2 2 4 2" xfId="17823" xr:uid="{00000000-0005-0000-0000-0000A5530000}"/>
    <cellStyle name="SAPBEXresData 3 2 2 4 3" xfId="23219" xr:uid="{00000000-0005-0000-0000-0000A6530000}"/>
    <cellStyle name="SAPBEXresData 3 2 2 5" xfId="11695" xr:uid="{00000000-0005-0000-0000-0000A7530000}"/>
    <cellStyle name="SAPBEXresData 3 2 2 5 2" xfId="18902" xr:uid="{00000000-0005-0000-0000-0000A8530000}"/>
    <cellStyle name="SAPBEXresData 3 2 2 5 3" xfId="24064" xr:uid="{00000000-0005-0000-0000-0000A9530000}"/>
    <cellStyle name="SAPBEXresData 3 2 2 6" xfId="12320" xr:uid="{00000000-0005-0000-0000-0000AA530000}"/>
    <cellStyle name="SAPBEXresData 3 2 2 6 2" xfId="19527" xr:uid="{00000000-0005-0000-0000-0000AB530000}"/>
    <cellStyle name="SAPBEXresData 3 2 2 6 3" xfId="24562" xr:uid="{00000000-0005-0000-0000-0000AC530000}"/>
    <cellStyle name="SAPBEXresData 3 2 2 7" xfId="13760" xr:uid="{00000000-0005-0000-0000-0000AD530000}"/>
    <cellStyle name="SAPBEXresData 3 2 2 8" xfId="14383" xr:uid="{00000000-0005-0000-0000-0000AE530000}"/>
    <cellStyle name="SAPBEXresData 3 2 3" xfId="8065" xr:uid="{00000000-0005-0000-0000-0000AF530000}"/>
    <cellStyle name="SAPBEXresData 3 2 3 2" xfId="15278" xr:uid="{00000000-0005-0000-0000-0000B0530000}"/>
    <cellStyle name="SAPBEXresData 3 2 3 3" xfId="20964" xr:uid="{00000000-0005-0000-0000-0000B1530000}"/>
    <cellStyle name="SAPBEXresData 3 2 4" xfId="9195" xr:uid="{00000000-0005-0000-0000-0000B2530000}"/>
    <cellStyle name="SAPBEXresData 3 2 4 2" xfId="16408" xr:uid="{00000000-0005-0000-0000-0000B3530000}"/>
    <cellStyle name="SAPBEXresData 3 2 4 3" xfId="21942" xr:uid="{00000000-0005-0000-0000-0000B4530000}"/>
    <cellStyle name="SAPBEXresData 3 2 5" xfId="10194" xr:uid="{00000000-0005-0000-0000-0000B5530000}"/>
    <cellStyle name="SAPBEXresData 3 2 5 2" xfId="17407" xr:uid="{00000000-0005-0000-0000-0000B6530000}"/>
    <cellStyle name="SAPBEXresData 3 2 5 3" xfId="22844" xr:uid="{00000000-0005-0000-0000-0000B7530000}"/>
    <cellStyle name="SAPBEXresData 3 2 6" xfId="11261" xr:uid="{00000000-0005-0000-0000-0000B8530000}"/>
    <cellStyle name="SAPBEXresData 3 2 6 2" xfId="18468" xr:uid="{00000000-0005-0000-0000-0000B9530000}"/>
    <cellStyle name="SAPBEXresData 3 2 6 3" xfId="23671" xr:uid="{00000000-0005-0000-0000-0000BA530000}"/>
    <cellStyle name="SAPBEXresData 3 2 7" xfId="12748" xr:uid="{00000000-0005-0000-0000-0000BB530000}"/>
    <cellStyle name="SAPBEXresData 3 2 7 2" xfId="19955" xr:uid="{00000000-0005-0000-0000-0000BC530000}"/>
    <cellStyle name="SAPBEXresData 3 2 7 3" xfId="24946" xr:uid="{00000000-0005-0000-0000-0000BD530000}"/>
    <cellStyle name="SAPBEXresData 3 2 8" xfId="13353" xr:uid="{00000000-0005-0000-0000-0000BE530000}"/>
    <cellStyle name="SAPBEXresData 3 3" xfId="562" xr:uid="{00000000-0005-0000-0000-0000BF530000}"/>
    <cellStyle name="SAPBEXresData 3 3 2" xfId="1018" xr:uid="{00000000-0005-0000-0000-0000C0530000}"/>
    <cellStyle name="SAPBEXresData 3 3 2 2" xfId="8480" xr:uid="{00000000-0005-0000-0000-0000C1530000}"/>
    <cellStyle name="SAPBEXresData 3 3 2 2 2" xfId="15693" xr:uid="{00000000-0005-0000-0000-0000C2530000}"/>
    <cellStyle name="SAPBEXresData 3 3 2 2 3" xfId="21338" xr:uid="{00000000-0005-0000-0000-0000C3530000}"/>
    <cellStyle name="SAPBEXresData 3 3 2 3" xfId="8816" xr:uid="{00000000-0005-0000-0000-0000C4530000}"/>
    <cellStyle name="SAPBEXresData 3 3 2 3 2" xfId="16029" xr:uid="{00000000-0005-0000-0000-0000C5530000}"/>
    <cellStyle name="SAPBEXresData 3 3 2 3 3" xfId="21573" xr:uid="{00000000-0005-0000-0000-0000C6530000}"/>
    <cellStyle name="SAPBEXresData 3 3 2 4" xfId="10611" xr:uid="{00000000-0005-0000-0000-0000C7530000}"/>
    <cellStyle name="SAPBEXresData 3 3 2 4 2" xfId="17824" xr:uid="{00000000-0005-0000-0000-0000C8530000}"/>
    <cellStyle name="SAPBEXresData 3 3 2 4 3" xfId="23220" xr:uid="{00000000-0005-0000-0000-0000C9530000}"/>
    <cellStyle name="SAPBEXresData 3 3 2 5" xfId="11758" xr:uid="{00000000-0005-0000-0000-0000CA530000}"/>
    <cellStyle name="SAPBEXresData 3 3 2 5 2" xfId="18965" xr:uid="{00000000-0005-0000-0000-0000CB530000}"/>
    <cellStyle name="SAPBEXresData 3 3 2 5 3" xfId="24119" xr:uid="{00000000-0005-0000-0000-0000CC530000}"/>
    <cellStyle name="SAPBEXresData 3 3 2 6" xfId="12265" xr:uid="{00000000-0005-0000-0000-0000CD530000}"/>
    <cellStyle name="SAPBEXresData 3 3 2 6 2" xfId="19472" xr:uid="{00000000-0005-0000-0000-0000CE530000}"/>
    <cellStyle name="SAPBEXresData 3 3 2 6 3" xfId="24507" xr:uid="{00000000-0005-0000-0000-0000CF530000}"/>
    <cellStyle name="SAPBEXresData 3 3 2 7" xfId="13823" xr:uid="{00000000-0005-0000-0000-0000D0530000}"/>
    <cellStyle name="SAPBEXresData 3 3 2 8" xfId="14328" xr:uid="{00000000-0005-0000-0000-0000D1530000}"/>
    <cellStyle name="SAPBEXresData 3 3 3" xfId="8066" xr:uid="{00000000-0005-0000-0000-0000D2530000}"/>
    <cellStyle name="SAPBEXresData 3 3 3 2" xfId="15279" xr:uid="{00000000-0005-0000-0000-0000D3530000}"/>
    <cellStyle name="SAPBEXresData 3 3 3 3" xfId="20965" xr:uid="{00000000-0005-0000-0000-0000D4530000}"/>
    <cellStyle name="SAPBEXresData 3 3 4" xfId="9194" xr:uid="{00000000-0005-0000-0000-0000D5530000}"/>
    <cellStyle name="SAPBEXresData 3 3 4 2" xfId="16407" xr:uid="{00000000-0005-0000-0000-0000D6530000}"/>
    <cellStyle name="SAPBEXresData 3 3 4 3" xfId="21941" xr:uid="{00000000-0005-0000-0000-0000D7530000}"/>
    <cellStyle name="SAPBEXresData 3 3 5" xfId="10195" xr:uid="{00000000-0005-0000-0000-0000D8530000}"/>
    <cellStyle name="SAPBEXresData 3 3 5 2" xfId="17408" xr:uid="{00000000-0005-0000-0000-0000D9530000}"/>
    <cellStyle name="SAPBEXresData 3 3 5 3" xfId="22845" xr:uid="{00000000-0005-0000-0000-0000DA530000}"/>
    <cellStyle name="SAPBEXresData 3 3 6" xfId="11345" xr:uid="{00000000-0005-0000-0000-0000DB530000}"/>
    <cellStyle name="SAPBEXresData 3 3 6 2" xfId="18552" xr:uid="{00000000-0005-0000-0000-0000DC530000}"/>
    <cellStyle name="SAPBEXresData 3 3 6 3" xfId="23747" xr:uid="{00000000-0005-0000-0000-0000DD530000}"/>
    <cellStyle name="SAPBEXresData 3 3 7" xfId="12673" xr:uid="{00000000-0005-0000-0000-0000DE530000}"/>
    <cellStyle name="SAPBEXresData 3 3 7 2" xfId="19880" xr:uid="{00000000-0005-0000-0000-0000DF530000}"/>
    <cellStyle name="SAPBEXresData 3 3 7 3" xfId="24871" xr:uid="{00000000-0005-0000-0000-0000E0530000}"/>
    <cellStyle name="SAPBEXresData 3 3 8" xfId="13424" xr:uid="{00000000-0005-0000-0000-0000E1530000}"/>
    <cellStyle name="SAPBEXresData 3 4" xfId="628" xr:uid="{00000000-0005-0000-0000-0000E2530000}"/>
    <cellStyle name="SAPBEXresData 3 4 2" xfId="1084" xr:uid="{00000000-0005-0000-0000-0000E3530000}"/>
    <cellStyle name="SAPBEXresData 3 4 2 2" xfId="8481" xr:uid="{00000000-0005-0000-0000-0000E4530000}"/>
    <cellStyle name="SAPBEXresData 3 4 2 2 2" xfId="15694" xr:uid="{00000000-0005-0000-0000-0000E5530000}"/>
    <cellStyle name="SAPBEXresData 3 4 2 2 3" xfId="21339" xr:uid="{00000000-0005-0000-0000-0000E6530000}"/>
    <cellStyle name="SAPBEXresData 3 4 2 3" xfId="8815" xr:uid="{00000000-0005-0000-0000-0000E7530000}"/>
    <cellStyle name="SAPBEXresData 3 4 2 3 2" xfId="16028" xr:uid="{00000000-0005-0000-0000-0000E8530000}"/>
    <cellStyle name="SAPBEXresData 3 4 2 3 3" xfId="21572" xr:uid="{00000000-0005-0000-0000-0000E9530000}"/>
    <cellStyle name="SAPBEXresData 3 4 2 4" xfId="10612" xr:uid="{00000000-0005-0000-0000-0000EA530000}"/>
    <cellStyle name="SAPBEXresData 3 4 2 4 2" xfId="17825" xr:uid="{00000000-0005-0000-0000-0000EB530000}"/>
    <cellStyle name="SAPBEXresData 3 4 2 4 3" xfId="23221" xr:uid="{00000000-0005-0000-0000-0000EC530000}"/>
    <cellStyle name="SAPBEXresData 3 4 2 5" xfId="11824" xr:uid="{00000000-0005-0000-0000-0000ED530000}"/>
    <cellStyle name="SAPBEXresData 3 4 2 5 2" xfId="19031" xr:uid="{00000000-0005-0000-0000-0000EE530000}"/>
    <cellStyle name="SAPBEXresData 3 4 2 5 3" xfId="24185" xr:uid="{00000000-0005-0000-0000-0000EF530000}"/>
    <cellStyle name="SAPBEXresData 3 4 2 6" xfId="12199" xr:uid="{00000000-0005-0000-0000-0000F0530000}"/>
    <cellStyle name="SAPBEXresData 3 4 2 6 2" xfId="19406" xr:uid="{00000000-0005-0000-0000-0000F1530000}"/>
    <cellStyle name="SAPBEXresData 3 4 2 6 3" xfId="24441" xr:uid="{00000000-0005-0000-0000-0000F2530000}"/>
    <cellStyle name="SAPBEXresData 3 4 2 7" xfId="13889" xr:uid="{00000000-0005-0000-0000-0000F3530000}"/>
    <cellStyle name="SAPBEXresData 3 4 2 8" xfId="14262" xr:uid="{00000000-0005-0000-0000-0000F4530000}"/>
    <cellStyle name="SAPBEXresData 3 4 3" xfId="8067" xr:uid="{00000000-0005-0000-0000-0000F5530000}"/>
    <cellStyle name="SAPBEXresData 3 4 3 2" xfId="15280" xr:uid="{00000000-0005-0000-0000-0000F6530000}"/>
    <cellStyle name="SAPBEXresData 3 4 3 3" xfId="20966" xr:uid="{00000000-0005-0000-0000-0000F7530000}"/>
    <cellStyle name="SAPBEXresData 3 4 4" xfId="9193" xr:uid="{00000000-0005-0000-0000-0000F8530000}"/>
    <cellStyle name="SAPBEXresData 3 4 4 2" xfId="16406" xr:uid="{00000000-0005-0000-0000-0000F9530000}"/>
    <cellStyle name="SAPBEXresData 3 4 4 3" xfId="21940" xr:uid="{00000000-0005-0000-0000-0000FA530000}"/>
    <cellStyle name="SAPBEXresData 3 4 5" xfId="10196" xr:uid="{00000000-0005-0000-0000-0000FB530000}"/>
    <cellStyle name="SAPBEXresData 3 4 5 2" xfId="17409" xr:uid="{00000000-0005-0000-0000-0000FC530000}"/>
    <cellStyle name="SAPBEXresData 3 4 5 3" xfId="22846" xr:uid="{00000000-0005-0000-0000-0000FD530000}"/>
    <cellStyle name="SAPBEXresData 3 4 6" xfId="11411" xr:uid="{00000000-0005-0000-0000-0000FE530000}"/>
    <cellStyle name="SAPBEXresData 3 4 6 2" xfId="18618" xr:uid="{00000000-0005-0000-0000-0000FF530000}"/>
    <cellStyle name="SAPBEXresData 3 4 6 3" xfId="23813" xr:uid="{00000000-0005-0000-0000-000000540000}"/>
    <cellStyle name="SAPBEXresData 3 4 7" xfId="12574" xr:uid="{00000000-0005-0000-0000-000001540000}"/>
    <cellStyle name="SAPBEXresData 3 4 7 2" xfId="19781" xr:uid="{00000000-0005-0000-0000-000002540000}"/>
    <cellStyle name="SAPBEXresData 3 4 7 3" xfId="24806" xr:uid="{00000000-0005-0000-0000-000003540000}"/>
    <cellStyle name="SAPBEXresData 3 4 8" xfId="13487" xr:uid="{00000000-0005-0000-0000-000004540000}"/>
    <cellStyle name="SAPBEXresData 3 4 9" xfId="14640" xr:uid="{00000000-0005-0000-0000-000005540000}"/>
    <cellStyle name="SAPBEXresData 3 5" xfId="682" xr:uid="{00000000-0005-0000-0000-000006540000}"/>
    <cellStyle name="SAPBEXresData 3 5 2" xfId="1138" xr:uid="{00000000-0005-0000-0000-000007540000}"/>
    <cellStyle name="SAPBEXresData 3 5 2 2" xfId="8482" xr:uid="{00000000-0005-0000-0000-000008540000}"/>
    <cellStyle name="SAPBEXresData 3 5 2 2 2" xfId="15695" xr:uid="{00000000-0005-0000-0000-000009540000}"/>
    <cellStyle name="SAPBEXresData 3 5 2 2 3" xfId="21340" xr:uid="{00000000-0005-0000-0000-00000A540000}"/>
    <cellStyle name="SAPBEXresData 3 5 2 3" xfId="8814" xr:uid="{00000000-0005-0000-0000-00000B540000}"/>
    <cellStyle name="SAPBEXresData 3 5 2 3 2" xfId="16027" xr:uid="{00000000-0005-0000-0000-00000C540000}"/>
    <cellStyle name="SAPBEXresData 3 5 2 3 3" xfId="21571" xr:uid="{00000000-0005-0000-0000-00000D540000}"/>
    <cellStyle name="SAPBEXresData 3 5 2 4" xfId="10613" xr:uid="{00000000-0005-0000-0000-00000E540000}"/>
    <cellStyle name="SAPBEXresData 3 5 2 4 2" xfId="17826" xr:uid="{00000000-0005-0000-0000-00000F540000}"/>
    <cellStyle name="SAPBEXresData 3 5 2 4 3" xfId="23222" xr:uid="{00000000-0005-0000-0000-000010540000}"/>
    <cellStyle name="SAPBEXresData 3 5 2 5" xfId="11878" xr:uid="{00000000-0005-0000-0000-000011540000}"/>
    <cellStyle name="SAPBEXresData 3 5 2 5 2" xfId="19085" xr:uid="{00000000-0005-0000-0000-000012540000}"/>
    <cellStyle name="SAPBEXresData 3 5 2 5 3" xfId="24239" xr:uid="{00000000-0005-0000-0000-000013540000}"/>
    <cellStyle name="SAPBEXresData 3 5 2 6" xfId="12145" xr:uid="{00000000-0005-0000-0000-000014540000}"/>
    <cellStyle name="SAPBEXresData 3 5 2 6 2" xfId="19352" xr:uid="{00000000-0005-0000-0000-000015540000}"/>
    <cellStyle name="SAPBEXresData 3 5 2 6 3" xfId="24387" xr:uid="{00000000-0005-0000-0000-000016540000}"/>
    <cellStyle name="SAPBEXresData 3 5 2 7" xfId="13943" xr:uid="{00000000-0005-0000-0000-000017540000}"/>
    <cellStyle name="SAPBEXresData 3 5 2 8" xfId="14208" xr:uid="{00000000-0005-0000-0000-000018540000}"/>
    <cellStyle name="SAPBEXresData 3 5 3" xfId="8068" xr:uid="{00000000-0005-0000-0000-000019540000}"/>
    <cellStyle name="SAPBEXresData 3 5 3 2" xfId="15281" xr:uid="{00000000-0005-0000-0000-00001A540000}"/>
    <cellStyle name="SAPBEXresData 3 5 3 3" xfId="20967" xr:uid="{00000000-0005-0000-0000-00001B540000}"/>
    <cellStyle name="SAPBEXresData 3 5 4" xfId="9192" xr:uid="{00000000-0005-0000-0000-00001C540000}"/>
    <cellStyle name="SAPBEXresData 3 5 4 2" xfId="16405" xr:uid="{00000000-0005-0000-0000-00001D540000}"/>
    <cellStyle name="SAPBEXresData 3 5 4 3" xfId="21939" xr:uid="{00000000-0005-0000-0000-00001E540000}"/>
    <cellStyle name="SAPBEXresData 3 5 5" xfId="10197" xr:uid="{00000000-0005-0000-0000-00001F540000}"/>
    <cellStyle name="SAPBEXresData 3 5 5 2" xfId="17410" xr:uid="{00000000-0005-0000-0000-000020540000}"/>
    <cellStyle name="SAPBEXresData 3 5 5 3" xfId="22847" xr:uid="{00000000-0005-0000-0000-000021540000}"/>
    <cellStyle name="SAPBEXresData 3 5 6" xfId="11465" xr:uid="{00000000-0005-0000-0000-000022540000}"/>
    <cellStyle name="SAPBEXresData 3 5 6 2" xfId="18672" xr:uid="{00000000-0005-0000-0000-000023540000}"/>
    <cellStyle name="SAPBEXresData 3 5 6 3" xfId="23867" xr:uid="{00000000-0005-0000-0000-000024540000}"/>
    <cellStyle name="SAPBEXresData 3 5 7" xfId="12520" xr:uid="{00000000-0005-0000-0000-000025540000}"/>
    <cellStyle name="SAPBEXresData 3 5 7 2" xfId="19727" xr:uid="{00000000-0005-0000-0000-000026540000}"/>
    <cellStyle name="SAPBEXresData 3 5 7 3" xfId="24753" xr:uid="{00000000-0005-0000-0000-000027540000}"/>
    <cellStyle name="SAPBEXresData 3 5 8" xfId="13541" xr:uid="{00000000-0005-0000-0000-000028540000}"/>
    <cellStyle name="SAPBEXresData 3 5 9" xfId="14555" xr:uid="{00000000-0005-0000-0000-000029540000}"/>
    <cellStyle name="SAPBEXresData 3 6" xfId="867" xr:uid="{00000000-0005-0000-0000-00002A540000}"/>
    <cellStyle name="SAPBEXresData 3 6 2" xfId="8483" xr:uid="{00000000-0005-0000-0000-00002B540000}"/>
    <cellStyle name="SAPBEXresData 3 6 2 2" xfId="15696" xr:uid="{00000000-0005-0000-0000-00002C540000}"/>
    <cellStyle name="SAPBEXresData 3 6 2 3" xfId="21341" xr:uid="{00000000-0005-0000-0000-00002D540000}"/>
    <cellStyle name="SAPBEXresData 3 6 3" xfId="8813" xr:uid="{00000000-0005-0000-0000-00002E540000}"/>
    <cellStyle name="SAPBEXresData 3 6 3 2" xfId="16026" xr:uid="{00000000-0005-0000-0000-00002F540000}"/>
    <cellStyle name="SAPBEXresData 3 6 3 3" xfId="21570" xr:uid="{00000000-0005-0000-0000-000030540000}"/>
    <cellStyle name="SAPBEXresData 3 6 4" xfId="10614" xr:uid="{00000000-0005-0000-0000-000031540000}"/>
    <cellStyle name="SAPBEXresData 3 6 4 2" xfId="17827" xr:uid="{00000000-0005-0000-0000-000032540000}"/>
    <cellStyle name="SAPBEXresData 3 6 4 3" xfId="23223" xr:uid="{00000000-0005-0000-0000-000033540000}"/>
    <cellStyle name="SAPBEXresData 3 6 5" xfId="11607" xr:uid="{00000000-0005-0000-0000-000034540000}"/>
    <cellStyle name="SAPBEXresData 3 6 5 2" xfId="18814" xr:uid="{00000000-0005-0000-0000-000035540000}"/>
    <cellStyle name="SAPBEXresData 3 6 5 3" xfId="23984" xr:uid="{00000000-0005-0000-0000-000036540000}"/>
    <cellStyle name="SAPBEXresData 3 6 6" xfId="12400" xr:uid="{00000000-0005-0000-0000-000037540000}"/>
    <cellStyle name="SAPBEXresData 3 6 6 2" xfId="19607" xr:uid="{00000000-0005-0000-0000-000038540000}"/>
    <cellStyle name="SAPBEXresData 3 6 6 3" xfId="24642" xr:uid="{00000000-0005-0000-0000-000039540000}"/>
    <cellStyle name="SAPBEXresData 3 6 7" xfId="13672" xr:uid="{00000000-0005-0000-0000-00003A540000}"/>
    <cellStyle name="SAPBEXresData 3 6 8" xfId="14460" xr:uid="{00000000-0005-0000-0000-00003B540000}"/>
    <cellStyle name="SAPBEXresData 3 7" xfId="8064" xr:uid="{00000000-0005-0000-0000-00003C540000}"/>
    <cellStyle name="SAPBEXresData 3 7 2" xfId="15277" xr:uid="{00000000-0005-0000-0000-00003D540000}"/>
    <cellStyle name="SAPBEXresData 3 7 3" xfId="20963" xr:uid="{00000000-0005-0000-0000-00003E540000}"/>
    <cellStyle name="SAPBEXresData 3 8" xfId="9196" xr:uid="{00000000-0005-0000-0000-00003F540000}"/>
    <cellStyle name="SAPBEXresData 3 8 2" xfId="16409" xr:uid="{00000000-0005-0000-0000-000040540000}"/>
    <cellStyle name="SAPBEXresData 3 8 3" xfId="21943" xr:uid="{00000000-0005-0000-0000-000041540000}"/>
    <cellStyle name="SAPBEXresData 3 9" xfId="10193" xr:uid="{00000000-0005-0000-0000-000042540000}"/>
    <cellStyle name="SAPBEXresData 3 9 2" xfId="17406" xr:uid="{00000000-0005-0000-0000-000043540000}"/>
    <cellStyle name="SAPBEXresData 3 9 3" xfId="22843" xr:uid="{00000000-0005-0000-0000-000044540000}"/>
    <cellStyle name="SAPBEXresData 4" xfId="508" xr:uid="{00000000-0005-0000-0000-000045540000}"/>
    <cellStyle name="SAPBEXresData 4 10" xfId="13381" xr:uid="{00000000-0005-0000-0000-000046540000}"/>
    <cellStyle name="SAPBEXresData 4 2" xfId="589" xr:uid="{00000000-0005-0000-0000-000047540000}"/>
    <cellStyle name="SAPBEXresData 4 2 2" xfId="1045" xr:uid="{00000000-0005-0000-0000-000048540000}"/>
    <cellStyle name="SAPBEXresData 4 2 2 2" xfId="8484" xr:uid="{00000000-0005-0000-0000-000049540000}"/>
    <cellStyle name="SAPBEXresData 4 2 2 2 2" xfId="15697" xr:uid="{00000000-0005-0000-0000-00004A540000}"/>
    <cellStyle name="SAPBEXresData 4 2 2 2 3" xfId="21342" xr:uid="{00000000-0005-0000-0000-00004B540000}"/>
    <cellStyle name="SAPBEXresData 4 2 2 3" xfId="8812" xr:uid="{00000000-0005-0000-0000-00004C540000}"/>
    <cellStyle name="SAPBEXresData 4 2 2 3 2" xfId="16025" xr:uid="{00000000-0005-0000-0000-00004D540000}"/>
    <cellStyle name="SAPBEXresData 4 2 2 3 3" xfId="21569" xr:uid="{00000000-0005-0000-0000-00004E540000}"/>
    <cellStyle name="SAPBEXresData 4 2 2 4" xfId="10615" xr:uid="{00000000-0005-0000-0000-00004F540000}"/>
    <cellStyle name="SAPBEXresData 4 2 2 4 2" xfId="17828" xr:uid="{00000000-0005-0000-0000-000050540000}"/>
    <cellStyle name="SAPBEXresData 4 2 2 4 3" xfId="23224" xr:uid="{00000000-0005-0000-0000-000051540000}"/>
    <cellStyle name="SAPBEXresData 4 2 2 5" xfId="11785" xr:uid="{00000000-0005-0000-0000-000052540000}"/>
    <cellStyle name="SAPBEXresData 4 2 2 5 2" xfId="18992" xr:uid="{00000000-0005-0000-0000-000053540000}"/>
    <cellStyle name="SAPBEXresData 4 2 2 5 3" xfId="24146" xr:uid="{00000000-0005-0000-0000-000054540000}"/>
    <cellStyle name="SAPBEXresData 4 2 2 6" xfId="12238" xr:uid="{00000000-0005-0000-0000-000055540000}"/>
    <cellStyle name="SAPBEXresData 4 2 2 6 2" xfId="19445" xr:uid="{00000000-0005-0000-0000-000056540000}"/>
    <cellStyle name="SAPBEXresData 4 2 2 6 3" xfId="24480" xr:uid="{00000000-0005-0000-0000-000057540000}"/>
    <cellStyle name="SAPBEXresData 4 2 2 7" xfId="13850" xr:uid="{00000000-0005-0000-0000-000058540000}"/>
    <cellStyle name="SAPBEXresData 4 2 2 8" xfId="14301" xr:uid="{00000000-0005-0000-0000-000059540000}"/>
    <cellStyle name="SAPBEXresData 4 2 3" xfId="8070" xr:uid="{00000000-0005-0000-0000-00005A540000}"/>
    <cellStyle name="SAPBEXresData 4 2 3 2" xfId="15283" xr:uid="{00000000-0005-0000-0000-00005B540000}"/>
    <cellStyle name="SAPBEXresData 4 2 3 3" xfId="20969" xr:uid="{00000000-0005-0000-0000-00005C540000}"/>
    <cellStyle name="SAPBEXresData 4 2 4" xfId="9190" xr:uid="{00000000-0005-0000-0000-00005D540000}"/>
    <cellStyle name="SAPBEXresData 4 2 4 2" xfId="16403" xr:uid="{00000000-0005-0000-0000-00005E540000}"/>
    <cellStyle name="SAPBEXresData 4 2 4 3" xfId="21937" xr:uid="{00000000-0005-0000-0000-00005F540000}"/>
    <cellStyle name="SAPBEXresData 4 2 5" xfId="10199" xr:uid="{00000000-0005-0000-0000-000060540000}"/>
    <cellStyle name="SAPBEXresData 4 2 5 2" xfId="17412" xr:uid="{00000000-0005-0000-0000-000061540000}"/>
    <cellStyle name="SAPBEXresData 4 2 5 3" xfId="22849" xr:uid="{00000000-0005-0000-0000-000062540000}"/>
    <cellStyle name="SAPBEXresData 4 2 6" xfId="11372" xr:uid="{00000000-0005-0000-0000-000063540000}"/>
    <cellStyle name="SAPBEXresData 4 2 6 2" xfId="18579" xr:uid="{00000000-0005-0000-0000-000064540000}"/>
    <cellStyle name="SAPBEXresData 4 2 6 3" xfId="23774" xr:uid="{00000000-0005-0000-0000-000065540000}"/>
    <cellStyle name="SAPBEXresData 4 2 7" xfId="12615" xr:uid="{00000000-0005-0000-0000-000066540000}"/>
    <cellStyle name="SAPBEXresData 4 2 7 2" xfId="19822" xr:uid="{00000000-0005-0000-0000-000067540000}"/>
    <cellStyle name="SAPBEXresData 4 2 7 3" xfId="24845" xr:uid="{00000000-0005-0000-0000-000068540000}"/>
    <cellStyle name="SAPBEXresData 4 2 8" xfId="13448" xr:uid="{00000000-0005-0000-0000-000069540000}"/>
    <cellStyle name="SAPBEXresData 4 3" xfId="654" xr:uid="{00000000-0005-0000-0000-00006A540000}"/>
    <cellStyle name="SAPBEXresData 4 3 2" xfId="1110" xr:uid="{00000000-0005-0000-0000-00006B540000}"/>
    <cellStyle name="SAPBEXresData 4 3 2 2" xfId="8485" xr:uid="{00000000-0005-0000-0000-00006C540000}"/>
    <cellStyle name="SAPBEXresData 4 3 2 2 2" xfId="15698" xr:uid="{00000000-0005-0000-0000-00006D540000}"/>
    <cellStyle name="SAPBEXresData 4 3 2 2 3" xfId="21343" xr:uid="{00000000-0005-0000-0000-00006E540000}"/>
    <cellStyle name="SAPBEXresData 4 3 2 3" xfId="8811" xr:uid="{00000000-0005-0000-0000-00006F540000}"/>
    <cellStyle name="SAPBEXresData 4 3 2 3 2" xfId="16024" xr:uid="{00000000-0005-0000-0000-000070540000}"/>
    <cellStyle name="SAPBEXresData 4 3 2 3 3" xfId="21568" xr:uid="{00000000-0005-0000-0000-000071540000}"/>
    <cellStyle name="SAPBEXresData 4 3 2 4" xfId="10616" xr:uid="{00000000-0005-0000-0000-000072540000}"/>
    <cellStyle name="SAPBEXresData 4 3 2 4 2" xfId="17829" xr:uid="{00000000-0005-0000-0000-000073540000}"/>
    <cellStyle name="SAPBEXresData 4 3 2 4 3" xfId="23225" xr:uid="{00000000-0005-0000-0000-000074540000}"/>
    <cellStyle name="SAPBEXresData 4 3 2 5" xfId="11850" xr:uid="{00000000-0005-0000-0000-000075540000}"/>
    <cellStyle name="SAPBEXresData 4 3 2 5 2" xfId="19057" xr:uid="{00000000-0005-0000-0000-000076540000}"/>
    <cellStyle name="SAPBEXresData 4 3 2 5 3" xfId="24211" xr:uid="{00000000-0005-0000-0000-000077540000}"/>
    <cellStyle name="SAPBEXresData 4 3 2 6" xfId="12173" xr:uid="{00000000-0005-0000-0000-000078540000}"/>
    <cellStyle name="SAPBEXresData 4 3 2 6 2" xfId="19380" xr:uid="{00000000-0005-0000-0000-000079540000}"/>
    <cellStyle name="SAPBEXresData 4 3 2 6 3" xfId="24415" xr:uid="{00000000-0005-0000-0000-00007A540000}"/>
    <cellStyle name="SAPBEXresData 4 3 2 7" xfId="13915" xr:uid="{00000000-0005-0000-0000-00007B540000}"/>
    <cellStyle name="SAPBEXresData 4 3 2 8" xfId="14236" xr:uid="{00000000-0005-0000-0000-00007C540000}"/>
    <cellStyle name="SAPBEXresData 4 3 3" xfId="8071" xr:uid="{00000000-0005-0000-0000-00007D540000}"/>
    <cellStyle name="SAPBEXresData 4 3 3 2" xfId="15284" xr:uid="{00000000-0005-0000-0000-00007E540000}"/>
    <cellStyle name="SAPBEXresData 4 3 3 3" xfId="20970" xr:uid="{00000000-0005-0000-0000-00007F540000}"/>
    <cellStyle name="SAPBEXresData 4 3 4" xfId="9189" xr:uid="{00000000-0005-0000-0000-000080540000}"/>
    <cellStyle name="SAPBEXresData 4 3 4 2" xfId="16402" xr:uid="{00000000-0005-0000-0000-000081540000}"/>
    <cellStyle name="SAPBEXresData 4 3 4 3" xfId="21936" xr:uid="{00000000-0005-0000-0000-000082540000}"/>
    <cellStyle name="SAPBEXresData 4 3 5" xfId="10200" xr:uid="{00000000-0005-0000-0000-000083540000}"/>
    <cellStyle name="SAPBEXresData 4 3 5 2" xfId="17413" xr:uid="{00000000-0005-0000-0000-000084540000}"/>
    <cellStyle name="SAPBEXresData 4 3 5 3" xfId="22850" xr:uid="{00000000-0005-0000-0000-000085540000}"/>
    <cellStyle name="SAPBEXresData 4 3 6" xfId="11437" xr:uid="{00000000-0005-0000-0000-000086540000}"/>
    <cellStyle name="SAPBEXresData 4 3 6 2" xfId="18644" xr:uid="{00000000-0005-0000-0000-000087540000}"/>
    <cellStyle name="SAPBEXresData 4 3 6 3" xfId="23839" xr:uid="{00000000-0005-0000-0000-000088540000}"/>
    <cellStyle name="SAPBEXresData 4 3 7" xfId="12548" xr:uid="{00000000-0005-0000-0000-000089540000}"/>
    <cellStyle name="SAPBEXresData 4 3 7 2" xfId="19755" xr:uid="{00000000-0005-0000-0000-00008A540000}"/>
    <cellStyle name="SAPBEXresData 4 3 7 3" xfId="24780" xr:uid="{00000000-0005-0000-0000-00008B540000}"/>
    <cellStyle name="SAPBEXresData 4 3 8" xfId="13513" xr:uid="{00000000-0005-0000-0000-00008C540000}"/>
    <cellStyle name="SAPBEXresData 4 3 9" xfId="14583" xr:uid="{00000000-0005-0000-0000-00008D540000}"/>
    <cellStyle name="SAPBEXresData 4 4" xfId="709" xr:uid="{00000000-0005-0000-0000-00008E540000}"/>
    <cellStyle name="SAPBEXresData 4 4 2" xfId="1165" xr:uid="{00000000-0005-0000-0000-00008F540000}"/>
    <cellStyle name="SAPBEXresData 4 4 2 2" xfId="8486" xr:uid="{00000000-0005-0000-0000-000090540000}"/>
    <cellStyle name="SAPBEXresData 4 4 2 2 2" xfId="15699" xr:uid="{00000000-0005-0000-0000-000091540000}"/>
    <cellStyle name="SAPBEXresData 4 4 2 2 3" xfId="21344" xr:uid="{00000000-0005-0000-0000-000092540000}"/>
    <cellStyle name="SAPBEXresData 4 4 2 3" xfId="8810" xr:uid="{00000000-0005-0000-0000-000093540000}"/>
    <cellStyle name="SAPBEXresData 4 4 2 3 2" xfId="16023" xr:uid="{00000000-0005-0000-0000-000094540000}"/>
    <cellStyle name="SAPBEXresData 4 4 2 3 3" xfId="21567" xr:uid="{00000000-0005-0000-0000-000095540000}"/>
    <cellStyle name="SAPBEXresData 4 4 2 4" xfId="10617" xr:uid="{00000000-0005-0000-0000-000096540000}"/>
    <cellStyle name="SAPBEXresData 4 4 2 4 2" xfId="17830" xr:uid="{00000000-0005-0000-0000-000097540000}"/>
    <cellStyle name="SAPBEXresData 4 4 2 4 3" xfId="23226" xr:uid="{00000000-0005-0000-0000-000098540000}"/>
    <cellStyle name="SAPBEXresData 4 4 2 5" xfId="11905" xr:uid="{00000000-0005-0000-0000-000099540000}"/>
    <cellStyle name="SAPBEXresData 4 4 2 5 2" xfId="19112" xr:uid="{00000000-0005-0000-0000-00009A540000}"/>
    <cellStyle name="SAPBEXresData 4 4 2 5 3" xfId="24266" xr:uid="{00000000-0005-0000-0000-00009B540000}"/>
    <cellStyle name="SAPBEXresData 4 4 2 6" xfId="12118" xr:uid="{00000000-0005-0000-0000-00009C540000}"/>
    <cellStyle name="SAPBEXresData 4 4 2 6 2" xfId="19325" xr:uid="{00000000-0005-0000-0000-00009D540000}"/>
    <cellStyle name="SAPBEXresData 4 4 2 6 3" xfId="24360" xr:uid="{00000000-0005-0000-0000-00009E540000}"/>
    <cellStyle name="SAPBEXresData 4 4 2 7" xfId="13970" xr:uid="{00000000-0005-0000-0000-00009F540000}"/>
    <cellStyle name="SAPBEXresData 4 4 2 8" xfId="14181" xr:uid="{00000000-0005-0000-0000-0000A0540000}"/>
    <cellStyle name="SAPBEXresData 4 4 3" xfId="8072" xr:uid="{00000000-0005-0000-0000-0000A1540000}"/>
    <cellStyle name="SAPBEXresData 4 4 3 2" xfId="15285" xr:uid="{00000000-0005-0000-0000-0000A2540000}"/>
    <cellStyle name="SAPBEXresData 4 4 3 3" xfId="20971" xr:uid="{00000000-0005-0000-0000-0000A3540000}"/>
    <cellStyle name="SAPBEXresData 4 4 4" xfId="9188" xr:uid="{00000000-0005-0000-0000-0000A4540000}"/>
    <cellStyle name="SAPBEXresData 4 4 4 2" xfId="16401" xr:uid="{00000000-0005-0000-0000-0000A5540000}"/>
    <cellStyle name="SAPBEXresData 4 4 4 3" xfId="21935" xr:uid="{00000000-0005-0000-0000-0000A6540000}"/>
    <cellStyle name="SAPBEXresData 4 4 5" xfId="10201" xr:uid="{00000000-0005-0000-0000-0000A7540000}"/>
    <cellStyle name="SAPBEXresData 4 4 5 2" xfId="17414" xr:uid="{00000000-0005-0000-0000-0000A8540000}"/>
    <cellStyle name="SAPBEXresData 4 4 5 3" xfId="22851" xr:uid="{00000000-0005-0000-0000-0000A9540000}"/>
    <cellStyle name="SAPBEXresData 4 4 6" xfId="11492" xr:uid="{00000000-0005-0000-0000-0000AA540000}"/>
    <cellStyle name="SAPBEXresData 4 4 6 2" xfId="18699" xr:uid="{00000000-0005-0000-0000-0000AB540000}"/>
    <cellStyle name="SAPBEXresData 4 4 6 3" xfId="23894" xr:uid="{00000000-0005-0000-0000-0000AC540000}"/>
    <cellStyle name="SAPBEXresData 4 4 7" xfId="12488" xr:uid="{00000000-0005-0000-0000-0000AD540000}"/>
    <cellStyle name="SAPBEXresData 4 4 7 2" xfId="19695" xr:uid="{00000000-0005-0000-0000-0000AE540000}"/>
    <cellStyle name="SAPBEXresData 4 4 7 3" xfId="24728" xr:uid="{00000000-0005-0000-0000-0000AF540000}"/>
    <cellStyle name="SAPBEXresData 4 4 8" xfId="13568" xr:uid="{00000000-0005-0000-0000-0000B0540000}"/>
    <cellStyle name="SAPBEXresData 4 4 9" xfId="14529" xr:uid="{00000000-0005-0000-0000-0000B1540000}"/>
    <cellStyle name="SAPBEXresData 4 5" xfId="8069" xr:uid="{00000000-0005-0000-0000-0000B2540000}"/>
    <cellStyle name="SAPBEXresData 4 5 2" xfId="15282" xr:uid="{00000000-0005-0000-0000-0000B3540000}"/>
    <cellStyle name="SAPBEXresData 4 5 3" xfId="20968" xr:uid="{00000000-0005-0000-0000-0000B4540000}"/>
    <cellStyle name="SAPBEXresData 4 6" xfId="9191" xr:uid="{00000000-0005-0000-0000-0000B5540000}"/>
    <cellStyle name="SAPBEXresData 4 6 2" xfId="16404" xr:uid="{00000000-0005-0000-0000-0000B6540000}"/>
    <cellStyle name="SAPBEXresData 4 6 3" xfId="21938" xr:uid="{00000000-0005-0000-0000-0000B7540000}"/>
    <cellStyle name="SAPBEXresData 4 7" xfId="10198" xr:uid="{00000000-0005-0000-0000-0000B8540000}"/>
    <cellStyle name="SAPBEXresData 4 7 2" xfId="17411" xr:uid="{00000000-0005-0000-0000-0000B9540000}"/>
    <cellStyle name="SAPBEXresData 4 7 3" xfId="22848" xr:uid="{00000000-0005-0000-0000-0000BA540000}"/>
    <cellStyle name="SAPBEXresData 4 8" xfId="11291" xr:uid="{00000000-0005-0000-0000-0000BB540000}"/>
    <cellStyle name="SAPBEXresData 4 8 2" xfId="18498" xr:uid="{00000000-0005-0000-0000-0000BC540000}"/>
    <cellStyle name="SAPBEXresData 4 8 3" xfId="23697" xr:uid="{00000000-0005-0000-0000-0000BD540000}"/>
    <cellStyle name="SAPBEXresData 4 9" xfId="12723" xr:uid="{00000000-0005-0000-0000-0000BE540000}"/>
    <cellStyle name="SAPBEXresData 4 9 2" xfId="19930" xr:uid="{00000000-0005-0000-0000-0000BF540000}"/>
    <cellStyle name="SAPBEXresData 4 9 3" xfId="24921" xr:uid="{00000000-0005-0000-0000-0000C0540000}"/>
    <cellStyle name="SAPBEXresData 5" xfId="815" xr:uid="{00000000-0005-0000-0000-0000C1540000}"/>
    <cellStyle name="SAPBEXresData 5 2" xfId="8487" xr:uid="{00000000-0005-0000-0000-0000C2540000}"/>
    <cellStyle name="SAPBEXresData 5 2 2" xfId="15700" xr:uid="{00000000-0005-0000-0000-0000C3540000}"/>
    <cellStyle name="SAPBEXresData 5 2 3" xfId="21345" xr:uid="{00000000-0005-0000-0000-0000C4540000}"/>
    <cellStyle name="SAPBEXresData 5 3" xfId="8809" xr:uid="{00000000-0005-0000-0000-0000C5540000}"/>
    <cellStyle name="SAPBEXresData 5 3 2" xfId="16022" xr:uid="{00000000-0005-0000-0000-0000C6540000}"/>
    <cellStyle name="SAPBEXresData 5 3 3" xfId="21566" xr:uid="{00000000-0005-0000-0000-0000C7540000}"/>
    <cellStyle name="SAPBEXresData 5 4" xfId="10618" xr:uid="{00000000-0005-0000-0000-0000C8540000}"/>
    <cellStyle name="SAPBEXresData 5 4 2" xfId="17831" xr:uid="{00000000-0005-0000-0000-0000C9540000}"/>
    <cellStyle name="SAPBEXresData 5 4 3" xfId="23227" xr:uid="{00000000-0005-0000-0000-0000CA540000}"/>
    <cellStyle name="SAPBEXresData 5 5" xfId="11555" xr:uid="{00000000-0005-0000-0000-0000CB540000}"/>
    <cellStyle name="SAPBEXresData 5 5 2" xfId="18762" xr:uid="{00000000-0005-0000-0000-0000CC540000}"/>
    <cellStyle name="SAPBEXresData 5 5 3" xfId="23938" xr:uid="{00000000-0005-0000-0000-0000CD540000}"/>
    <cellStyle name="SAPBEXresData 5 6" xfId="12447" xr:uid="{00000000-0005-0000-0000-0000CE540000}"/>
    <cellStyle name="SAPBEXresData 5 6 2" xfId="19654" xr:uid="{00000000-0005-0000-0000-0000CF540000}"/>
    <cellStyle name="SAPBEXresData 5 6 3" xfId="24688" xr:uid="{00000000-0005-0000-0000-0000D0540000}"/>
    <cellStyle name="SAPBEXresData 5 7" xfId="13621" xr:uid="{00000000-0005-0000-0000-0000D1540000}"/>
    <cellStyle name="SAPBEXresData 5 8" xfId="14490" xr:uid="{00000000-0005-0000-0000-0000D2540000}"/>
    <cellStyle name="SAPBEXresData 6" xfId="7420" xr:uid="{00000000-0005-0000-0000-0000D3540000}"/>
    <cellStyle name="SAPBEXresData 6 2" xfId="9651" xr:uid="{00000000-0005-0000-0000-0000D4540000}"/>
    <cellStyle name="SAPBEXresData 6 2 2" xfId="16864" xr:uid="{00000000-0005-0000-0000-0000D5540000}"/>
    <cellStyle name="SAPBEXresData 6 2 3" xfId="22330" xr:uid="{00000000-0005-0000-0000-0000D6540000}"/>
    <cellStyle name="SAPBEXresData 6 3" xfId="9849" xr:uid="{00000000-0005-0000-0000-0000D7540000}"/>
    <cellStyle name="SAPBEXresData 6 3 2" xfId="17062" xr:uid="{00000000-0005-0000-0000-0000D8540000}"/>
    <cellStyle name="SAPBEXresData 6 3 3" xfId="22528" xr:uid="{00000000-0005-0000-0000-0000D9540000}"/>
    <cellStyle name="SAPBEXresData 6 4" xfId="11053" xr:uid="{00000000-0005-0000-0000-0000DA540000}"/>
    <cellStyle name="SAPBEXresData 6 4 2" xfId="18266" xr:uid="{00000000-0005-0000-0000-0000DB540000}"/>
    <cellStyle name="SAPBEXresData 6 4 3" xfId="23483" xr:uid="{00000000-0005-0000-0000-0000DC540000}"/>
    <cellStyle name="SAPBEXresData 6 5" xfId="13000" xr:uid="{00000000-0005-0000-0000-0000DD540000}"/>
    <cellStyle name="SAPBEXresData 6 5 2" xfId="20207" xr:uid="{00000000-0005-0000-0000-0000DE540000}"/>
    <cellStyle name="SAPBEXresData 6 5 3" xfId="25163" xr:uid="{00000000-0005-0000-0000-0000DF540000}"/>
    <cellStyle name="SAPBEXresData 6 6" xfId="13189" xr:uid="{00000000-0005-0000-0000-0000E0540000}"/>
    <cellStyle name="SAPBEXresData 6 6 2" xfId="20396" xr:uid="{00000000-0005-0000-0000-0000E1540000}"/>
    <cellStyle name="SAPBEXresData 6 6 3" xfId="25352" xr:uid="{00000000-0005-0000-0000-0000E2540000}"/>
    <cellStyle name="SAPBEXresData 6 7" xfId="14861" xr:uid="{00000000-0005-0000-0000-0000E3540000}"/>
    <cellStyle name="SAPBEXresData 6 8" xfId="20574" xr:uid="{00000000-0005-0000-0000-0000E4540000}"/>
    <cellStyle name="SAPBEXresData 7" xfId="7717" xr:uid="{00000000-0005-0000-0000-0000E5540000}"/>
    <cellStyle name="SAPBEXresData 7 2" xfId="14935" xr:uid="{00000000-0005-0000-0000-0000E6540000}"/>
    <cellStyle name="SAPBEXresData 7 3" xfId="20656" xr:uid="{00000000-0005-0000-0000-0000E7540000}"/>
    <cellStyle name="SAPBEXresData 8" xfId="8058" xr:uid="{00000000-0005-0000-0000-0000E8540000}"/>
    <cellStyle name="SAPBEXresData 8 2" xfId="15271" xr:uid="{00000000-0005-0000-0000-0000E9540000}"/>
    <cellStyle name="SAPBEXresData 8 3" xfId="20957" xr:uid="{00000000-0005-0000-0000-0000EA540000}"/>
    <cellStyle name="SAPBEXresData 9" xfId="9202" xr:uid="{00000000-0005-0000-0000-0000EB540000}"/>
    <cellStyle name="SAPBEXresData 9 2" xfId="16415" xr:uid="{00000000-0005-0000-0000-0000EC540000}"/>
    <cellStyle name="SAPBEXresData 9 3" xfId="21949" xr:uid="{00000000-0005-0000-0000-0000ED540000}"/>
    <cellStyle name="SAPBEXresDataEmph" xfId="106" xr:uid="{00000000-0005-0000-0000-0000EE540000}"/>
    <cellStyle name="SAPBEXresDataEmph 10" xfId="13239" xr:uid="{00000000-0005-0000-0000-0000EF540000}"/>
    <cellStyle name="SAPBEXresDataEmph 11" xfId="14884" xr:uid="{00000000-0005-0000-0000-0000F0540000}"/>
    <cellStyle name="SAPBEXresDataEmph 12" xfId="25471" xr:uid="{00000000-0005-0000-0000-0000F1540000}"/>
    <cellStyle name="SAPBEXresDataEmph 2" xfId="375" xr:uid="{00000000-0005-0000-0000-0000F2540000}"/>
    <cellStyle name="SAPBEXresDataEmph 2 10" xfId="11158" xr:uid="{00000000-0005-0000-0000-0000F3540000}"/>
    <cellStyle name="SAPBEXresDataEmph 2 10 2" xfId="18365" xr:uid="{00000000-0005-0000-0000-0000F4540000}"/>
    <cellStyle name="SAPBEXresDataEmph 2 10 3" xfId="23578" xr:uid="{00000000-0005-0000-0000-0000F5540000}"/>
    <cellStyle name="SAPBEXresDataEmph 2 11" xfId="13270" xr:uid="{00000000-0005-0000-0000-0000F6540000}"/>
    <cellStyle name="SAPBEXresDataEmph 2 12" xfId="25472" xr:uid="{00000000-0005-0000-0000-0000F7540000}"/>
    <cellStyle name="SAPBEXresDataEmph 2 2" xfId="468" xr:uid="{00000000-0005-0000-0000-0000F8540000}"/>
    <cellStyle name="SAPBEXresDataEmph 2 2 2" xfId="945" xr:uid="{00000000-0005-0000-0000-0000F9540000}"/>
    <cellStyle name="SAPBEXresDataEmph 2 2 2 2" xfId="8488" xr:uid="{00000000-0005-0000-0000-0000FA540000}"/>
    <cellStyle name="SAPBEXresDataEmph 2 2 2 2 2" xfId="15701" xr:uid="{00000000-0005-0000-0000-0000FB540000}"/>
    <cellStyle name="SAPBEXresDataEmph 2 2 2 2 3" xfId="21346" xr:uid="{00000000-0005-0000-0000-0000FC540000}"/>
    <cellStyle name="SAPBEXresDataEmph 2 2 2 3" xfId="8808" xr:uid="{00000000-0005-0000-0000-0000FD540000}"/>
    <cellStyle name="SAPBEXresDataEmph 2 2 2 3 2" xfId="16021" xr:uid="{00000000-0005-0000-0000-0000FE540000}"/>
    <cellStyle name="SAPBEXresDataEmph 2 2 2 3 3" xfId="21565" xr:uid="{00000000-0005-0000-0000-0000FF540000}"/>
    <cellStyle name="SAPBEXresDataEmph 2 2 2 4" xfId="10619" xr:uid="{00000000-0005-0000-0000-000000550000}"/>
    <cellStyle name="SAPBEXresDataEmph 2 2 2 4 2" xfId="17832" xr:uid="{00000000-0005-0000-0000-000001550000}"/>
    <cellStyle name="SAPBEXresDataEmph 2 2 2 4 3" xfId="23228" xr:uid="{00000000-0005-0000-0000-000002550000}"/>
    <cellStyle name="SAPBEXresDataEmph 2 2 2 5" xfId="11685" xr:uid="{00000000-0005-0000-0000-000003550000}"/>
    <cellStyle name="SAPBEXresDataEmph 2 2 2 5 2" xfId="18892" xr:uid="{00000000-0005-0000-0000-000004550000}"/>
    <cellStyle name="SAPBEXresDataEmph 2 2 2 5 3" xfId="24056" xr:uid="{00000000-0005-0000-0000-000005550000}"/>
    <cellStyle name="SAPBEXresDataEmph 2 2 2 6" xfId="12328" xr:uid="{00000000-0005-0000-0000-000006550000}"/>
    <cellStyle name="SAPBEXresDataEmph 2 2 2 6 2" xfId="19535" xr:uid="{00000000-0005-0000-0000-000007550000}"/>
    <cellStyle name="SAPBEXresDataEmph 2 2 2 6 3" xfId="24570" xr:uid="{00000000-0005-0000-0000-000008550000}"/>
    <cellStyle name="SAPBEXresDataEmph 2 2 2 7" xfId="13750" xr:uid="{00000000-0005-0000-0000-000009550000}"/>
    <cellStyle name="SAPBEXresDataEmph 2 2 2 8" xfId="14391" xr:uid="{00000000-0005-0000-0000-00000A550000}"/>
    <cellStyle name="SAPBEXresDataEmph 2 2 3" xfId="8075" xr:uid="{00000000-0005-0000-0000-00000B550000}"/>
    <cellStyle name="SAPBEXresDataEmph 2 2 3 2" xfId="15288" xr:uid="{00000000-0005-0000-0000-00000C550000}"/>
    <cellStyle name="SAPBEXresDataEmph 2 2 3 3" xfId="20974" xr:uid="{00000000-0005-0000-0000-00000D550000}"/>
    <cellStyle name="SAPBEXresDataEmph 2 2 4" xfId="9185" xr:uid="{00000000-0005-0000-0000-00000E550000}"/>
    <cellStyle name="SAPBEXresDataEmph 2 2 4 2" xfId="16398" xr:uid="{00000000-0005-0000-0000-00000F550000}"/>
    <cellStyle name="SAPBEXresDataEmph 2 2 4 3" xfId="21932" xr:uid="{00000000-0005-0000-0000-000010550000}"/>
    <cellStyle name="SAPBEXresDataEmph 2 2 5" xfId="10204" xr:uid="{00000000-0005-0000-0000-000011550000}"/>
    <cellStyle name="SAPBEXresDataEmph 2 2 5 2" xfId="17417" xr:uid="{00000000-0005-0000-0000-000012550000}"/>
    <cellStyle name="SAPBEXresDataEmph 2 2 5 3" xfId="22854" xr:uid="{00000000-0005-0000-0000-000013550000}"/>
    <cellStyle name="SAPBEXresDataEmph 2 2 6" xfId="11251" xr:uid="{00000000-0005-0000-0000-000014550000}"/>
    <cellStyle name="SAPBEXresDataEmph 2 2 6 2" xfId="18458" xr:uid="{00000000-0005-0000-0000-000015550000}"/>
    <cellStyle name="SAPBEXresDataEmph 2 2 6 3" xfId="23663" xr:uid="{00000000-0005-0000-0000-000016550000}"/>
    <cellStyle name="SAPBEXresDataEmph 2 2 7" xfId="11525" xr:uid="{00000000-0005-0000-0000-000017550000}"/>
    <cellStyle name="SAPBEXresDataEmph 2 2 7 2" xfId="18732" xr:uid="{00000000-0005-0000-0000-000018550000}"/>
    <cellStyle name="SAPBEXresDataEmph 2 2 7 3" xfId="23912" xr:uid="{00000000-0005-0000-0000-000019550000}"/>
    <cellStyle name="SAPBEXresDataEmph 2 2 8" xfId="13343" xr:uid="{00000000-0005-0000-0000-00001A550000}"/>
    <cellStyle name="SAPBEXresDataEmph 2 3" xfId="551" xr:uid="{00000000-0005-0000-0000-00001B550000}"/>
    <cellStyle name="SAPBEXresDataEmph 2 3 2" xfId="1007" xr:uid="{00000000-0005-0000-0000-00001C550000}"/>
    <cellStyle name="SAPBEXresDataEmph 2 3 2 2" xfId="8489" xr:uid="{00000000-0005-0000-0000-00001D550000}"/>
    <cellStyle name="SAPBEXresDataEmph 2 3 2 2 2" xfId="15702" xr:uid="{00000000-0005-0000-0000-00001E550000}"/>
    <cellStyle name="SAPBEXresDataEmph 2 3 2 2 3" xfId="21347" xr:uid="{00000000-0005-0000-0000-00001F550000}"/>
    <cellStyle name="SAPBEXresDataEmph 2 3 2 3" xfId="8807" xr:uid="{00000000-0005-0000-0000-000020550000}"/>
    <cellStyle name="SAPBEXresDataEmph 2 3 2 3 2" xfId="16020" xr:uid="{00000000-0005-0000-0000-000021550000}"/>
    <cellStyle name="SAPBEXresDataEmph 2 3 2 3 3" xfId="21564" xr:uid="{00000000-0005-0000-0000-000022550000}"/>
    <cellStyle name="SAPBEXresDataEmph 2 3 2 4" xfId="10620" xr:uid="{00000000-0005-0000-0000-000023550000}"/>
    <cellStyle name="SAPBEXresDataEmph 2 3 2 4 2" xfId="17833" xr:uid="{00000000-0005-0000-0000-000024550000}"/>
    <cellStyle name="SAPBEXresDataEmph 2 3 2 4 3" xfId="23229" xr:uid="{00000000-0005-0000-0000-000025550000}"/>
    <cellStyle name="SAPBEXresDataEmph 2 3 2 5" xfId="11747" xr:uid="{00000000-0005-0000-0000-000026550000}"/>
    <cellStyle name="SAPBEXresDataEmph 2 3 2 5 2" xfId="18954" xr:uid="{00000000-0005-0000-0000-000027550000}"/>
    <cellStyle name="SAPBEXresDataEmph 2 3 2 5 3" xfId="24108" xr:uid="{00000000-0005-0000-0000-000028550000}"/>
    <cellStyle name="SAPBEXresDataEmph 2 3 2 6" xfId="12276" xr:uid="{00000000-0005-0000-0000-000029550000}"/>
    <cellStyle name="SAPBEXresDataEmph 2 3 2 6 2" xfId="19483" xr:uid="{00000000-0005-0000-0000-00002A550000}"/>
    <cellStyle name="SAPBEXresDataEmph 2 3 2 6 3" xfId="24518" xr:uid="{00000000-0005-0000-0000-00002B550000}"/>
    <cellStyle name="SAPBEXresDataEmph 2 3 2 7" xfId="13812" xr:uid="{00000000-0005-0000-0000-00002C550000}"/>
    <cellStyle name="SAPBEXresDataEmph 2 3 2 8" xfId="14339" xr:uid="{00000000-0005-0000-0000-00002D550000}"/>
    <cellStyle name="SAPBEXresDataEmph 2 3 3" xfId="8076" xr:uid="{00000000-0005-0000-0000-00002E550000}"/>
    <cellStyle name="SAPBEXresDataEmph 2 3 3 2" xfId="15289" xr:uid="{00000000-0005-0000-0000-00002F550000}"/>
    <cellStyle name="SAPBEXresDataEmph 2 3 3 3" xfId="20975" xr:uid="{00000000-0005-0000-0000-000030550000}"/>
    <cellStyle name="SAPBEXresDataEmph 2 3 4" xfId="9184" xr:uid="{00000000-0005-0000-0000-000031550000}"/>
    <cellStyle name="SAPBEXresDataEmph 2 3 4 2" xfId="16397" xr:uid="{00000000-0005-0000-0000-000032550000}"/>
    <cellStyle name="SAPBEXresDataEmph 2 3 4 3" xfId="21931" xr:uid="{00000000-0005-0000-0000-000033550000}"/>
    <cellStyle name="SAPBEXresDataEmph 2 3 5" xfId="10205" xr:uid="{00000000-0005-0000-0000-000034550000}"/>
    <cellStyle name="SAPBEXresDataEmph 2 3 5 2" xfId="17418" xr:uid="{00000000-0005-0000-0000-000035550000}"/>
    <cellStyle name="SAPBEXresDataEmph 2 3 5 3" xfId="22855" xr:uid="{00000000-0005-0000-0000-000036550000}"/>
    <cellStyle name="SAPBEXresDataEmph 2 3 6" xfId="11334" xr:uid="{00000000-0005-0000-0000-000037550000}"/>
    <cellStyle name="SAPBEXresDataEmph 2 3 6 2" xfId="18541" xr:uid="{00000000-0005-0000-0000-000038550000}"/>
    <cellStyle name="SAPBEXresDataEmph 2 3 6 3" xfId="23736" xr:uid="{00000000-0005-0000-0000-000039550000}"/>
    <cellStyle name="SAPBEXresDataEmph 2 3 7" xfId="12684" xr:uid="{00000000-0005-0000-0000-00003A550000}"/>
    <cellStyle name="SAPBEXresDataEmph 2 3 7 2" xfId="19891" xr:uid="{00000000-0005-0000-0000-00003B550000}"/>
    <cellStyle name="SAPBEXresDataEmph 2 3 7 3" xfId="24882" xr:uid="{00000000-0005-0000-0000-00003C550000}"/>
    <cellStyle name="SAPBEXresDataEmph 2 3 8" xfId="13416" xr:uid="{00000000-0005-0000-0000-00003D550000}"/>
    <cellStyle name="SAPBEXresDataEmph 2 4" xfId="620" xr:uid="{00000000-0005-0000-0000-00003E550000}"/>
    <cellStyle name="SAPBEXresDataEmph 2 4 2" xfId="1076" xr:uid="{00000000-0005-0000-0000-00003F550000}"/>
    <cellStyle name="SAPBEXresDataEmph 2 4 2 2" xfId="8490" xr:uid="{00000000-0005-0000-0000-000040550000}"/>
    <cellStyle name="SAPBEXresDataEmph 2 4 2 2 2" xfId="15703" xr:uid="{00000000-0005-0000-0000-000041550000}"/>
    <cellStyle name="SAPBEXresDataEmph 2 4 2 2 3" xfId="21348" xr:uid="{00000000-0005-0000-0000-000042550000}"/>
    <cellStyle name="SAPBEXresDataEmph 2 4 2 3" xfId="8806" xr:uid="{00000000-0005-0000-0000-000043550000}"/>
    <cellStyle name="SAPBEXresDataEmph 2 4 2 3 2" xfId="16019" xr:uid="{00000000-0005-0000-0000-000044550000}"/>
    <cellStyle name="SAPBEXresDataEmph 2 4 2 3 3" xfId="21563" xr:uid="{00000000-0005-0000-0000-000045550000}"/>
    <cellStyle name="SAPBEXresDataEmph 2 4 2 4" xfId="10621" xr:uid="{00000000-0005-0000-0000-000046550000}"/>
    <cellStyle name="SAPBEXresDataEmph 2 4 2 4 2" xfId="17834" xr:uid="{00000000-0005-0000-0000-000047550000}"/>
    <cellStyle name="SAPBEXresDataEmph 2 4 2 4 3" xfId="23230" xr:uid="{00000000-0005-0000-0000-000048550000}"/>
    <cellStyle name="SAPBEXresDataEmph 2 4 2 5" xfId="11816" xr:uid="{00000000-0005-0000-0000-000049550000}"/>
    <cellStyle name="SAPBEXresDataEmph 2 4 2 5 2" xfId="19023" xr:uid="{00000000-0005-0000-0000-00004A550000}"/>
    <cellStyle name="SAPBEXresDataEmph 2 4 2 5 3" xfId="24177" xr:uid="{00000000-0005-0000-0000-00004B550000}"/>
    <cellStyle name="SAPBEXresDataEmph 2 4 2 6" xfId="12207" xr:uid="{00000000-0005-0000-0000-00004C550000}"/>
    <cellStyle name="SAPBEXresDataEmph 2 4 2 6 2" xfId="19414" xr:uid="{00000000-0005-0000-0000-00004D550000}"/>
    <cellStyle name="SAPBEXresDataEmph 2 4 2 6 3" xfId="24449" xr:uid="{00000000-0005-0000-0000-00004E550000}"/>
    <cellStyle name="SAPBEXresDataEmph 2 4 2 7" xfId="13881" xr:uid="{00000000-0005-0000-0000-00004F550000}"/>
    <cellStyle name="SAPBEXresDataEmph 2 4 2 8" xfId="14270" xr:uid="{00000000-0005-0000-0000-000050550000}"/>
    <cellStyle name="SAPBEXresDataEmph 2 4 3" xfId="8077" xr:uid="{00000000-0005-0000-0000-000051550000}"/>
    <cellStyle name="SAPBEXresDataEmph 2 4 3 2" xfId="15290" xr:uid="{00000000-0005-0000-0000-000052550000}"/>
    <cellStyle name="SAPBEXresDataEmph 2 4 3 3" xfId="20976" xr:uid="{00000000-0005-0000-0000-000053550000}"/>
    <cellStyle name="SAPBEXresDataEmph 2 4 4" xfId="9183" xr:uid="{00000000-0005-0000-0000-000054550000}"/>
    <cellStyle name="SAPBEXresDataEmph 2 4 4 2" xfId="16396" xr:uid="{00000000-0005-0000-0000-000055550000}"/>
    <cellStyle name="SAPBEXresDataEmph 2 4 4 3" xfId="21930" xr:uid="{00000000-0005-0000-0000-000056550000}"/>
    <cellStyle name="SAPBEXresDataEmph 2 4 5" xfId="10206" xr:uid="{00000000-0005-0000-0000-000057550000}"/>
    <cellStyle name="SAPBEXresDataEmph 2 4 5 2" xfId="17419" xr:uid="{00000000-0005-0000-0000-000058550000}"/>
    <cellStyle name="SAPBEXresDataEmph 2 4 5 3" xfId="22856" xr:uid="{00000000-0005-0000-0000-000059550000}"/>
    <cellStyle name="SAPBEXresDataEmph 2 4 6" xfId="11403" xr:uid="{00000000-0005-0000-0000-00005A550000}"/>
    <cellStyle name="SAPBEXresDataEmph 2 4 6 2" xfId="18610" xr:uid="{00000000-0005-0000-0000-00005B550000}"/>
    <cellStyle name="SAPBEXresDataEmph 2 4 6 3" xfId="23805" xr:uid="{00000000-0005-0000-0000-00005C550000}"/>
    <cellStyle name="SAPBEXresDataEmph 2 4 7" xfId="12582" xr:uid="{00000000-0005-0000-0000-00005D550000}"/>
    <cellStyle name="SAPBEXresDataEmph 2 4 7 2" xfId="19789" xr:uid="{00000000-0005-0000-0000-00005E550000}"/>
    <cellStyle name="SAPBEXresDataEmph 2 4 7 3" xfId="24814" xr:uid="{00000000-0005-0000-0000-00005F550000}"/>
    <cellStyle name="SAPBEXresDataEmph 2 4 8" xfId="13479" xr:uid="{00000000-0005-0000-0000-000060550000}"/>
    <cellStyle name="SAPBEXresDataEmph 2 4 9" xfId="14648" xr:uid="{00000000-0005-0000-0000-000061550000}"/>
    <cellStyle name="SAPBEXresDataEmph 2 5" xfId="671" xr:uid="{00000000-0005-0000-0000-000062550000}"/>
    <cellStyle name="SAPBEXresDataEmph 2 5 2" xfId="1127" xr:uid="{00000000-0005-0000-0000-000063550000}"/>
    <cellStyle name="SAPBEXresDataEmph 2 5 2 2" xfId="8491" xr:uid="{00000000-0005-0000-0000-000064550000}"/>
    <cellStyle name="SAPBEXresDataEmph 2 5 2 2 2" xfId="15704" xr:uid="{00000000-0005-0000-0000-000065550000}"/>
    <cellStyle name="SAPBEXresDataEmph 2 5 2 2 3" xfId="21349" xr:uid="{00000000-0005-0000-0000-000066550000}"/>
    <cellStyle name="SAPBEXresDataEmph 2 5 2 3" xfId="8805" xr:uid="{00000000-0005-0000-0000-000067550000}"/>
    <cellStyle name="SAPBEXresDataEmph 2 5 2 3 2" xfId="16018" xr:uid="{00000000-0005-0000-0000-000068550000}"/>
    <cellStyle name="SAPBEXresDataEmph 2 5 2 3 3" xfId="21562" xr:uid="{00000000-0005-0000-0000-000069550000}"/>
    <cellStyle name="SAPBEXresDataEmph 2 5 2 4" xfId="10622" xr:uid="{00000000-0005-0000-0000-00006A550000}"/>
    <cellStyle name="SAPBEXresDataEmph 2 5 2 4 2" xfId="17835" xr:uid="{00000000-0005-0000-0000-00006B550000}"/>
    <cellStyle name="SAPBEXresDataEmph 2 5 2 4 3" xfId="23231" xr:uid="{00000000-0005-0000-0000-00006C550000}"/>
    <cellStyle name="SAPBEXresDataEmph 2 5 2 5" xfId="11867" xr:uid="{00000000-0005-0000-0000-00006D550000}"/>
    <cellStyle name="SAPBEXresDataEmph 2 5 2 5 2" xfId="19074" xr:uid="{00000000-0005-0000-0000-00006E550000}"/>
    <cellStyle name="SAPBEXresDataEmph 2 5 2 5 3" xfId="24228" xr:uid="{00000000-0005-0000-0000-00006F550000}"/>
    <cellStyle name="SAPBEXresDataEmph 2 5 2 6" xfId="12156" xr:uid="{00000000-0005-0000-0000-000070550000}"/>
    <cellStyle name="SAPBEXresDataEmph 2 5 2 6 2" xfId="19363" xr:uid="{00000000-0005-0000-0000-000071550000}"/>
    <cellStyle name="SAPBEXresDataEmph 2 5 2 6 3" xfId="24398" xr:uid="{00000000-0005-0000-0000-000072550000}"/>
    <cellStyle name="SAPBEXresDataEmph 2 5 2 7" xfId="13932" xr:uid="{00000000-0005-0000-0000-000073550000}"/>
    <cellStyle name="SAPBEXresDataEmph 2 5 2 8" xfId="14219" xr:uid="{00000000-0005-0000-0000-000074550000}"/>
    <cellStyle name="SAPBEXresDataEmph 2 5 3" xfId="8078" xr:uid="{00000000-0005-0000-0000-000075550000}"/>
    <cellStyle name="SAPBEXresDataEmph 2 5 3 2" xfId="15291" xr:uid="{00000000-0005-0000-0000-000076550000}"/>
    <cellStyle name="SAPBEXresDataEmph 2 5 3 3" xfId="20977" xr:uid="{00000000-0005-0000-0000-000077550000}"/>
    <cellStyle name="SAPBEXresDataEmph 2 5 4" xfId="9182" xr:uid="{00000000-0005-0000-0000-000078550000}"/>
    <cellStyle name="SAPBEXresDataEmph 2 5 4 2" xfId="16395" xr:uid="{00000000-0005-0000-0000-000079550000}"/>
    <cellStyle name="SAPBEXresDataEmph 2 5 4 3" xfId="21929" xr:uid="{00000000-0005-0000-0000-00007A550000}"/>
    <cellStyle name="SAPBEXresDataEmph 2 5 5" xfId="10207" xr:uid="{00000000-0005-0000-0000-00007B550000}"/>
    <cellStyle name="SAPBEXresDataEmph 2 5 5 2" xfId="17420" xr:uid="{00000000-0005-0000-0000-00007C550000}"/>
    <cellStyle name="SAPBEXresDataEmph 2 5 5 3" xfId="22857" xr:uid="{00000000-0005-0000-0000-00007D550000}"/>
    <cellStyle name="SAPBEXresDataEmph 2 5 6" xfId="11454" xr:uid="{00000000-0005-0000-0000-00007E550000}"/>
    <cellStyle name="SAPBEXresDataEmph 2 5 6 2" xfId="18661" xr:uid="{00000000-0005-0000-0000-00007F550000}"/>
    <cellStyle name="SAPBEXresDataEmph 2 5 6 3" xfId="23856" xr:uid="{00000000-0005-0000-0000-000080550000}"/>
    <cellStyle name="SAPBEXresDataEmph 2 5 7" xfId="12531" xr:uid="{00000000-0005-0000-0000-000081550000}"/>
    <cellStyle name="SAPBEXresDataEmph 2 5 7 2" xfId="19738" xr:uid="{00000000-0005-0000-0000-000082550000}"/>
    <cellStyle name="SAPBEXresDataEmph 2 5 7 3" xfId="24763" xr:uid="{00000000-0005-0000-0000-000083550000}"/>
    <cellStyle name="SAPBEXresDataEmph 2 5 8" xfId="13530" xr:uid="{00000000-0005-0000-0000-000084550000}"/>
    <cellStyle name="SAPBEXresDataEmph 2 5 9" xfId="14565" xr:uid="{00000000-0005-0000-0000-000085550000}"/>
    <cellStyle name="SAPBEXresDataEmph 2 6" xfId="854" xr:uid="{00000000-0005-0000-0000-000086550000}"/>
    <cellStyle name="SAPBEXresDataEmph 2 6 2" xfId="8492" xr:uid="{00000000-0005-0000-0000-000087550000}"/>
    <cellStyle name="SAPBEXresDataEmph 2 6 2 2" xfId="15705" xr:uid="{00000000-0005-0000-0000-000088550000}"/>
    <cellStyle name="SAPBEXresDataEmph 2 6 2 3" xfId="21350" xr:uid="{00000000-0005-0000-0000-000089550000}"/>
    <cellStyle name="SAPBEXresDataEmph 2 6 3" xfId="8804" xr:uid="{00000000-0005-0000-0000-00008A550000}"/>
    <cellStyle name="SAPBEXresDataEmph 2 6 3 2" xfId="16017" xr:uid="{00000000-0005-0000-0000-00008B550000}"/>
    <cellStyle name="SAPBEXresDataEmph 2 6 3 3" xfId="21561" xr:uid="{00000000-0005-0000-0000-00008C550000}"/>
    <cellStyle name="SAPBEXresDataEmph 2 6 4" xfId="10623" xr:uid="{00000000-0005-0000-0000-00008D550000}"/>
    <cellStyle name="SAPBEXresDataEmph 2 6 4 2" xfId="17836" xr:uid="{00000000-0005-0000-0000-00008E550000}"/>
    <cellStyle name="SAPBEXresDataEmph 2 6 4 3" xfId="23232" xr:uid="{00000000-0005-0000-0000-00008F550000}"/>
    <cellStyle name="SAPBEXresDataEmph 2 6 5" xfId="11594" xr:uid="{00000000-0005-0000-0000-000090550000}"/>
    <cellStyle name="SAPBEXresDataEmph 2 6 5 2" xfId="18801" xr:uid="{00000000-0005-0000-0000-000091550000}"/>
    <cellStyle name="SAPBEXresDataEmph 2 6 5 3" xfId="23973" xr:uid="{00000000-0005-0000-0000-000092550000}"/>
    <cellStyle name="SAPBEXresDataEmph 2 6 6" xfId="12411" xr:uid="{00000000-0005-0000-0000-000093550000}"/>
    <cellStyle name="SAPBEXresDataEmph 2 6 6 2" xfId="19618" xr:uid="{00000000-0005-0000-0000-000094550000}"/>
    <cellStyle name="SAPBEXresDataEmph 2 6 6 3" xfId="24653" xr:uid="{00000000-0005-0000-0000-000095550000}"/>
    <cellStyle name="SAPBEXresDataEmph 2 6 7" xfId="13659" xr:uid="{00000000-0005-0000-0000-000096550000}"/>
    <cellStyle name="SAPBEXresDataEmph 2 6 8" xfId="14468" xr:uid="{00000000-0005-0000-0000-000097550000}"/>
    <cellStyle name="SAPBEXresDataEmph 2 7" xfId="8074" xr:uid="{00000000-0005-0000-0000-000098550000}"/>
    <cellStyle name="SAPBEXresDataEmph 2 7 2" xfId="15287" xr:uid="{00000000-0005-0000-0000-000099550000}"/>
    <cellStyle name="SAPBEXresDataEmph 2 7 3" xfId="20973" xr:uid="{00000000-0005-0000-0000-00009A550000}"/>
    <cellStyle name="SAPBEXresDataEmph 2 8" xfId="9186" xr:uid="{00000000-0005-0000-0000-00009B550000}"/>
    <cellStyle name="SAPBEXresDataEmph 2 8 2" xfId="16399" xr:uid="{00000000-0005-0000-0000-00009C550000}"/>
    <cellStyle name="SAPBEXresDataEmph 2 8 3" xfId="21933" xr:uid="{00000000-0005-0000-0000-00009D550000}"/>
    <cellStyle name="SAPBEXresDataEmph 2 9" xfId="10203" xr:uid="{00000000-0005-0000-0000-00009E550000}"/>
    <cellStyle name="SAPBEXresDataEmph 2 9 2" xfId="17416" xr:uid="{00000000-0005-0000-0000-00009F550000}"/>
    <cellStyle name="SAPBEXresDataEmph 2 9 3" xfId="22853" xr:uid="{00000000-0005-0000-0000-0000A0550000}"/>
    <cellStyle name="SAPBEXresDataEmph 3" xfId="387" xr:uid="{00000000-0005-0000-0000-0000A1550000}"/>
    <cellStyle name="SAPBEXresDataEmph 3 10" xfId="11170" xr:uid="{00000000-0005-0000-0000-0000A2550000}"/>
    <cellStyle name="SAPBEXresDataEmph 3 10 2" xfId="18377" xr:uid="{00000000-0005-0000-0000-0000A3550000}"/>
    <cellStyle name="SAPBEXresDataEmph 3 10 3" xfId="23588" xr:uid="{00000000-0005-0000-0000-0000A4550000}"/>
    <cellStyle name="SAPBEXresDataEmph 3 11" xfId="13279" xr:uid="{00000000-0005-0000-0000-0000A5550000}"/>
    <cellStyle name="SAPBEXresDataEmph 3 12" xfId="25473" xr:uid="{00000000-0005-0000-0000-0000A6550000}"/>
    <cellStyle name="SAPBEXresDataEmph 3 2" xfId="477" xr:uid="{00000000-0005-0000-0000-0000A7550000}"/>
    <cellStyle name="SAPBEXresDataEmph 3 2 2" xfId="954" xr:uid="{00000000-0005-0000-0000-0000A8550000}"/>
    <cellStyle name="SAPBEXresDataEmph 3 2 2 2" xfId="8493" xr:uid="{00000000-0005-0000-0000-0000A9550000}"/>
    <cellStyle name="SAPBEXresDataEmph 3 2 2 2 2" xfId="15706" xr:uid="{00000000-0005-0000-0000-0000AA550000}"/>
    <cellStyle name="SAPBEXresDataEmph 3 2 2 2 3" xfId="21351" xr:uid="{00000000-0005-0000-0000-0000AB550000}"/>
    <cellStyle name="SAPBEXresDataEmph 3 2 2 3" xfId="8803" xr:uid="{00000000-0005-0000-0000-0000AC550000}"/>
    <cellStyle name="SAPBEXresDataEmph 3 2 2 3 2" xfId="16016" xr:uid="{00000000-0005-0000-0000-0000AD550000}"/>
    <cellStyle name="SAPBEXresDataEmph 3 2 2 3 3" xfId="21560" xr:uid="{00000000-0005-0000-0000-0000AE550000}"/>
    <cellStyle name="SAPBEXresDataEmph 3 2 2 4" xfId="10624" xr:uid="{00000000-0005-0000-0000-0000AF550000}"/>
    <cellStyle name="SAPBEXresDataEmph 3 2 2 4 2" xfId="17837" xr:uid="{00000000-0005-0000-0000-0000B0550000}"/>
    <cellStyle name="SAPBEXresDataEmph 3 2 2 4 3" xfId="23233" xr:uid="{00000000-0005-0000-0000-0000B1550000}"/>
    <cellStyle name="SAPBEXresDataEmph 3 2 2 5" xfId="11694" xr:uid="{00000000-0005-0000-0000-0000B2550000}"/>
    <cellStyle name="SAPBEXresDataEmph 3 2 2 5 2" xfId="18901" xr:uid="{00000000-0005-0000-0000-0000B3550000}"/>
    <cellStyle name="SAPBEXresDataEmph 3 2 2 5 3" xfId="24063" xr:uid="{00000000-0005-0000-0000-0000B4550000}"/>
    <cellStyle name="SAPBEXresDataEmph 3 2 2 6" xfId="12321" xr:uid="{00000000-0005-0000-0000-0000B5550000}"/>
    <cellStyle name="SAPBEXresDataEmph 3 2 2 6 2" xfId="19528" xr:uid="{00000000-0005-0000-0000-0000B6550000}"/>
    <cellStyle name="SAPBEXresDataEmph 3 2 2 6 3" xfId="24563" xr:uid="{00000000-0005-0000-0000-0000B7550000}"/>
    <cellStyle name="SAPBEXresDataEmph 3 2 2 7" xfId="13759" xr:uid="{00000000-0005-0000-0000-0000B8550000}"/>
    <cellStyle name="SAPBEXresDataEmph 3 2 2 8" xfId="14384" xr:uid="{00000000-0005-0000-0000-0000B9550000}"/>
    <cellStyle name="SAPBEXresDataEmph 3 2 3" xfId="8080" xr:uid="{00000000-0005-0000-0000-0000BA550000}"/>
    <cellStyle name="SAPBEXresDataEmph 3 2 3 2" xfId="15293" xr:uid="{00000000-0005-0000-0000-0000BB550000}"/>
    <cellStyle name="SAPBEXresDataEmph 3 2 3 3" xfId="20979" xr:uid="{00000000-0005-0000-0000-0000BC550000}"/>
    <cellStyle name="SAPBEXresDataEmph 3 2 4" xfId="9180" xr:uid="{00000000-0005-0000-0000-0000BD550000}"/>
    <cellStyle name="SAPBEXresDataEmph 3 2 4 2" xfId="16393" xr:uid="{00000000-0005-0000-0000-0000BE550000}"/>
    <cellStyle name="SAPBEXresDataEmph 3 2 4 3" xfId="21927" xr:uid="{00000000-0005-0000-0000-0000BF550000}"/>
    <cellStyle name="SAPBEXresDataEmph 3 2 5" xfId="10209" xr:uid="{00000000-0005-0000-0000-0000C0550000}"/>
    <cellStyle name="SAPBEXresDataEmph 3 2 5 2" xfId="17422" xr:uid="{00000000-0005-0000-0000-0000C1550000}"/>
    <cellStyle name="SAPBEXresDataEmph 3 2 5 3" xfId="22859" xr:uid="{00000000-0005-0000-0000-0000C2550000}"/>
    <cellStyle name="SAPBEXresDataEmph 3 2 6" xfId="11260" xr:uid="{00000000-0005-0000-0000-0000C3550000}"/>
    <cellStyle name="SAPBEXresDataEmph 3 2 6 2" xfId="18467" xr:uid="{00000000-0005-0000-0000-0000C4550000}"/>
    <cellStyle name="SAPBEXresDataEmph 3 2 6 3" xfId="23670" xr:uid="{00000000-0005-0000-0000-0000C5550000}"/>
    <cellStyle name="SAPBEXresDataEmph 3 2 7" xfId="12749" xr:uid="{00000000-0005-0000-0000-0000C6550000}"/>
    <cellStyle name="SAPBEXresDataEmph 3 2 7 2" xfId="19956" xr:uid="{00000000-0005-0000-0000-0000C7550000}"/>
    <cellStyle name="SAPBEXresDataEmph 3 2 7 3" xfId="24947" xr:uid="{00000000-0005-0000-0000-0000C8550000}"/>
    <cellStyle name="SAPBEXresDataEmph 3 2 8" xfId="13352" xr:uid="{00000000-0005-0000-0000-0000C9550000}"/>
    <cellStyle name="SAPBEXresDataEmph 3 3" xfId="561" xr:uid="{00000000-0005-0000-0000-0000CA550000}"/>
    <cellStyle name="SAPBEXresDataEmph 3 3 2" xfId="1017" xr:uid="{00000000-0005-0000-0000-0000CB550000}"/>
    <cellStyle name="SAPBEXresDataEmph 3 3 2 2" xfId="8494" xr:uid="{00000000-0005-0000-0000-0000CC550000}"/>
    <cellStyle name="SAPBEXresDataEmph 3 3 2 2 2" xfId="15707" xr:uid="{00000000-0005-0000-0000-0000CD550000}"/>
    <cellStyle name="SAPBEXresDataEmph 3 3 2 2 3" xfId="21352" xr:uid="{00000000-0005-0000-0000-0000CE550000}"/>
    <cellStyle name="SAPBEXresDataEmph 3 3 2 3" xfId="8802" xr:uid="{00000000-0005-0000-0000-0000CF550000}"/>
    <cellStyle name="SAPBEXresDataEmph 3 3 2 3 2" xfId="16015" xr:uid="{00000000-0005-0000-0000-0000D0550000}"/>
    <cellStyle name="SAPBEXresDataEmph 3 3 2 3 3" xfId="21559" xr:uid="{00000000-0005-0000-0000-0000D1550000}"/>
    <cellStyle name="SAPBEXresDataEmph 3 3 2 4" xfId="10625" xr:uid="{00000000-0005-0000-0000-0000D2550000}"/>
    <cellStyle name="SAPBEXresDataEmph 3 3 2 4 2" xfId="17838" xr:uid="{00000000-0005-0000-0000-0000D3550000}"/>
    <cellStyle name="SAPBEXresDataEmph 3 3 2 4 3" xfId="23234" xr:uid="{00000000-0005-0000-0000-0000D4550000}"/>
    <cellStyle name="SAPBEXresDataEmph 3 3 2 5" xfId="11757" xr:uid="{00000000-0005-0000-0000-0000D5550000}"/>
    <cellStyle name="SAPBEXresDataEmph 3 3 2 5 2" xfId="18964" xr:uid="{00000000-0005-0000-0000-0000D6550000}"/>
    <cellStyle name="SAPBEXresDataEmph 3 3 2 5 3" xfId="24118" xr:uid="{00000000-0005-0000-0000-0000D7550000}"/>
    <cellStyle name="SAPBEXresDataEmph 3 3 2 6" xfId="12266" xr:uid="{00000000-0005-0000-0000-0000D8550000}"/>
    <cellStyle name="SAPBEXresDataEmph 3 3 2 6 2" xfId="19473" xr:uid="{00000000-0005-0000-0000-0000D9550000}"/>
    <cellStyle name="SAPBEXresDataEmph 3 3 2 6 3" xfId="24508" xr:uid="{00000000-0005-0000-0000-0000DA550000}"/>
    <cellStyle name="SAPBEXresDataEmph 3 3 2 7" xfId="13822" xr:uid="{00000000-0005-0000-0000-0000DB550000}"/>
    <cellStyle name="SAPBEXresDataEmph 3 3 2 8" xfId="14329" xr:uid="{00000000-0005-0000-0000-0000DC550000}"/>
    <cellStyle name="SAPBEXresDataEmph 3 3 3" xfId="8081" xr:uid="{00000000-0005-0000-0000-0000DD550000}"/>
    <cellStyle name="SAPBEXresDataEmph 3 3 3 2" xfId="15294" xr:uid="{00000000-0005-0000-0000-0000DE550000}"/>
    <cellStyle name="SAPBEXresDataEmph 3 3 3 3" xfId="20980" xr:uid="{00000000-0005-0000-0000-0000DF550000}"/>
    <cellStyle name="SAPBEXresDataEmph 3 3 4" xfId="9179" xr:uid="{00000000-0005-0000-0000-0000E0550000}"/>
    <cellStyle name="SAPBEXresDataEmph 3 3 4 2" xfId="16392" xr:uid="{00000000-0005-0000-0000-0000E1550000}"/>
    <cellStyle name="SAPBEXresDataEmph 3 3 4 3" xfId="21926" xr:uid="{00000000-0005-0000-0000-0000E2550000}"/>
    <cellStyle name="SAPBEXresDataEmph 3 3 5" xfId="10210" xr:uid="{00000000-0005-0000-0000-0000E3550000}"/>
    <cellStyle name="SAPBEXresDataEmph 3 3 5 2" xfId="17423" xr:uid="{00000000-0005-0000-0000-0000E4550000}"/>
    <cellStyle name="SAPBEXresDataEmph 3 3 5 3" xfId="22860" xr:uid="{00000000-0005-0000-0000-0000E5550000}"/>
    <cellStyle name="SAPBEXresDataEmph 3 3 6" xfId="11344" xr:uid="{00000000-0005-0000-0000-0000E6550000}"/>
    <cellStyle name="SAPBEXresDataEmph 3 3 6 2" xfId="18551" xr:uid="{00000000-0005-0000-0000-0000E7550000}"/>
    <cellStyle name="SAPBEXresDataEmph 3 3 6 3" xfId="23746" xr:uid="{00000000-0005-0000-0000-0000E8550000}"/>
    <cellStyle name="SAPBEXresDataEmph 3 3 7" xfId="12674" xr:uid="{00000000-0005-0000-0000-0000E9550000}"/>
    <cellStyle name="SAPBEXresDataEmph 3 3 7 2" xfId="19881" xr:uid="{00000000-0005-0000-0000-0000EA550000}"/>
    <cellStyle name="SAPBEXresDataEmph 3 3 7 3" xfId="24872" xr:uid="{00000000-0005-0000-0000-0000EB550000}"/>
    <cellStyle name="SAPBEXresDataEmph 3 3 8" xfId="13423" xr:uid="{00000000-0005-0000-0000-0000EC550000}"/>
    <cellStyle name="SAPBEXresDataEmph 3 4" xfId="627" xr:uid="{00000000-0005-0000-0000-0000ED550000}"/>
    <cellStyle name="SAPBEXresDataEmph 3 4 2" xfId="1083" xr:uid="{00000000-0005-0000-0000-0000EE550000}"/>
    <cellStyle name="SAPBEXresDataEmph 3 4 2 2" xfId="8495" xr:uid="{00000000-0005-0000-0000-0000EF550000}"/>
    <cellStyle name="SAPBEXresDataEmph 3 4 2 2 2" xfId="15708" xr:uid="{00000000-0005-0000-0000-0000F0550000}"/>
    <cellStyle name="SAPBEXresDataEmph 3 4 2 2 3" xfId="21353" xr:uid="{00000000-0005-0000-0000-0000F1550000}"/>
    <cellStyle name="SAPBEXresDataEmph 3 4 2 3" xfId="8801" xr:uid="{00000000-0005-0000-0000-0000F2550000}"/>
    <cellStyle name="SAPBEXresDataEmph 3 4 2 3 2" xfId="16014" xr:uid="{00000000-0005-0000-0000-0000F3550000}"/>
    <cellStyle name="SAPBEXresDataEmph 3 4 2 3 3" xfId="21558" xr:uid="{00000000-0005-0000-0000-0000F4550000}"/>
    <cellStyle name="SAPBEXresDataEmph 3 4 2 4" xfId="10626" xr:uid="{00000000-0005-0000-0000-0000F5550000}"/>
    <cellStyle name="SAPBEXresDataEmph 3 4 2 4 2" xfId="17839" xr:uid="{00000000-0005-0000-0000-0000F6550000}"/>
    <cellStyle name="SAPBEXresDataEmph 3 4 2 4 3" xfId="23235" xr:uid="{00000000-0005-0000-0000-0000F7550000}"/>
    <cellStyle name="SAPBEXresDataEmph 3 4 2 5" xfId="11823" xr:uid="{00000000-0005-0000-0000-0000F8550000}"/>
    <cellStyle name="SAPBEXresDataEmph 3 4 2 5 2" xfId="19030" xr:uid="{00000000-0005-0000-0000-0000F9550000}"/>
    <cellStyle name="SAPBEXresDataEmph 3 4 2 5 3" xfId="24184" xr:uid="{00000000-0005-0000-0000-0000FA550000}"/>
    <cellStyle name="SAPBEXresDataEmph 3 4 2 6" xfId="12200" xr:uid="{00000000-0005-0000-0000-0000FB550000}"/>
    <cellStyle name="SAPBEXresDataEmph 3 4 2 6 2" xfId="19407" xr:uid="{00000000-0005-0000-0000-0000FC550000}"/>
    <cellStyle name="SAPBEXresDataEmph 3 4 2 6 3" xfId="24442" xr:uid="{00000000-0005-0000-0000-0000FD550000}"/>
    <cellStyle name="SAPBEXresDataEmph 3 4 2 7" xfId="13888" xr:uid="{00000000-0005-0000-0000-0000FE550000}"/>
    <cellStyle name="SAPBEXresDataEmph 3 4 2 8" xfId="14263" xr:uid="{00000000-0005-0000-0000-0000FF550000}"/>
    <cellStyle name="SAPBEXresDataEmph 3 4 3" xfId="8082" xr:uid="{00000000-0005-0000-0000-000000560000}"/>
    <cellStyle name="SAPBEXresDataEmph 3 4 3 2" xfId="15295" xr:uid="{00000000-0005-0000-0000-000001560000}"/>
    <cellStyle name="SAPBEXresDataEmph 3 4 3 3" xfId="20981" xr:uid="{00000000-0005-0000-0000-000002560000}"/>
    <cellStyle name="SAPBEXresDataEmph 3 4 4" xfId="9178" xr:uid="{00000000-0005-0000-0000-000003560000}"/>
    <cellStyle name="SAPBEXresDataEmph 3 4 4 2" xfId="16391" xr:uid="{00000000-0005-0000-0000-000004560000}"/>
    <cellStyle name="SAPBEXresDataEmph 3 4 4 3" xfId="21925" xr:uid="{00000000-0005-0000-0000-000005560000}"/>
    <cellStyle name="SAPBEXresDataEmph 3 4 5" xfId="10211" xr:uid="{00000000-0005-0000-0000-000006560000}"/>
    <cellStyle name="SAPBEXresDataEmph 3 4 5 2" xfId="17424" xr:uid="{00000000-0005-0000-0000-000007560000}"/>
    <cellStyle name="SAPBEXresDataEmph 3 4 5 3" xfId="22861" xr:uid="{00000000-0005-0000-0000-000008560000}"/>
    <cellStyle name="SAPBEXresDataEmph 3 4 6" xfId="11410" xr:uid="{00000000-0005-0000-0000-000009560000}"/>
    <cellStyle name="SAPBEXresDataEmph 3 4 6 2" xfId="18617" xr:uid="{00000000-0005-0000-0000-00000A560000}"/>
    <cellStyle name="SAPBEXresDataEmph 3 4 6 3" xfId="23812" xr:uid="{00000000-0005-0000-0000-00000B560000}"/>
    <cellStyle name="SAPBEXresDataEmph 3 4 7" xfId="12575" xr:uid="{00000000-0005-0000-0000-00000C560000}"/>
    <cellStyle name="SAPBEXresDataEmph 3 4 7 2" xfId="19782" xr:uid="{00000000-0005-0000-0000-00000D560000}"/>
    <cellStyle name="SAPBEXresDataEmph 3 4 7 3" xfId="24807" xr:uid="{00000000-0005-0000-0000-00000E560000}"/>
    <cellStyle name="SAPBEXresDataEmph 3 4 8" xfId="13486" xr:uid="{00000000-0005-0000-0000-00000F560000}"/>
    <cellStyle name="SAPBEXresDataEmph 3 4 9" xfId="14641" xr:uid="{00000000-0005-0000-0000-000010560000}"/>
    <cellStyle name="SAPBEXresDataEmph 3 5" xfId="681" xr:uid="{00000000-0005-0000-0000-000011560000}"/>
    <cellStyle name="SAPBEXresDataEmph 3 5 2" xfId="1137" xr:uid="{00000000-0005-0000-0000-000012560000}"/>
    <cellStyle name="SAPBEXresDataEmph 3 5 2 2" xfId="8496" xr:uid="{00000000-0005-0000-0000-000013560000}"/>
    <cellStyle name="SAPBEXresDataEmph 3 5 2 2 2" xfId="15709" xr:uid="{00000000-0005-0000-0000-000014560000}"/>
    <cellStyle name="SAPBEXresDataEmph 3 5 2 2 3" xfId="21354" xr:uid="{00000000-0005-0000-0000-000015560000}"/>
    <cellStyle name="SAPBEXresDataEmph 3 5 2 3" xfId="8800" xr:uid="{00000000-0005-0000-0000-000016560000}"/>
    <cellStyle name="SAPBEXresDataEmph 3 5 2 3 2" xfId="16013" xr:uid="{00000000-0005-0000-0000-000017560000}"/>
    <cellStyle name="SAPBEXresDataEmph 3 5 2 3 3" xfId="21557" xr:uid="{00000000-0005-0000-0000-000018560000}"/>
    <cellStyle name="SAPBEXresDataEmph 3 5 2 4" xfId="10627" xr:uid="{00000000-0005-0000-0000-000019560000}"/>
    <cellStyle name="SAPBEXresDataEmph 3 5 2 4 2" xfId="17840" xr:uid="{00000000-0005-0000-0000-00001A560000}"/>
    <cellStyle name="SAPBEXresDataEmph 3 5 2 4 3" xfId="23236" xr:uid="{00000000-0005-0000-0000-00001B560000}"/>
    <cellStyle name="SAPBEXresDataEmph 3 5 2 5" xfId="11877" xr:uid="{00000000-0005-0000-0000-00001C560000}"/>
    <cellStyle name="SAPBEXresDataEmph 3 5 2 5 2" xfId="19084" xr:uid="{00000000-0005-0000-0000-00001D560000}"/>
    <cellStyle name="SAPBEXresDataEmph 3 5 2 5 3" xfId="24238" xr:uid="{00000000-0005-0000-0000-00001E560000}"/>
    <cellStyle name="SAPBEXresDataEmph 3 5 2 6" xfId="12146" xr:uid="{00000000-0005-0000-0000-00001F560000}"/>
    <cellStyle name="SAPBEXresDataEmph 3 5 2 6 2" xfId="19353" xr:uid="{00000000-0005-0000-0000-000020560000}"/>
    <cellStyle name="SAPBEXresDataEmph 3 5 2 6 3" xfId="24388" xr:uid="{00000000-0005-0000-0000-000021560000}"/>
    <cellStyle name="SAPBEXresDataEmph 3 5 2 7" xfId="13942" xr:uid="{00000000-0005-0000-0000-000022560000}"/>
    <cellStyle name="SAPBEXresDataEmph 3 5 2 8" xfId="14209" xr:uid="{00000000-0005-0000-0000-000023560000}"/>
    <cellStyle name="SAPBEXresDataEmph 3 5 3" xfId="8083" xr:uid="{00000000-0005-0000-0000-000024560000}"/>
    <cellStyle name="SAPBEXresDataEmph 3 5 3 2" xfId="15296" xr:uid="{00000000-0005-0000-0000-000025560000}"/>
    <cellStyle name="SAPBEXresDataEmph 3 5 3 3" xfId="20982" xr:uid="{00000000-0005-0000-0000-000026560000}"/>
    <cellStyle name="SAPBEXresDataEmph 3 5 4" xfId="9177" xr:uid="{00000000-0005-0000-0000-000027560000}"/>
    <cellStyle name="SAPBEXresDataEmph 3 5 4 2" xfId="16390" xr:uid="{00000000-0005-0000-0000-000028560000}"/>
    <cellStyle name="SAPBEXresDataEmph 3 5 4 3" xfId="21924" xr:uid="{00000000-0005-0000-0000-000029560000}"/>
    <cellStyle name="SAPBEXresDataEmph 3 5 5" xfId="10212" xr:uid="{00000000-0005-0000-0000-00002A560000}"/>
    <cellStyle name="SAPBEXresDataEmph 3 5 5 2" xfId="17425" xr:uid="{00000000-0005-0000-0000-00002B560000}"/>
    <cellStyle name="SAPBEXresDataEmph 3 5 5 3" xfId="22862" xr:uid="{00000000-0005-0000-0000-00002C560000}"/>
    <cellStyle name="SAPBEXresDataEmph 3 5 6" xfId="11464" xr:uid="{00000000-0005-0000-0000-00002D560000}"/>
    <cellStyle name="SAPBEXresDataEmph 3 5 6 2" xfId="18671" xr:uid="{00000000-0005-0000-0000-00002E560000}"/>
    <cellStyle name="SAPBEXresDataEmph 3 5 6 3" xfId="23866" xr:uid="{00000000-0005-0000-0000-00002F560000}"/>
    <cellStyle name="SAPBEXresDataEmph 3 5 7" xfId="12522" xr:uid="{00000000-0005-0000-0000-000030560000}"/>
    <cellStyle name="SAPBEXresDataEmph 3 5 7 2" xfId="19729" xr:uid="{00000000-0005-0000-0000-000031560000}"/>
    <cellStyle name="SAPBEXresDataEmph 3 5 7 3" xfId="24754" xr:uid="{00000000-0005-0000-0000-000032560000}"/>
    <cellStyle name="SAPBEXresDataEmph 3 5 8" xfId="13540" xr:uid="{00000000-0005-0000-0000-000033560000}"/>
    <cellStyle name="SAPBEXresDataEmph 3 5 9" xfId="14556" xr:uid="{00000000-0005-0000-0000-000034560000}"/>
    <cellStyle name="SAPBEXresDataEmph 3 6" xfId="866" xr:uid="{00000000-0005-0000-0000-000035560000}"/>
    <cellStyle name="SAPBEXresDataEmph 3 6 2" xfId="8497" xr:uid="{00000000-0005-0000-0000-000036560000}"/>
    <cellStyle name="SAPBEXresDataEmph 3 6 2 2" xfId="15710" xr:uid="{00000000-0005-0000-0000-000037560000}"/>
    <cellStyle name="SAPBEXresDataEmph 3 6 2 3" xfId="21355" xr:uid="{00000000-0005-0000-0000-000038560000}"/>
    <cellStyle name="SAPBEXresDataEmph 3 6 3" xfId="8799" xr:uid="{00000000-0005-0000-0000-000039560000}"/>
    <cellStyle name="SAPBEXresDataEmph 3 6 3 2" xfId="16012" xr:uid="{00000000-0005-0000-0000-00003A560000}"/>
    <cellStyle name="SAPBEXresDataEmph 3 6 3 3" xfId="21556" xr:uid="{00000000-0005-0000-0000-00003B560000}"/>
    <cellStyle name="SAPBEXresDataEmph 3 6 4" xfId="10628" xr:uid="{00000000-0005-0000-0000-00003C560000}"/>
    <cellStyle name="SAPBEXresDataEmph 3 6 4 2" xfId="17841" xr:uid="{00000000-0005-0000-0000-00003D560000}"/>
    <cellStyle name="SAPBEXresDataEmph 3 6 4 3" xfId="23237" xr:uid="{00000000-0005-0000-0000-00003E560000}"/>
    <cellStyle name="SAPBEXresDataEmph 3 6 5" xfId="11606" xr:uid="{00000000-0005-0000-0000-00003F560000}"/>
    <cellStyle name="SAPBEXresDataEmph 3 6 5 2" xfId="18813" xr:uid="{00000000-0005-0000-0000-000040560000}"/>
    <cellStyle name="SAPBEXresDataEmph 3 6 5 3" xfId="23983" xr:uid="{00000000-0005-0000-0000-000041560000}"/>
    <cellStyle name="SAPBEXresDataEmph 3 6 6" xfId="12401" xr:uid="{00000000-0005-0000-0000-000042560000}"/>
    <cellStyle name="SAPBEXresDataEmph 3 6 6 2" xfId="19608" xr:uid="{00000000-0005-0000-0000-000043560000}"/>
    <cellStyle name="SAPBEXresDataEmph 3 6 6 3" xfId="24643" xr:uid="{00000000-0005-0000-0000-000044560000}"/>
    <cellStyle name="SAPBEXresDataEmph 3 6 7" xfId="13671" xr:uid="{00000000-0005-0000-0000-000045560000}"/>
    <cellStyle name="SAPBEXresDataEmph 3 6 8" xfId="14461" xr:uid="{00000000-0005-0000-0000-000046560000}"/>
    <cellStyle name="SAPBEXresDataEmph 3 7" xfId="8079" xr:uid="{00000000-0005-0000-0000-000047560000}"/>
    <cellStyle name="SAPBEXresDataEmph 3 7 2" xfId="15292" xr:uid="{00000000-0005-0000-0000-000048560000}"/>
    <cellStyle name="SAPBEXresDataEmph 3 7 3" xfId="20978" xr:uid="{00000000-0005-0000-0000-000049560000}"/>
    <cellStyle name="SAPBEXresDataEmph 3 8" xfId="9181" xr:uid="{00000000-0005-0000-0000-00004A560000}"/>
    <cellStyle name="SAPBEXresDataEmph 3 8 2" xfId="16394" xr:uid="{00000000-0005-0000-0000-00004B560000}"/>
    <cellStyle name="SAPBEXresDataEmph 3 8 3" xfId="21928" xr:uid="{00000000-0005-0000-0000-00004C560000}"/>
    <cellStyle name="SAPBEXresDataEmph 3 9" xfId="10208" xr:uid="{00000000-0005-0000-0000-00004D560000}"/>
    <cellStyle name="SAPBEXresDataEmph 3 9 2" xfId="17421" xr:uid="{00000000-0005-0000-0000-00004E560000}"/>
    <cellStyle name="SAPBEXresDataEmph 3 9 3" xfId="22858" xr:uid="{00000000-0005-0000-0000-00004F560000}"/>
    <cellStyle name="SAPBEXresDataEmph 4" xfId="509" xr:uid="{00000000-0005-0000-0000-000050560000}"/>
    <cellStyle name="SAPBEXresDataEmph 4 10" xfId="13382" xr:uid="{00000000-0005-0000-0000-000051560000}"/>
    <cellStyle name="SAPBEXresDataEmph 4 2" xfId="590" xr:uid="{00000000-0005-0000-0000-000052560000}"/>
    <cellStyle name="SAPBEXresDataEmph 4 2 2" xfId="1046" xr:uid="{00000000-0005-0000-0000-000053560000}"/>
    <cellStyle name="SAPBEXresDataEmph 4 2 2 2" xfId="8498" xr:uid="{00000000-0005-0000-0000-000054560000}"/>
    <cellStyle name="SAPBEXresDataEmph 4 2 2 2 2" xfId="15711" xr:uid="{00000000-0005-0000-0000-000055560000}"/>
    <cellStyle name="SAPBEXresDataEmph 4 2 2 2 3" xfId="21356" xr:uid="{00000000-0005-0000-0000-000056560000}"/>
    <cellStyle name="SAPBEXresDataEmph 4 2 2 3" xfId="8798" xr:uid="{00000000-0005-0000-0000-000057560000}"/>
    <cellStyle name="SAPBEXresDataEmph 4 2 2 3 2" xfId="16011" xr:uid="{00000000-0005-0000-0000-000058560000}"/>
    <cellStyle name="SAPBEXresDataEmph 4 2 2 3 3" xfId="21555" xr:uid="{00000000-0005-0000-0000-000059560000}"/>
    <cellStyle name="SAPBEXresDataEmph 4 2 2 4" xfId="10629" xr:uid="{00000000-0005-0000-0000-00005A560000}"/>
    <cellStyle name="SAPBEXresDataEmph 4 2 2 4 2" xfId="17842" xr:uid="{00000000-0005-0000-0000-00005B560000}"/>
    <cellStyle name="SAPBEXresDataEmph 4 2 2 4 3" xfId="23238" xr:uid="{00000000-0005-0000-0000-00005C560000}"/>
    <cellStyle name="SAPBEXresDataEmph 4 2 2 5" xfId="11786" xr:uid="{00000000-0005-0000-0000-00005D560000}"/>
    <cellStyle name="SAPBEXresDataEmph 4 2 2 5 2" xfId="18993" xr:uid="{00000000-0005-0000-0000-00005E560000}"/>
    <cellStyle name="SAPBEXresDataEmph 4 2 2 5 3" xfId="24147" xr:uid="{00000000-0005-0000-0000-00005F560000}"/>
    <cellStyle name="SAPBEXresDataEmph 4 2 2 6" xfId="12237" xr:uid="{00000000-0005-0000-0000-000060560000}"/>
    <cellStyle name="SAPBEXresDataEmph 4 2 2 6 2" xfId="19444" xr:uid="{00000000-0005-0000-0000-000061560000}"/>
    <cellStyle name="SAPBEXresDataEmph 4 2 2 6 3" xfId="24479" xr:uid="{00000000-0005-0000-0000-000062560000}"/>
    <cellStyle name="SAPBEXresDataEmph 4 2 2 7" xfId="13851" xr:uid="{00000000-0005-0000-0000-000063560000}"/>
    <cellStyle name="SAPBEXresDataEmph 4 2 2 8" xfId="14300" xr:uid="{00000000-0005-0000-0000-000064560000}"/>
    <cellStyle name="SAPBEXresDataEmph 4 2 3" xfId="8085" xr:uid="{00000000-0005-0000-0000-000065560000}"/>
    <cellStyle name="SAPBEXresDataEmph 4 2 3 2" xfId="15298" xr:uid="{00000000-0005-0000-0000-000066560000}"/>
    <cellStyle name="SAPBEXresDataEmph 4 2 3 3" xfId="20984" xr:uid="{00000000-0005-0000-0000-000067560000}"/>
    <cellStyle name="SAPBEXresDataEmph 4 2 4" xfId="9176" xr:uid="{00000000-0005-0000-0000-000068560000}"/>
    <cellStyle name="SAPBEXresDataEmph 4 2 4 2" xfId="16389" xr:uid="{00000000-0005-0000-0000-000069560000}"/>
    <cellStyle name="SAPBEXresDataEmph 4 2 4 3" xfId="21923" xr:uid="{00000000-0005-0000-0000-00006A560000}"/>
    <cellStyle name="SAPBEXresDataEmph 4 2 5" xfId="10214" xr:uid="{00000000-0005-0000-0000-00006B560000}"/>
    <cellStyle name="SAPBEXresDataEmph 4 2 5 2" xfId="17427" xr:uid="{00000000-0005-0000-0000-00006C560000}"/>
    <cellStyle name="SAPBEXresDataEmph 4 2 5 3" xfId="22864" xr:uid="{00000000-0005-0000-0000-00006D560000}"/>
    <cellStyle name="SAPBEXresDataEmph 4 2 6" xfId="11373" xr:uid="{00000000-0005-0000-0000-00006E560000}"/>
    <cellStyle name="SAPBEXresDataEmph 4 2 6 2" xfId="18580" xr:uid="{00000000-0005-0000-0000-00006F560000}"/>
    <cellStyle name="SAPBEXresDataEmph 4 2 6 3" xfId="23775" xr:uid="{00000000-0005-0000-0000-000070560000}"/>
    <cellStyle name="SAPBEXresDataEmph 4 2 7" xfId="12614" xr:uid="{00000000-0005-0000-0000-000071560000}"/>
    <cellStyle name="SAPBEXresDataEmph 4 2 7 2" xfId="19821" xr:uid="{00000000-0005-0000-0000-000072560000}"/>
    <cellStyle name="SAPBEXresDataEmph 4 2 7 3" xfId="24844" xr:uid="{00000000-0005-0000-0000-000073560000}"/>
    <cellStyle name="SAPBEXresDataEmph 4 2 8" xfId="13449" xr:uid="{00000000-0005-0000-0000-000074560000}"/>
    <cellStyle name="SAPBEXresDataEmph 4 3" xfId="655" xr:uid="{00000000-0005-0000-0000-000075560000}"/>
    <cellStyle name="SAPBEXresDataEmph 4 3 2" xfId="1111" xr:uid="{00000000-0005-0000-0000-000076560000}"/>
    <cellStyle name="SAPBEXresDataEmph 4 3 2 2" xfId="8499" xr:uid="{00000000-0005-0000-0000-000077560000}"/>
    <cellStyle name="SAPBEXresDataEmph 4 3 2 2 2" xfId="15712" xr:uid="{00000000-0005-0000-0000-000078560000}"/>
    <cellStyle name="SAPBEXresDataEmph 4 3 2 2 3" xfId="21357" xr:uid="{00000000-0005-0000-0000-000079560000}"/>
    <cellStyle name="SAPBEXresDataEmph 4 3 2 3" xfId="8797" xr:uid="{00000000-0005-0000-0000-00007A560000}"/>
    <cellStyle name="SAPBEXresDataEmph 4 3 2 3 2" xfId="16010" xr:uid="{00000000-0005-0000-0000-00007B560000}"/>
    <cellStyle name="SAPBEXresDataEmph 4 3 2 3 3" xfId="21554" xr:uid="{00000000-0005-0000-0000-00007C560000}"/>
    <cellStyle name="SAPBEXresDataEmph 4 3 2 4" xfId="10630" xr:uid="{00000000-0005-0000-0000-00007D560000}"/>
    <cellStyle name="SAPBEXresDataEmph 4 3 2 4 2" xfId="17843" xr:uid="{00000000-0005-0000-0000-00007E560000}"/>
    <cellStyle name="SAPBEXresDataEmph 4 3 2 4 3" xfId="23239" xr:uid="{00000000-0005-0000-0000-00007F560000}"/>
    <cellStyle name="SAPBEXresDataEmph 4 3 2 5" xfId="11851" xr:uid="{00000000-0005-0000-0000-000080560000}"/>
    <cellStyle name="SAPBEXresDataEmph 4 3 2 5 2" xfId="19058" xr:uid="{00000000-0005-0000-0000-000081560000}"/>
    <cellStyle name="SAPBEXresDataEmph 4 3 2 5 3" xfId="24212" xr:uid="{00000000-0005-0000-0000-000082560000}"/>
    <cellStyle name="SAPBEXresDataEmph 4 3 2 6" xfId="12172" xr:uid="{00000000-0005-0000-0000-000083560000}"/>
    <cellStyle name="SAPBEXresDataEmph 4 3 2 6 2" xfId="19379" xr:uid="{00000000-0005-0000-0000-000084560000}"/>
    <cellStyle name="SAPBEXresDataEmph 4 3 2 6 3" xfId="24414" xr:uid="{00000000-0005-0000-0000-000085560000}"/>
    <cellStyle name="SAPBEXresDataEmph 4 3 2 7" xfId="13916" xr:uid="{00000000-0005-0000-0000-000086560000}"/>
    <cellStyle name="SAPBEXresDataEmph 4 3 2 8" xfId="14235" xr:uid="{00000000-0005-0000-0000-000087560000}"/>
    <cellStyle name="SAPBEXresDataEmph 4 3 3" xfId="8086" xr:uid="{00000000-0005-0000-0000-000088560000}"/>
    <cellStyle name="SAPBEXresDataEmph 4 3 3 2" xfId="15299" xr:uid="{00000000-0005-0000-0000-000089560000}"/>
    <cellStyle name="SAPBEXresDataEmph 4 3 3 3" xfId="20985" xr:uid="{00000000-0005-0000-0000-00008A560000}"/>
    <cellStyle name="SAPBEXresDataEmph 4 3 4" xfId="9175" xr:uid="{00000000-0005-0000-0000-00008B560000}"/>
    <cellStyle name="SAPBEXresDataEmph 4 3 4 2" xfId="16388" xr:uid="{00000000-0005-0000-0000-00008C560000}"/>
    <cellStyle name="SAPBEXresDataEmph 4 3 4 3" xfId="21922" xr:uid="{00000000-0005-0000-0000-00008D560000}"/>
    <cellStyle name="SAPBEXresDataEmph 4 3 5" xfId="10215" xr:uid="{00000000-0005-0000-0000-00008E560000}"/>
    <cellStyle name="SAPBEXresDataEmph 4 3 5 2" xfId="17428" xr:uid="{00000000-0005-0000-0000-00008F560000}"/>
    <cellStyle name="SAPBEXresDataEmph 4 3 5 3" xfId="22865" xr:uid="{00000000-0005-0000-0000-000090560000}"/>
    <cellStyle name="SAPBEXresDataEmph 4 3 6" xfId="11438" xr:uid="{00000000-0005-0000-0000-000091560000}"/>
    <cellStyle name="SAPBEXresDataEmph 4 3 6 2" xfId="18645" xr:uid="{00000000-0005-0000-0000-000092560000}"/>
    <cellStyle name="SAPBEXresDataEmph 4 3 6 3" xfId="23840" xr:uid="{00000000-0005-0000-0000-000093560000}"/>
    <cellStyle name="SAPBEXresDataEmph 4 3 7" xfId="12547" xr:uid="{00000000-0005-0000-0000-000094560000}"/>
    <cellStyle name="SAPBEXresDataEmph 4 3 7 2" xfId="19754" xr:uid="{00000000-0005-0000-0000-000095560000}"/>
    <cellStyle name="SAPBEXresDataEmph 4 3 7 3" xfId="24779" xr:uid="{00000000-0005-0000-0000-000096560000}"/>
    <cellStyle name="SAPBEXresDataEmph 4 3 8" xfId="13514" xr:uid="{00000000-0005-0000-0000-000097560000}"/>
    <cellStyle name="SAPBEXresDataEmph 4 3 9" xfId="14582" xr:uid="{00000000-0005-0000-0000-000098560000}"/>
    <cellStyle name="SAPBEXresDataEmph 4 4" xfId="710" xr:uid="{00000000-0005-0000-0000-000099560000}"/>
    <cellStyle name="SAPBEXresDataEmph 4 4 2" xfId="1166" xr:uid="{00000000-0005-0000-0000-00009A560000}"/>
    <cellStyle name="SAPBEXresDataEmph 4 4 2 2" xfId="8500" xr:uid="{00000000-0005-0000-0000-00009B560000}"/>
    <cellStyle name="SAPBEXresDataEmph 4 4 2 2 2" xfId="15713" xr:uid="{00000000-0005-0000-0000-00009C560000}"/>
    <cellStyle name="SAPBEXresDataEmph 4 4 2 2 3" xfId="21358" xr:uid="{00000000-0005-0000-0000-00009D560000}"/>
    <cellStyle name="SAPBEXresDataEmph 4 4 2 3" xfId="8796" xr:uid="{00000000-0005-0000-0000-00009E560000}"/>
    <cellStyle name="SAPBEXresDataEmph 4 4 2 3 2" xfId="16009" xr:uid="{00000000-0005-0000-0000-00009F560000}"/>
    <cellStyle name="SAPBEXresDataEmph 4 4 2 3 3" xfId="21553" xr:uid="{00000000-0005-0000-0000-0000A0560000}"/>
    <cellStyle name="SAPBEXresDataEmph 4 4 2 4" xfId="10631" xr:uid="{00000000-0005-0000-0000-0000A1560000}"/>
    <cellStyle name="SAPBEXresDataEmph 4 4 2 4 2" xfId="17844" xr:uid="{00000000-0005-0000-0000-0000A2560000}"/>
    <cellStyle name="SAPBEXresDataEmph 4 4 2 4 3" xfId="23240" xr:uid="{00000000-0005-0000-0000-0000A3560000}"/>
    <cellStyle name="SAPBEXresDataEmph 4 4 2 5" xfId="11906" xr:uid="{00000000-0005-0000-0000-0000A4560000}"/>
    <cellStyle name="SAPBEXresDataEmph 4 4 2 5 2" xfId="19113" xr:uid="{00000000-0005-0000-0000-0000A5560000}"/>
    <cellStyle name="SAPBEXresDataEmph 4 4 2 5 3" xfId="24267" xr:uid="{00000000-0005-0000-0000-0000A6560000}"/>
    <cellStyle name="SAPBEXresDataEmph 4 4 2 6" xfId="12117" xr:uid="{00000000-0005-0000-0000-0000A7560000}"/>
    <cellStyle name="SAPBEXresDataEmph 4 4 2 6 2" xfId="19324" xr:uid="{00000000-0005-0000-0000-0000A8560000}"/>
    <cellStyle name="SAPBEXresDataEmph 4 4 2 6 3" xfId="24359" xr:uid="{00000000-0005-0000-0000-0000A9560000}"/>
    <cellStyle name="SAPBEXresDataEmph 4 4 2 7" xfId="13971" xr:uid="{00000000-0005-0000-0000-0000AA560000}"/>
    <cellStyle name="SAPBEXresDataEmph 4 4 2 8" xfId="14180" xr:uid="{00000000-0005-0000-0000-0000AB560000}"/>
    <cellStyle name="SAPBEXresDataEmph 4 4 3" xfId="8087" xr:uid="{00000000-0005-0000-0000-0000AC560000}"/>
    <cellStyle name="SAPBEXresDataEmph 4 4 3 2" xfId="15300" xr:uid="{00000000-0005-0000-0000-0000AD560000}"/>
    <cellStyle name="SAPBEXresDataEmph 4 4 3 3" xfId="20986" xr:uid="{00000000-0005-0000-0000-0000AE560000}"/>
    <cellStyle name="SAPBEXresDataEmph 4 4 4" xfId="9174" xr:uid="{00000000-0005-0000-0000-0000AF560000}"/>
    <cellStyle name="SAPBEXresDataEmph 4 4 4 2" xfId="16387" xr:uid="{00000000-0005-0000-0000-0000B0560000}"/>
    <cellStyle name="SAPBEXresDataEmph 4 4 4 3" xfId="21921" xr:uid="{00000000-0005-0000-0000-0000B1560000}"/>
    <cellStyle name="SAPBEXresDataEmph 4 4 5" xfId="10216" xr:uid="{00000000-0005-0000-0000-0000B2560000}"/>
    <cellStyle name="SAPBEXresDataEmph 4 4 5 2" xfId="17429" xr:uid="{00000000-0005-0000-0000-0000B3560000}"/>
    <cellStyle name="SAPBEXresDataEmph 4 4 5 3" xfId="22866" xr:uid="{00000000-0005-0000-0000-0000B4560000}"/>
    <cellStyle name="SAPBEXresDataEmph 4 4 6" xfId="11493" xr:uid="{00000000-0005-0000-0000-0000B5560000}"/>
    <cellStyle name="SAPBEXresDataEmph 4 4 6 2" xfId="18700" xr:uid="{00000000-0005-0000-0000-0000B6560000}"/>
    <cellStyle name="SAPBEXresDataEmph 4 4 6 3" xfId="23895" xr:uid="{00000000-0005-0000-0000-0000B7560000}"/>
    <cellStyle name="SAPBEXresDataEmph 4 4 7" xfId="12487" xr:uid="{00000000-0005-0000-0000-0000B8560000}"/>
    <cellStyle name="SAPBEXresDataEmph 4 4 7 2" xfId="19694" xr:uid="{00000000-0005-0000-0000-0000B9560000}"/>
    <cellStyle name="SAPBEXresDataEmph 4 4 7 3" xfId="24727" xr:uid="{00000000-0005-0000-0000-0000BA560000}"/>
    <cellStyle name="SAPBEXresDataEmph 4 4 8" xfId="13569" xr:uid="{00000000-0005-0000-0000-0000BB560000}"/>
    <cellStyle name="SAPBEXresDataEmph 4 4 9" xfId="14528" xr:uid="{00000000-0005-0000-0000-0000BC560000}"/>
    <cellStyle name="SAPBEXresDataEmph 4 5" xfId="8084" xr:uid="{00000000-0005-0000-0000-0000BD560000}"/>
    <cellStyle name="SAPBEXresDataEmph 4 5 2" xfId="15297" xr:uid="{00000000-0005-0000-0000-0000BE560000}"/>
    <cellStyle name="SAPBEXresDataEmph 4 5 3" xfId="20983" xr:uid="{00000000-0005-0000-0000-0000BF560000}"/>
    <cellStyle name="SAPBEXresDataEmph 4 6" xfId="7755" xr:uid="{00000000-0005-0000-0000-0000C0560000}"/>
    <cellStyle name="SAPBEXresDataEmph 4 6 2" xfId="14968" xr:uid="{00000000-0005-0000-0000-0000C1560000}"/>
    <cellStyle name="SAPBEXresDataEmph 4 6 3" xfId="20669" xr:uid="{00000000-0005-0000-0000-0000C2560000}"/>
    <cellStyle name="SAPBEXresDataEmph 4 7" xfId="10213" xr:uid="{00000000-0005-0000-0000-0000C3560000}"/>
    <cellStyle name="SAPBEXresDataEmph 4 7 2" xfId="17426" xr:uid="{00000000-0005-0000-0000-0000C4560000}"/>
    <cellStyle name="SAPBEXresDataEmph 4 7 3" xfId="22863" xr:uid="{00000000-0005-0000-0000-0000C5560000}"/>
    <cellStyle name="SAPBEXresDataEmph 4 8" xfId="11292" xr:uid="{00000000-0005-0000-0000-0000C6560000}"/>
    <cellStyle name="SAPBEXresDataEmph 4 8 2" xfId="18499" xr:uid="{00000000-0005-0000-0000-0000C7560000}"/>
    <cellStyle name="SAPBEXresDataEmph 4 8 3" xfId="23698" xr:uid="{00000000-0005-0000-0000-0000C8560000}"/>
    <cellStyle name="SAPBEXresDataEmph 4 9" xfId="12722" xr:uid="{00000000-0005-0000-0000-0000C9560000}"/>
    <cellStyle name="SAPBEXresDataEmph 4 9 2" xfId="19929" xr:uid="{00000000-0005-0000-0000-0000CA560000}"/>
    <cellStyle name="SAPBEXresDataEmph 4 9 3" xfId="24920" xr:uid="{00000000-0005-0000-0000-0000CB560000}"/>
    <cellStyle name="SAPBEXresDataEmph 5" xfId="816" xr:uid="{00000000-0005-0000-0000-0000CC560000}"/>
    <cellStyle name="SAPBEXresDataEmph 5 2" xfId="8501" xr:uid="{00000000-0005-0000-0000-0000CD560000}"/>
    <cellStyle name="SAPBEXresDataEmph 5 2 2" xfId="15714" xr:uid="{00000000-0005-0000-0000-0000CE560000}"/>
    <cellStyle name="SAPBEXresDataEmph 5 2 3" xfId="21359" xr:uid="{00000000-0005-0000-0000-0000CF560000}"/>
    <cellStyle name="SAPBEXresDataEmph 5 3" xfId="8795" xr:uid="{00000000-0005-0000-0000-0000D0560000}"/>
    <cellStyle name="SAPBEXresDataEmph 5 3 2" xfId="16008" xr:uid="{00000000-0005-0000-0000-0000D1560000}"/>
    <cellStyle name="SAPBEXresDataEmph 5 3 3" xfId="21552" xr:uid="{00000000-0005-0000-0000-0000D2560000}"/>
    <cellStyle name="SAPBEXresDataEmph 5 4" xfId="10632" xr:uid="{00000000-0005-0000-0000-0000D3560000}"/>
    <cellStyle name="SAPBEXresDataEmph 5 4 2" xfId="17845" xr:uid="{00000000-0005-0000-0000-0000D4560000}"/>
    <cellStyle name="SAPBEXresDataEmph 5 4 3" xfId="23241" xr:uid="{00000000-0005-0000-0000-0000D5560000}"/>
    <cellStyle name="SAPBEXresDataEmph 5 5" xfId="11556" xr:uid="{00000000-0005-0000-0000-0000D6560000}"/>
    <cellStyle name="SAPBEXresDataEmph 5 5 2" xfId="18763" xr:uid="{00000000-0005-0000-0000-0000D7560000}"/>
    <cellStyle name="SAPBEXresDataEmph 5 5 3" xfId="23939" xr:uid="{00000000-0005-0000-0000-0000D8560000}"/>
    <cellStyle name="SAPBEXresDataEmph 5 6" xfId="12446" xr:uid="{00000000-0005-0000-0000-0000D9560000}"/>
    <cellStyle name="SAPBEXresDataEmph 5 6 2" xfId="19653" xr:uid="{00000000-0005-0000-0000-0000DA560000}"/>
    <cellStyle name="SAPBEXresDataEmph 5 6 3" xfId="24687" xr:uid="{00000000-0005-0000-0000-0000DB560000}"/>
    <cellStyle name="SAPBEXresDataEmph 5 7" xfId="13622" xr:uid="{00000000-0005-0000-0000-0000DC560000}"/>
    <cellStyle name="SAPBEXresDataEmph 5 8" xfId="14489" xr:uid="{00000000-0005-0000-0000-0000DD560000}"/>
    <cellStyle name="SAPBEXresDataEmph 6" xfId="7718" xr:uid="{00000000-0005-0000-0000-0000DE560000}"/>
    <cellStyle name="SAPBEXresDataEmph 6 2" xfId="14936" xr:uid="{00000000-0005-0000-0000-0000DF560000}"/>
    <cellStyle name="SAPBEXresDataEmph 6 3" xfId="20657" xr:uid="{00000000-0005-0000-0000-0000E0560000}"/>
    <cellStyle name="SAPBEXresDataEmph 7" xfId="8073" xr:uid="{00000000-0005-0000-0000-0000E1560000}"/>
    <cellStyle name="SAPBEXresDataEmph 7 2" xfId="15286" xr:uid="{00000000-0005-0000-0000-0000E2560000}"/>
    <cellStyle name="SAPBEXresDataEmph 7 3" xfId="20972" xr:uid="{00000000-0005-0000-0000-0000E3560000}"/>
    <cellStyle name="SAPBEXresDataEmph 8" xfId="9187" xr:uid="{00000000-0005-0000-0000-0000E4560000}"/>
    <cellStyle name="SAPBEXresDataEmph 8 2" xfId="16400" xr:uid="{00000000-0005-0000-0000-0000E5560000}"/>
    <cellStyle name="SAPBEXresDataEmph 8 3" xfId="21934" xr:uid="{00000000-0005-0000-0000-0000E6560000}"/>
    <cellStyle name="SAPBEXresDataEmph 9" xfId="10202" xr:uid="{00000000-0005-0000-0000-0000E7560000}"/>
    <cellStyle name="SAPBEXresDataEmph 9 2" xfId="17415" xr:uid="{00000000-0005-0000-0000-0000E8560000}"/>
    <cellStyle name="SAPBEXresDataEmph 9 3" xfId="22852" xr:uid="{00000000-0005-0000-0000-0000E9560000}"/>
    <cellStyle name="SAPBEXresExc1" xfId="107" xr:uid="{00000000-0005-0000-0000-0000EA560000}"/>
    <cellStyle name="SAPBEXresExc1Emph" xfId="108" xr:uid="{00000000-0005-0000-0000-0000EB560000}"/>
    <cellStyle name="SAPBEXresExc2" xfId="109" xr:uid="{00000000-0005-0000-0000-0000EC560000}"/>
    <cellStyle name="SAPBEXresExc2Emph" xfId="110" xr:uid="{00000000-0005-0000-0000-0000ED560000}"/>
    <cellStyle name="SAPBEXresItem" xfId="111" xr:uid="{00000000-0005-0000-0000-0000EE560000}"/>
    <cellStyle name="SAPBEXresItem 2" xfId="7421" xr:uid="{00000000-0005-0000-0000-0000EF560000}"/>
    <cellStyle name="SAPBEXresItem 2 2" xfId="9652" xr:uid="{00000000-0005-0000-0000-0000F0560000}"/>
    <cellStyle name="SAPBEXresItem 2 2 2" xfId="16865" xr:uid="{00000000-0005-0000-0000-0000F1560000}"/>
    <cellStyle name="SAPBEXresItem 2 2 3" xfId="22331" xr:uid="{00000000-0005-0000-0000-0000F2560000}"/>
    <cellStyle name="SAPBEXresItem 2 3" xfId="9850" xr:uid="{00000000-0005-0000-0000-0000F3560000}"/>
    <cellStyle name="SAPBEXresItem 2 3 2" xfId="17063" xr:uid="{00000000-0005-0000-0000-0000F4560000}"/>
    <cellStyle name="SAPBEXresItem 2 3 3" xfId="22529" xr:uid="{00000000-0005-0000-0000-0000F5560000}"/>
    <cellStyle name="SAPBEXresItem 2 4" xfId="11054" xr:uid="{00000000-0005-0000-0000-0000F6560000}"/>
    <cellStyle name="SAPBEXresItem 2 4 2" xfId="18267" xr:uid="{00000000-0005-0000-0000-0000F7560000}"/>
    <cellStyle name="SAPBEXresItem 2 4 3" xfId="23484" xr:uid="{00000000-0005-0000-0000-0000F8560000}"/>
    <cellStyle name="SAPBEXresItem 2 5" xfId="13001" xr:uid="{00000000-0005-0000-0000-0000F9560000}"/>
    <cellStyle name="SAPBEXresItem 2 5 2" xfId="20208" xr:uid="{00000000-0005-0000-0000-0000FA560000}"/>
    <cellStyle name="SAPBEXresItem 2 5 3" xfId="25164" xr:uid="{00000000-0005-0000-0000-0000FB560000}"/>
    <cellStyle name="SAPBEXresItem 2 6" xfId="13190" xr:uid="{00000000-0005-0000-0000-0000FC560000}"/>
    <cellStyle name="SAPBEXresItem 2 6 2" xfId="20397" xr:uid="{00000000-0005-0000-0000-0000FD560000}"/>
    <cellStyle name="SAPBEXresItem 2 6 3" xfId="25353" xr:uid="{00000000-0005-0000-0000-0000FE560000}"/>
    <cellStyle name="SAPBEXresItem 2 7" xfId="14862" xr:uid="{00000000-0005-0000-0000-0000FF560000}"/>
    <cellStyle name="SAPBEXresItem 2 8" xfId="20575" xr:uid="{00000000-0005-0000-0000-000000570000}"/>
    <cellStyle name="SAPBEXresItem 3" xfId="7422" xr:uid="{00000000-0005-0000-0000-000001570000}"/>
    <cellStyle name="SAPBEXresItem 3 2" xfId="7423" xr:uid="{00000000-0005-0000-0000-000002570000}"/>
    <cellStyle name="SAPBEXresItem 3 2 2" xfId="9654" xr:uid="{00000000-0005-0000-0000-000003570000}"/>
    <cellStyle name="SAPBEXresItem 3 2 2 2" xfId="16867" xr:uid="{00000000-0005-0000-0000-000004570000}"/>
    <cellStyle name="SAPBEXresItem 3 2 2 3" xfId="22333" xr:uid="{00000000-0005-0000-0000-000005570000}"/>
    <cellStyle name="SAPBEXresItem 3 2 3" xfId="9852" xr:uid="{00000000-0005-0000-0000-000006570000}"/>
    <cellStyle name="SAPBEXresItem 3 2 3 2" xfId="17065" xr:uid="{00000000-0005-0000-0000-000007570000}"/>
    <cellStyle name="SAPBEXresItem 3 2 3 3" xfId="22531" xr:uid="{00000000-0005-0000-0000-000008570000}"/>
    <cellStyle name="SAPBEXresItem 3 2 4" xfId="11056" xr:uid="{00000000-0005-0000-0000-000009570000}"/>
    <cellStyle name="SAPBEXresItem 3 2 4 2" xfId="18269" xr:uid="{00000000-0005-0000-0000-00000A570000}"/>
    <cellStyle name="SAPBEXresItem 3 2 4 3" xfId="23486" xr:uid="{00000000-0005-0000-0000-00000B570000}"/>
    <cellStyle name="SAPBEXresItem 3 2 5" xfId="13003" xr:uid="{00000000-0005-0000-0000-00000C570000}"/>
    <cellStyle name="SAPBEXresItem 3 2 5 2" xfId="20210" xr:uid="{00000000-0005-0000-0000-00000D570000}"/>
    <cellStyle name="SAPBEXresItem 3 2 5 3" xfId="25166" xr:uid="{00000000-0005-0000-0000-00000E570000}"/>
    <cellStyle name="SAPBEXresItem 3 2 6" xfId="13192" xr:uid="{00000000-0005-0000-0000-00000F570000}"/>
    <cellStyle name="SAPBEXresItem 3 2 6 2" xfId="20399" xr:uid="{00000000-0005-0000-0000-000010570000}"/>
    <cellStyle name="SAPBEXresItem 3 2 6 3" xfId="25355" xr:uid="{00000000-0005-0000-0000-000011570000}"/>
    <cellStyle name="SAPBEXresItem 3 2 7" xfId="14864" xr:uid="{00000000-0005-0000-0000-000012570000}"/>
    <cellStyle name="SAPBEXresItem 3 2 8" xfId="20577" xr:uid="{00000000-0005-0000-0000-000013570000}"/>
    <cellStyle name="SAPBEXresItem 3 3" xfId="9653" xr:uid="{00000000-0005-0000-0000-000014570000}"/>
    <cellStyle name="SAPBEXresItem 3 3 2" xfId="16866" xr:uid="{00000000-0005-0000-0000-000015570000}"/>
    <cellStyle name="SAPBEXresItem 3 3 3" xfId="22332" xr:uid="{00000000-0005-0000-0000-000016570000}"/>
    <cellStyle name="SAPBEXresItem 3 4" xfId="9851" xr:uid="{00000000-0005-0000-0000-000017570000}"/>
    <cellStyle name="SAPBEXresItem 3 4 2" xfId="17064" xr:uid="{00000000-0005-0000-0000-000018570000}"/>
    <cellStyle name="SAPBEXresItem 3 4 3" xfId="22530" xr:uid="{00000000-0005-0000-0000-000019570000}"/>
    <cellStyle name="SAPBEXresItem 3 5" xfId="11055" xr:uid="{00000000-0005-0000-0000-00001A570000}"/>
    <cellStyle name="SAPBEXresItem 3 5 2" xfId="18268" xr:uid="{00000000-0005-0000-0000-00001B570000}"/>
    <cellStyle name="SAPBEXresItem 3 5 3" xfId="23485" xr:uid="{00000000-0005-0000-0000-00001C570000}"/>
    <cellStyle name="SAPBEXresItem 3 6" xfId="13002" xr:uid="{00000000-0005-0000-0000-00001D570000}"/>
    <cellStyle name="SAPBEXresItem 3 6 2" xfId="20209" xr:uid="{00000000-0005-0000-0000-00001E570000}"/>
    <cellStyle name="SAPBEXresItem 3 6 3" xfId="25165" xr:uid="{00000000-0005-0000-0000-00001F570000}"/>
    <cellStyle name="SAPBEXresItem 3 7" xfId="13191" xr:uid="{00000000-0005-0000-0000-000020570000}"/>
    <cellStyle name="SAPBEXresItem 3 7 2" xfId="20398" xr:uid="{00000000-0005-0000-0000-000021570000}"/>
    <cellStyle name="SAPBEXresItem 3 7 3" xfId="25354" xr:uid="{00000000-0005-0000-0000-000022570000}"/>
    <cellStyle name="SAPBEXresItem 3 8" xfId="14863" xr:uid="{00000000-0005-0000-0000-000023570000}"/>
    <cellStyle name="SAPBEXresItem 3 9" xfId="20576" xr:uid="{00000000-0005-0000-0000-000024570000}"/>
    <cellStyle name="SAPBEXresItem 4" xfId="7424" xr:uid="{00000000-0005-0000-0000-000025570000}"/>
    <cellStyle name="SAPBEXresItem 5" xfId="7425" xr:uid="{00000000-0005-0000-0000-000026570000}"/>
    <cellStyle name="SAPBEXresItem 5 2" xfId="9655" xr:uid="{00000000-0005-0000-0000-000027570000}"/>
    <cellStyle name="SAPBEXresItem 5 2 2" xfId="16868" xr:uid="{00000000-0005-0000-0000-000028570000}"/>
    <cellStyle name="SAPBEXresItem 5 2 3" xfId="22334" xr:uid="{00000000-0005-0000-0000-000029570000}"/>
    <cellStyle name="SAPBEXresItem 5 3" xfId="9853" xr:uid="{00000000-0005-0000-0000-00002A570000}"/>
    <cellStyle name="SAPBEXresItem 5 3 2" xfId="17066" xr:uid="{00000000-0005-0000-0000-00002B570000}"/>
    <cellStyle name="SAPBEXresItem 5 3 3" xfId="22532" xr:uid="{00000000-0005-0000-0000-00002C570000}"/>
    <cellStyle name="SAPBEXresItem 5 4" xfId="11057" xr:uid="{00000000-0005-0000-0000-00002D570000}"/>
    <cellStyle name="SAPBEXresItem 5 4 2" xfId="18270" xr:uid="{00000000-0005-0000-0000-00002E570000}"/>
    <cellStyle name="SAPBEXresItem 5 4 3" xfId="23487" xr:uid="{00000000-0005-0000-0000-00002F570000}"/>
    <cellStyle name="SAPBEXresItem 5 5" xfId="13004" xr:uid="{00000000-0005-0000-0000-000030570000}"/>
    <cellStyle name="SAPBEXresItem 5 5 2" xfId="20211" xr:uid="{00000000-0005-0000-0000-000031570000}"/>
    <cellStyle name="SAPBEXresItem 5 5 3" xfId="25167" xr:uid="{00000000-0005-0000-0000-000032570000}"/>
    <cellStyle name="SAPBEXresItem 5 6" xfId="13193" xr:uid="{00000000-0005-0000-0000-000033570000}"/>
    <cellStyle name="SAPBEXresItem 5 6 2" xfId="20400" xr:uid="{00000000-0005-0000-0000-000034570000}"/>
    <cellStyle name="SAPBEXresItem 5 6 3" xfId="25356" xr:uid="{00000000-0005-0000-0000-000035570000}"/>
    <cellStyle name="SAPBEXresItem 5 7" xfId="14865" xr:uid="{00000000-0005-0000-0000-000036570000}"/>
    <cellStyle name="SAPBEXresItem 5 8" xfId="20578" xr:uid="{00000000-0005-0000-0000-000037570000}"/>
    <cellStyle name="SAPBEXresItem 6" xfId="7719" xr:uid="{00000000-0005-0000-0000-000038570000}"/>
    <cellStyle name="SAPBEXresItem 6 2" xfId="14937" xr:uid="{00000000-0005-0000-0000-000039570000}"/>
    <cellStyle name="SAPBEXresItem 6 3" xfId="20658" xr:uid="{00000000-0005-0000-0000-00003A570000}"/>
    <cellStyle name="SAPBEXresItemX" xfId="112" xr:uid="{00000000-0005-0000-0000-00003B570000}"/>
    <cellStyle name="SAPBEXresItemX 10" xfId="10217" xr:uid="{00000000-0005-0000-0000-00003C570000}"/>
    <cellStyle name="SAPBEXresItemX 10 2" xfId="17430" xr:uid="{00000000-0005-0000-0000-00003D570000}"/>
    <cellStyle name="SAPBEXresItemX 10 3" xfId="22867" xr:uid="{00000000-0005-0000-0000-00003E570000}"/>
    <cellStyle name="SAPBEXresItemX 11" xfId="13240" xr:uid="{00000000-0005-0000-0000-00003F570000}"/>
    <cellStyle name="SAPBEXresItemX 12" xfId="14882" xr:uid="{00000000-0005-0000-0000-000040570000}"/>
    <cellStyle name="SAPBEXresItemX 13" xfId="25474" xr:uid="{00000000-0005-0000-0000-000041570000}"/>
    <cellStyle name="SAPBEXresItemX 2" xfId="376" xr:uid="{00000000-0005-0000-0000-000042570000}"/>
    <cellStyle name="SAPBEXresItemX 2 10" xfId="11159" xr:uid="{00000000-0005-0000-0000-000043570000}"/>
    <cellStyle name="SAPBEXresItemX 2 10 2" xfId="18366" xr:uid="{00000000-0005-0000-0000-000044570000}"/>
    <cellStyle name="SAPBEXresItemX 2 10 3" xfId="23579" xr:uid="{00000000-0005-0000-0000-000045570000}"/>
    <cellStyle name="SAPBEXresItemX 2 11" xfId="13271" xr:uid="{00000000-0005-0000-0000-000046570000}"/>
    <cellStyle name="SAPBEXresItemX 2 12" xfId="25475" xr:uid="{00000000-0005-0000-0000-000047570000}"/>
    <cellStyle name="SAPBEXresItemX 2 2" xfId="469" xr:uid="{00000000-0005-0000-0000-000048570000}"/>
    <cellStyle name="SAPBEXresItemX 2 2 2" xfId="946" xr:uid="{00000000-0005-0000-0000-000049570000}"/>
    <cellStyle name="SAPBEXresItemX 2 2 2 2" xfId="8502" xr:uid="{00000000-0005-0000-0000-00004A570000}"/>
    <cellStyle name="SAPBEXresItemX 2 2 2 2 2" xfId="15715" xr:uid="{00000000-0005-0000-0000-00004B570000}"/>
    <cellStyle name="SAPBEXresItemX 2 2 2 2 3" xfId="21360" xr:uid="{00000000-0005-0000-0000-00004C570000}"/>
    <cellStyle name="SAPBEXresItemX 2 2 2 3" xfId="8794" xr:uid="{00000000-0005-0000-0000-00004D570000}"/>
    <cellStyle name="SAPBEXresItemX 2 2 2 3 2" xfId="16007" xr:uid="{00000000-0005-0000-0000-00004E570000}"/>
    <cellStyle name="SAPBEXresItemX 2 2 2 3 3" xfId="21551" xr:uid="{00000000-0005-0000-0000-00004F570000}"/>
    <cellStyle name="SAPBEXresItemX 2 2 2 4" xfId="10633" xr:uid="{00000000-0005-0000-0000-000050570000}"/>
    <cellStyle name="SAPBEXresItemX 2 2 2 4 2" xfId="17846" xr:uid="{00000000-0005-0000-0000-000051570000}"/>
    <cellStyle name="SAPBEXresItemX 2 2 2 4 3" xfId="23242" xr:uid="{00000000-0005-0000-0000-000052570000}"/>
    <cellStyle name="SAPBEXresItemX 2 2 2 5" xfId="11686" xr:uid="{00000000-0005-0000-0000-000053570000}"/>
    <cellStyle name="SAPBEXresItemX 2 2 2 5 2" xfId="18893" xr:uid="{00000000-0005-0000-0000-000054570000}"/>
    <cellStyle name="SAPBEXresItemX 2 2 2 5 3" xfId="24057" xr:uid="{00000000-0005-0000-0000-000055570000}"/>
    <cellStyle name="SAPBEXresItemX 2 2 2 6" xfId="12327" xr:uid="{00000000-0005-0000-0000-000056570000}"/>
    <cellStyle name="SAPBEXresItemX 2 2 2 6 2" xfId="19534" xr:uid="{00000000-0005-0000-0000-000057570000}"/>
    <cellStyle name="SAPBEXresItemX 2 2 2 6 3" xfId="24569" xr:uid="{00000000-0005-0000-0000-000058570000}"/>
    <cellStyle name="SAPBEXresItemX 2 2 2 7" xfId="13751" xr:uid="{00000000-0005-0000-0000-000059570000}"/>
    <cellStyle name="SAPBEXresItemX 2 2 2 8" xfId="14390" xr:uid="{00000000-0005-0000-0000-00005A570000}"/>
    <cellStyle name="SAPBEXresItemX 2 2 3" xfId="8090" xr:uid="{00000000-0005-0000-0000-00005B570000}"/>
    <cellStyle name="SAPBEXresItemX 2 2 3 2" xfId="15303" xr:uid="{00000000-0005-0000-0000-00005C570000}"/>
    <cellStyle name="SAPBEXresItemX 2 2 3 3" xfId="20989" xr:uid="{00000000-0005-0000-0000-00005D570000}"/>
    <cellStyle name="SAPBEXresItemX 2 2 4" xfId="9168" xr:uid="{00000000-0005-0000-0000-00005E570000}"/>
    <cellStyle name="SAPBEXresItemX 2 2 4 2" xfId="16381" xr:uid="{00000000-0005-0000-0000-00005F570000}"/>
    <cellStyle name="SAPBEXresItemX 2 2 4 3" xfId="21918" xr:uid="{00000000-0005-0000-0000-000060570000}"/>
    <cellStyle name="SAPBEXresItemX 2 2 5" xfId="10219" xr:uid="{00000000-0005-0000-0000-000061570000}"/>
    <cellStyle name="SAPBEXresItemX 2 2 5 2" xfId="17432" xr:uid="{00000000-0005-0000-0000-000062570000}"/>
    <cellStyle name="SAPBEXresItemX 2 2 5 3" xfId="22869" xr:uid="{00000000-0005-0000-0000-000063570000}"/>
    <cellStyle name="SAPBEXresItemX 2 2 6" xfId="11252" xr:uid="{00000000-0005-0000-0000-000064570000}"/>
    <cellStyle name="SAPBEXresItemX 2 2 6 2" xfId="18459" xr:uid="{00000000-0005-0000-0000-000065570000}"/>
    <cellStyle name="SAPBEXresItemX 2 2 6 3" xfId="23664" xr:uid="{00000000-0005-0000-0000-000066570000}"/>
    <cellStyle name="SAPBEXresItemX 2 2 7" xfId="11524" xr:uid="{00000000-0005-0000-0000-000067570000}"/>
    <cellStyle name="SAPBEXresItemX 2 2 7 2" xfId="18731" xr:uid="{00000000-0005-0000-0000-000068570000}"/>
    <cellStyle name="SAPBEXresItemX 2 2 7 3" xfId="23911" xr:uid="{00000000-0005-0000-0000-000069570000}"/>
    <cellStyle name="SAPBEXresItemX 2 2 8" xfId="13344" xr:uid="{00000000-0005-0000-0000-00006A570000}"/>
    <cellStyle name="SAPBEXresItemX 2 3" xfId="552" xr:uid="{00000000-0005-0000-0000-00006B570000}"/>
    <cellStyle name="SAPBEXresItemX 2 3 2" xfId="1008" xr:uid="{00000000-0005-0000-0000-00006C570000}"/>
    <cellStyle name="SAPBEXresItemX 2 3 2 2" xfId="8503" xr:uid="{00000000-0005-0000-0000-00006D570000}"/>
    <cellStyle name="SAPBEXresItemX 2 3 2 2 2" xfId="15716" xr:uid="{00000000-0005-0000-0000-00006E570000}"/>
    <cellStyle name="SAPBEXresItemX 2 3 2 2 3" xfId="21361" xr:uid="{00000000-0005-0000-0000-00006F570000}"/>
    <cellStyle name="SAPBEXresItemX 2 3 2 3" xfId="8793" xr:uid="{00000000-0005-0000-0000-000070570000}"/>
    <cellStyle name="SAPBEXresItemX 2 3 2 3 2" xfId="16006" xr:uid="{00000000-0005-0000-0000-000071570000}"/>
    <cellStyle name="SAPBEXresItemX 2 3 2 3 3" xfId="21550" xr:uid="{00000000-0005-0000-0000-000072570000}"/>
    <cellStyle name="SAPBEXresItemX 2 3 2 4" xfId="10634" xr:uid="{00000000-0005-0000-0000-000073570000}"/>
    <cellStyle name="SAPBEXresItemX 2 3 2 4 2" xfId="17847" xr:uid="{00000000-0005-0000-0000-000074570000}"/>
    <cellStyle name="SAPBEXresItemX 2 3 2 4 3" xfId="23243" xr:uid="{00000000-0005-0000-0000-000075570000}"/>
    <cellStyle name="SAPBEXresItemX 2 3 2 5" xfId="11748" xr:uid="{00000000-0005-0000-0000-000076570000}"/>
    <cellStyle name="SAPBEXresItemX 2 3 2 5 2" xfId="18955" xr:uid="{00000000-0005-0000-0000-000077570000}"/>
    <cellStyle name="SAPBEXresItemX 2 3 2 5 3" xfId="24109" xr:uid="{00000000-0005-0000-0000-000078570000}"/>
    <cellStyle name="SAPBEXresItemX 2 3 2 6" xfId="12275" xr:uid="{00000000-0005-0000-0000-000079570000}"/>
    <cellStyle name="SAPBEXresItemX 2 3 2 6 2" xfId="19482" xr:uid="{00000000-0005-0000-0000-00007A570000}"/>
    <cellStyle name="SAPBEXresItemX 2 3 2 6 3" xfId="24517" xr:uid="{00000000-0005-0000-0000-00007B570000}"/>
    <cellStyle name="SAPBEXresItemX 2 3 2 7" xfId="13813" xr:uid="{00000000-0005-0000-0000-00007C570000}"/>
    <cellStyle name="SAPBEXresItemX 2 3 2 8" xfId="14338" xr:uid="{00000000-0005-0000-0000-00007D570000}"/>
    <cellStyle name="SAPBEXresItemX 2 3 3" xfId="8091" xr:uid="{00000000-0005-0000-0000-00007E570000}"/>
    <cellStyle name="SAPBEXresItemX 2 3 3 2" xfId="15304" xr:uid="{00000000-0005-0000-0000-00007F570000}"/>
    <cellStyle name="SAPBEXresItemX 2 3 3 3" xfId="20990" xr:uid="{00000000-0005-0000-0000-000080570000}"/>
    <cellStyle name="SAPBEXresItemX 2 3 4" xfId="9167" xr:uid="{00000000-0005-0000-0000-000081570000}"/>
    <cellStyle name="SAPBEXresItemX 2 3 4 2" xfId="16380" xr:uid="{00000000-0005-0000-0000-000082570000}"/>
    <cellStyle name="SAPBEXresItemX 2 3 4 3" xfId="21917" xr:uid="{00000000-0005-0000-0000-000083570000}"/>
    <cellStyle name="SAPBEXresItemX 2 3 5" xfId="10220" xr:uid="{00000000-0005-0000-0000-000084570000}"/>
    <cellStyle name="SAPBEXresItemX 2 3 5 2" xfId="17433" xr:uid="{00000000-0005-0000-0000-000085570000}"/>
    <cellStyle name="SAPBEXresItemX 2 3 5 3" xfId="22870" xr:uid="{00000000-0005-0000-0000-000086570000}"/>
    <cellStyle name="SAPBEXresItemX 2 3 6" xfId="11335" xr:uid="{00000000-0005-0000-0000-000087570000}"/>
    <cellStyle name="SAPBEXresItemX 2 3 6 2" xfId="18542" xr:uid="{00000000-0005-0000-0000-000088570000}"/>
    <cellStyle name="SAPBEXresItemX 2 3 6 3" xfId="23737" xr:uid="{00000000-0005-0000-0000-000089570000}"/>
    <cellStyle name="SAPBEXresItemX 2 3 7" xfId="12683" xr:uid="{00000000-0005-0000-0000-00008A570000}"/>
    <cellStyle name="SAPBEXresItemX 2 3 7 2" xfId="19890" xr:uid="{00000000-0005-0000-0000-00008B570000}"/>
    <cellStyle name="SAPBEXresItemX 2 3 7 3" xfId="24881" xr:uid="{00000000-0005-0000-0000-00008C570000}"/>
    <cellStyle name="SAPBEXresItemX 2 3 8" xfId="13417" xr:uid="{00000000-0005-0000-0000-00008D570000}"/>
    <cellStyle name="SAPBEXresItemX 2 4" xfId="621" xr:uid="{00000000-0005-0000-0000-00008E570000}"/>
    <cellStyle name="SAPBEXresItemX 2 4 2" xfId="1077" xr:uid="{00000000-0005-0000-0000-00008F570000}"/>
    <cellStyle name="SAPBEXresItemX 2 4 2 2" xfId="8504" xr:uid="{00000000-0005-0000-0000-000090570000}"/>
    <cellStyle name="SAPBEXresItemX 2 4 2 2 2" xfId="15717" xr:uid="{00000000-0005-0000-0000-000091570000}"/>
    <cellStyle name="SAPBEXresItemX 2 4 2 2 3" xfId="21362" xr:uid="{00000000-0005-0000-0000-000092570000}"/>
    <cellStyle name="SAPBEXresItemX 2 4 2 3" xfId="8792" xr:uid="{00000000-0005-0000-0000-000093570000}"/>
    <cellStyle name="SAPBEXresItemX 2 4 2 3 2" xfId="16005" xr:uid="{00000000-0005-0000-0000-000094570000}"/>
    <cellStyle name="SAPBEXresItemX 2 4 2 3 3" xfId="21549" xr:uid="{00000000-0005-0000-0000-000095570000}"/>
    <cellStyle name="SAPBEXresItemX 2 4 2 4" xfId="10635" xr:uid="{00000000-0005-0000-0000-000096570000}"/>
    <cellStyle name="SAPBEXresItemX 2 4 2 4 2" xfId="17848" xr:uid="{00000000-0005-0000-0000-000097570000}"/>
    <cellStyle name="SAPBEXresItemX 2 4 2 4 3" xfId="23244" xr:uid="{00000000-0005-0000-0000-000098570000}"/>
    <cellStyle name="SAPBEXresItemX 2 4 2 5" xfId="11817" xr:uid="{00000000-0005-0000-0000-000099570000}"/>
    <cellStyle name="SAPBEXresItemX 2 4 2 5 2" xfId="19024" xr:uid="{00000000-0005-0000-0000-00009A570000}"/>
    <cellStyle name="SAPBEXresItemX 2 4 2 5 3" xfId="24178" xr:uid="{00000000-0005-0000-0000-00009B570000}"/>
    <cellStyle name="SAPBEXresItemX 2 4 2 6" xfId="12206" xr:uid="{00000000-0005-0000-0000-00009C570000}"/>
    <cellStyle name="SAPBEXresItemX 2 4 2 6 2" xfId="19413" xr:uid="{00000000-0005-0000-0000-00009D570000}"/>
    <cellStyle name="SAPBEXresItemX 2 4 2 6 3" xfId="24448" xr:uid="{00000000-0005-0000-0000-00009E570000}"/>
    <cellStyle name="SAPBEXresItemX 2 4 2 7" xfId="13882" xr:uid="{00000000-0005-0000-0000-00009F570000}"/>
    <cellStyle name="SAPBEXresItemX 2 4 2 8" xfId="14269" xr:uid="{00000000-0005-0000-0000-0000A0570000}"/>
    <cellStyle name="SAPBEXresItemX 2 4 3" xfId="8092" xr:uid="{00000000-0005-0000-0000-0000A1570000}"/>
    <cellStyle name="SAPBEXresItemX 2 4 3 2" xfId="15305" xr:uid="{00000000-0005-0000-0000-0000A2570000}"/>
    <cellStyle name="SAPBEXresItemX 2 4 3 3" xfId="20991" xr:uid="{00000000-0005-0000-0000-0000A3570000}"/>
    <cellStyle name="SAPBEXresItemX 2 4 4" xfId="9165" xr:uid="{00000000-0005-0000-0000-0000A4570000}"/>
    <cellStyle name="SAPBEXresItemX 2 4 4 2" xfId="16378" xr:uid="{00000000-0005-0000-0000-0000A5570000}"/>
    <cellStyle name="SAPBEXresItemX 2 4 4 3" xfId="21916" xr:uid="{00000000-0005-0000-0000-0000A6570000}"/>
    <cellStyle name="SAPBEXresItemX 2 4 5" xfId="10221" xr:uid="{00000000-0005-0000-0000-0000A7570000}"/>
    <cellStyle name="SAPBEXresItemX 2 4 5 2" xfId="17434" xr:uid="{00000000-0005-0000-0000-0000A8570000}"/>
    <cellStyle name="SAPBEXresItemX 2 4 5 3" xfId="22871" xr:uid="{00000000-0005-0000-0000-0000A9570000}"/>
    <cellStyle name="SAPBEXresItemX 2 4 6" xfId="11404" xr:uid="{00000000-0005-0000-0000-0000AA570000}"/>
    <cellStyle name="SAPBEXresItemX 2 4 6 2" xfId="18611" xr:uid="{00000000-0005-0000-0000-0000AB570000}"/>
    <cellStyle name="SAPBEXresItemX 2 4 6 3" xfId="23806" xr:uid="{00000000-0005-0000-0000-0000AC570000}"/>
    <cellStyle name="SAPBEXresItemX 2 4 7" xfId="12581" xr:uid="{00000000-0005-0000-0000-0000AD570000}"/>
    <cellStyle name="SAPBEXresItemX 2 4 7 2" xfId="19788" xr:uid="{00000000-0005-0000-0000-0000AE570000}"/>
    <cellStyle name="SAPBEXresItemX 2 4 7 3" xfId="24813" xr:uid="{00000000-0005-0000-0000-0000AF570000}"/>
    <cellStyle name="SAPBEXresItemX 2 4 8" xfId="13480" xr:uid="{00000000-0005-0000-0000-0000B0570000}"/>
    <cellStyle name="SAPBEXresItemX 2 4 9" xfId="14647" xr:uid="{00000000-0005-0000-0000-0000B1570000}"/>
    <cellStyle name="SAPBEXresItemX 2 5" xfId="672" xr:uid="{00000000-0005-0000-0000-0000B2570000}"/>
    <cellStyle name="SAPBEXresItemX 2 5 2" xfId="1128" xr:uid="{00000000-0005-0000-0000-0000B3570000}"/>
    <cellStyle name="SAPBEXresItemX 2 5 2 2" xfId="8505" xr:uid="{00000000-0005-0000-0000-0000B4570000}"/>
    <cellStyle name="SAPBEXresItemX 2 5 2 2 2" xfId="15718" xr:uid="{00000000-0005-0000-0000-0000B5570000}"/>
    <cellStyle name="SAPBEXresItemX 2 5 2 2 3" xfId="21363" xr:uid="{00000000-0005-0000-0000-0000B6570000}"/>
    <cellStyle name="SAPBEXresItemX 2 5 2 3" xfId="8791" xr:uid="{00000000-0005-0000-0000-0000B7570000}"/>
    <cellStyle name="SAPBEXresItemX 2 5 2 3 2" xfId="16004" xr:uid="{00000000-0005-0000-0000-0000B8570000}"/>
    <cellStyle name="SAPBEXresItemX 2 5 2 3 3" xfId="21548" xr:uid="{00000000-0005-0000-0000-0000B9570000}"/>
    <cellStyle name="SAPBEXresItemX 2 5 2 4" xfId="10636" xr:uid="{00000000-0005-0000-0000-0000BA570000}"/>
    <cellStyle name="SAPBEXresItemX 2 5 2 4 2" xfId="17849" xr:uid="{00000000-0005-0000-0000-0000BB570000}"/>
    <cellStyle name="SAPBEXresItemX 2 5 2 4 3" xfId="23245" xr:uid="{00000000-0005-0000-0000-0000BC570000}"/>
    <cellStyle name="SAPBEXresItemX 2 5 2 5" xfId="11868" xr:uid="{00000000-0005-0000-0000-0000BD570000}"/>
    <cellStyle name="SAPBEXresItemX 2 5 2 5 2" xfId="19075" xr:uid="{00000000-0005-0000-0000-0000BE570000}"/>
    <cellStyle name="SAPBEXresItemX 2 5 2 5 3" xfId="24229" xr:uid="{00000000-0005-0000-0000-0000BF570000}"/>
    <cellStyle name="SAPBEXresItemX 2 5 2 6" xfId="12155" xr:uid="{00000000-0005-0000-0000-0000C0570000}"/>
    <cellStyle name="SAPBEXresItemX 2 5 2 6 2" xfId="19362" xr:uid="{00000000-0005-0000-0000-0000C1570000}"/>
    <cellStyle name="SAPBEXresItemX 2 5 2 6 3" xfId="24397" xr:uid="{00000000-0005-0000-0000-0000C2570000}"/>
    <cellStyle name="SAPBEXresItemX 2 5 2 7" xfId="13933" xr:uid="{00000000-0005-0000-0000-0000C3570000}"/>
    <cellStyle name="SAPBEXresItemX 2 5 2 8" xfId="14218" xr:uid="{00000000-0005-0000-0000-0000C4570000}"/>
    <cellStyle name="SAPBEXresItemX 2 5 3" xfId="8093" xr:uid="{00000000-0005-0000-0000-0000C5570000}"/>
    <cellStyle name="SAPBEXresItemX 2 5 3 2" xfId="15306" xr:uid="{00000000-0005-0000-0000-0000C6570000}"/>
    <cellStyle name="SAPBEXresItemX 2 5 3 3" xfId="20992" xr:uid="{00000000-0005-0000-0000-0000C7570000}"/>
    <cellStyle name="SAPBEXresItemX 2 5 4" xfId="9163" xr:uid="{00000000-0005-0000-0000-0000C8570000}"/>
    <cellStyle name="SAPBEXresItemX 2 5 4 2" xfId="16376" xr:uid="{00000000-0005-0000-0000-0000C9570000}"/>
    <cellStyle name="SAPBEXresItemX 2 5 4 3" xfId="21915" xr:uid="{00000000-0005-0000-0000-0000CA570000}"/>
    <cellStyle name="SAPBEXresItemX 2 5 5" xfId="10222" xr:uid="{00000000-0005-0000-0000-0000CB570000}"/>
    <cellStyle name="SAPBEXresItemX 2 5 5 2" xfId="17435" xr:uid="{00000000-0005-0000-0000-0000CC570000}"/>
    <cellStyle name="SAPBEXresItemX 2 5 5 3" xfId="22872" xr:uid="{00000000-0005-0000-0000-0000CD570000}"/>
    <cellStyle name="SAPBEXresItemX 2 5 6" xfId="11455" xr:uid="{00000000-0005-0000-0000-0000CE570000}"/>
    <cellStyle name="SAPBEXresItemX 2 5 6 2" xfId="18662" xr:uid="{00000000-0005-0000-0000-0000CF570000}"/>
    <cellStyle name="SAPBEXresItemX 2 5 6 3" xfId="23857" xr:uid="{00000000-0005-0000-0000-0000D0570000}"/>
    <cellStyle name="SAPBEXresItemX 2 5 7" xfId="12530" xr:uid="{00000000-0005-0000-0000-0000D1570000}"/>
    <cellStyle name="SAPBEXresItemX 2 5 7 2" xfId="19737" xr:uid="{00000000-0005-0000-0000-0000D2570000}"/>
    <cellStyle name="SAPBEXresItemX 2 5 7 3" xfId="24762" xr:uid="{00000000-0005-0000-0000-0000D3570000}"/>
    <cellStyle name="SAPBEXresItemX 2 5 8" xfId="13531" xr:uid="{00000000-0005-0000-0000-0000D4570000}"/>
    <cellStyle name="SAPBEXresItemX 2 5 9" xfId="14564" xr:uid="{00000000-0005-0000-0000-0000D5570000}"/>
    <cellStyle name="SAPBEXresItemX 2 6" xfId="855" xr:uid="{00000000-0005-0000-0000-0000D6570000}"/>
    <cellStyle name="SAPBEXresItemX 2 6 2" xfId="8506" xr:uid="{00000000-0005-0000-0000-0000D7570000}"/>
    <cellStyle name="SAPBEXresItemX 2 6 2 2" xfId="15719" xr:uid="{00000000-0005-0000-0000-0000D8570000}"/>
    <cellStyle name="SAPBEXresItemX 2 6 2 3" xfId="21364" xr:uid="{00000000-0005-0000-0000-0000D9570000}"/>
    <cellStyle name="SAPBEXresItemX 2 6 3" xfId="8790" xr:uid="{00000000-0005-0000-0000-0000DA570000}"/>
    <cellStyle name="SAPBEXresItemX 2 6 3 2" xfId="16003" xr:uid="{00000000-0005-0000-0000-0000DB570000}"/>
    <cellStyle name="SAPBEXresItemX 2 6 3 3" xfId="21547" xr:uid="{00000000-0005-0000-0000-0000DC570000}"/>
    <cellStyle name="SAPBEXresItemX 2 6 4" xfId="10637" xr:uid="{00000000-0005-0000-0000-0000DD570000}"/>
    <cellStyle name="SAPBEXresItemX 2 6 4 2" xfId="17850" xr:uid="{00000000-0005-0000-0000-0000DE570000}"/>
    <cellStyle name="SAPBEXresItemX 2 6 4 3" xfId="23246" xr:uid="{00000000-0005-0000-0000-0000DF570000}"/>
    <cellStyle name="SAPBEXresItemX 2 6 5" xfId="11595" xr:uid="{00000000-0005-0000-0000-0000E0570000}"/>
    <cellStyle name="SAPBEXresItemX 2 6 5 2" xfId="18802" xr:uid="{00000000-0005-0000-0000-0000E1570000}"/>
    <cellStyle name="SAPBEXresItemX 2 6 5 3" xfId="23974" xr:uid="{00000000-0005-0000-0000-0000E2570000}"/>
    <cellStyle name="SAPBEXresItemX 2 6 6" xfId="12410" xr:uid="{00000000-0005-0000-0000-0000E3570000}"/>
    <cellStyle name="SAPBEXresItemX 2 6 6 2" xfId="19617" xr:uid="{00000000-0005-0000-0000-0000E4570000}"/>
    <cellStyle name="SAPBEXresItemX 2 6 6 3" xfId="24652" xr:uid="{00000000-0005-0000-0000-0000E5570000}"/>
    <cellStyle name="SAPBEXresItemX 2 6 7" xfId="13660" xr:uid="{00000000-0005-0000-0000-0000E6570000}"/>
    <cellStyle name="SAPBEXresItemX 2 6 8" xfId="14467" xr:uid="{00000000-0005-0000-0000-0000E7570000}"/>
    <cellStyle name="SAPBEXresItemX 2 7" xfId="8089" xr:uid="{00000000-0005-0000-0000-0000E8570000}"/>
    <cellStyle name="SAPBEXresItemX 2 7 2" xfId="15302" xr:uid="{00000000-0005-0000-0000-0000E9570000}"/>
    <cellStyle name="SAPBEXresItemX 2 7 3" xfId="20988" xr:uid="{00000000-0005-0000-0000-0000EA570000}"/>
    <cellStyle name="SAPBEXresItemX 2 8" xfId="9170" xr:uid="{00000000-0005-0000-0000-0000EB570000}"/>
    <cellStyle name="SAPBEXresItemX 2 8 2" xfId="16383" xr:uid="{00000000-0005-0000-0000-0000EC570000}"/>
    <cellStyle name="SAPBEXresItemX 2 8 3" xfId="21919" xr:uid="{00000000-0005-0000-0000-0000ED570000}"/>
    <cellStyle name="SAPBEXresItemX 2 9" xfId="10218" xr:uid="{00000000-0005-0000-0000-0000EE570000}"/>
    <cellStyle name="SAPBEXresItemX 2 9 2" xfId="17431" xr:uid="{00000000-0005-0000-0000-0000EF570000}"/>
    <cellStyle name="SAPBEXresItemX 2 9 3" xfId="22868" xr:uid="{00000000-0005-0000-0000-0000F0570000}"/>
    <cellStyle name="SAPBEXresItemX 3" xfId="386" xr:uid="{00000000-0005-0000-0000-0000F1570000}"/>
    <cellStyle name="SAPBEXresItemX 3 10" xfId="11169" xr:uid="{00000000-0005-0000-0000-0000F2570000}"/>
    <cellStyle name="SAPBEXresItemX 3 10 2" xfId="18376" xr:uid="{00000000-0005-0000-0000-0000F3570000}"/>
    <cellStyle name="SAPBEXresItemX 3 10 3" xfId="23587" xr:uid="{00000000-0005-0000-0000-0000F4570000}"/>
    <cellStyle name="SAPBEXresItemX 3 11" xfId="13278" xr:uid="{00000000-0005-0000-0000-0000F5570000}"/>
    <cellStyle name="SAPBEXresItemX 3 12" xfId="25476" xr:uid="{00000000-0005-0000-0000-0000F6570000}"/>
    <cellStyle name="SAPBEXresItemX 3 2" xfId="476" xr:uid="{00000000-0005-0000-0000-0000F7570000}"/>
    <cellStyle name="SAPBEXresItemX 3 2 2" xfId="953" xr:uid="{00000000-0005-0000-0000-0000F8570000}"/>
    <cellStyle name="SAPBEXresItemX 3 2 2 2" xfId="8507" xr:uid="{00000000-0005-0000-0000-0000F9570000}"/>
    <cellStyle name="SAPBEXresItemX 3 2 2 2 2" xfId="15720" xr:uid="{00000000-0005-0000-0000-0000FA570000}"/>
    <cellStyle name="SAPBEXresItemX 3 2 2 2 3" xfId="21365" xr:uid="{00000000-0005-0000-0000-0000FB570000}"/>
    <cellStyle name="SAPBEXresItemX 3 2 2 3" xfId="8789" xr:uid="{00000000-0005-0000-0000-0000FC570000}"/>
    <cellStyle name="SAPBEXresItemX 3 2 2 3 2" xfId="16002" xr:uid="{00000000-0005-0000-0000-0000FD570000}"/>
    <cellStyle name="SAPBEXresItemX 3 2 2 3 3" xfId="21546" xr:uid="{00000000-0005-0000-0000-0000FE570000}"/>
    <cellStyle name="SAPBEXresItemX 3 2 2 4" xfId="10638" xr:uid="{00000000-0005-0000-0000-0000FF570000}"/>
    <cellStyle name="SAPBEXresItemX 3 2 2 4 2" xfId="17851" xr:uid="{00000000-0005-0000-0000-000000580000}"/>
    <cellStyle name="SAPBEXresItemX 3 2 2 4 3" xfId="23247" xr:uid="{00000000-0005-0000-0000-000001580000}"/>
    <cellStyle name="SAPBEXresItemX 3 2 2 5" xfId="11693" xr:uid="{00000000-0005-0000-0000-000002580000}"/>
    <cellStyle name="SAPBEXresItemX 3 2 2 5 2" xfId="18900" xr:uid="{00000000-0005-0000-0000-000003580000}"/>
    <cellStyle name="SAPBEXresItemX 3 2 2 5 3" xfId="24062" xr:uid="{00000000-0005-0000-0000-000004580000}"/>
    <cellStyle name="SAPBEXresItemX 3 2 2 6" xfId="12322" xr:uid="{00000000-0005-0000-0000-000005580000}"/>
    <cellStyle name="SAPBEXresItemX 3 2 2 6 2" xfId="19529" xr:uid="{00000000-0005-0000-0000-000006580000}"/>
    <cellStyle name="SAPBEXresItemX 3 2 2 6 3" xfId="24564" xr:uid="{00000000-0005-0000-0000-000007580000}"/>
    <cellStyle name="SAPBEXresItemX 3 2 2 7" xfId="13758" xr:uid="{00000000-0005-0000-0000-000008580000}"/>
    <cellStyle name="SAPBEXresItemX 3 2 2 8" xfId="14385" xr:uid="{00000000-0005-0000-0000-000009580000}"/>
    <cellStyle name="SAPBEXresItemX 3 2 3" xfId="8095" xr:uid="{00000000-0005-0000-0000-00000A580000}"/>
    <cellStyle name="SAPBEXresItemX 3 2 3 2" xfId="15308" xr:uid="{00000000-0005-0000-0000-00000B580000}"/>
    <cellStyle name="SAPBEXresItemX 3 2 3 3" xfId="20994" xr:uid="{00000000-0005-0000-0000-00000C580000}"/>
    <cellStyle name="SAPBEXresItemX 3 2 4" xfId="9161" xr:uid="{00000000-0005-0000-0000-00000D580000}"/>
    <cellStyle name="SAPBEXresItemX 3 2 4 2" xfId="16374" xr:uid="{00000000-0005-0000-0000-00000E580000}"/>
    <cellStyle name="SAPBEXresItemX 3 2 4 3" xfId="21913" xr:uid="{00000000-0005-0000-0000-00000F580000}"/>
    <cellStyle name="SAPBEXresItemX 3 2 5" xfId="10224" xr:uid="{00000000-0005-0000-0000-000010580000}"/>
    <cellStyle name="SAPBEXresItemX 3 2 5 2" xfId="17437" xr:uid="{00000000-0005-0000-0000-000011580000}"/>
    <cellStyle name="SAPBEXresItemX 3 2 5 3" xfId="22874" xr:uid="{00000000-0005-0000-0000-000012580000}"/>
    <cellStyle name="SAPBEXresItemX 3 2 6" xfId="11259" xr:uid="{00000000-0005-0000-0000-000013580000}"/>
    <cellStyle name="SAPBEXresItemX 3 2 6 2" xfId="18466" xr:uid="{00000000-0005-0000-0000-000014580000}"/>
    <cellStyle name="SAPBEXresItemX 3 2 6 3" xfId="23669" xr:uid="{00000000-0005-0000-0000-000015580000}"/>
    <cellStyle name="SAPBEXresItemX 3 2 7" xfId="12750" xr:uid="{00000000-0005-0000-0000-000016580000}"/>
    <cellStyle name="SAPBEXresItemX 3 2 7 2" xfId="19957" xr:uid="{00000000-0005-0000-0000-000017580000}"/>
    <cellStyle name="SAPBEXresItemX 3 2 7 3" xfId="24948" xr:uid="{00000000-0005-0000-0000-000018580000}"/>
    <cellStyle name="SAPBEXresItemX 3 2 8" xfId="13351" xr:uid="{00000000-0005-0000-0000-000019580000}"/>
    <cellStyle name="SAPBEXresItemX 3 3" xfId="560" xr:uid="{00000000-0005-0000-0000-00001A580000}"/>
    <cellStyle name="SAPBEXresItemX 3 3 2" xfId="1016" xr:uid="{00000000-0005-0000-0000-00001B580000}"/>
    <cellStyle name="SAPBEXresItemX 3 3 2 2" xfId="8508" xr:uid="{00000000-0005-0000-0000-00001C580000}"/>
    <cellStyle name="SAPBEXresItemX 3 3 2 2 2" xfId="15721" xr:uid="{00000000-0005-0000-0000-00001D580000}"/>
    <cellStyle name="SAPBEXresItemX 3 3 2 2 3" xfId="21366" xr:uid="{00000000-0005-0000-0000-00001E580000}"/>
    <cellStyle name="SAPBEXresItemX 3 3 2 3" xfId="8788" xr:uid="{00000000-0005-0000-0000-00001F580000}"/>
    <cellStyle name="SAPBEXresItemX 3 3 2 3 2" xfId="16001" xr:uid="{00000000-0005-0000-0000-000020580000}"/>
    <cellStyle name="SAPBEXresItemX 3 3 2 3 3" xfId="21545" xr:uid="{00000000-0005-0000-0000-000021580000}"/>
    <cellStyle name="SAPBEXresItemX 3 3 2 4" xfId="10639" xr:uid="{00000000-0005-0000-0000-000022580000}"/>
    <cellStyle name="SAPBEXresItemX 3 3 2 4 2" xfId="17852" xr:uid="{00000000-0005-0000-0000-000023580000}"/>
    <cellStyle name="SAPBEXresItemX 3 3 2 4 3" xfId="23248" xr:uid="{00000000-0005-0000-0000-000024580000}"/>
    <cellStyle name="SAPBEXresItemX 3 3 2 5" xfId="11756" xr:uid="{00000000-0005-0000-0000-000025580000}"/>
    <cellStyle name="SAPBEXresItemX 3 3 2 5 2" xfId="18963" xr:uid="{00000000-0005-0000-0000-000026580000}"/>
    <cellStyle name="SAPBEXresItemX 3 3 2 5 3" xfId="24117" xr:uid="{00000000-0005-0000-0000-000027580000}"/>
    <cellStyle name="SAPBEXresItemX 3 3 2 6" xfId="12267" xr:uid="{00000000-0005-0000-0000-000028580000}"/>
    <cellStyle name="SAPBEXresItemX 3 3 2 6 2" xfId="19474" xr:uid="{00000000-0005-0000-0000-000029580000}"/>
    <cellStyle name="SAPBEXresItemX 3 3 2 6 3" xfId="24509" xr:uid="{00000000-0005-0000-0000-00002A580000}"/>
    <cellStyle name="SAPBEXresItemX 3 3 2 7" xfId="13821" xr:uid="{00000000-0005-0000-0000-00002B580000}"/>
    <cellStyle name="SAPBEXresItemX 3 3 2 8" xfId="14330" xr:uid="{00000000-0005-0000-0000-00002C580000}"/>
    <cellStyle name="SAPBEXresItemX 3 3 3" xfId="8096" xr:uid="{00000000-0005-0000-0000-00002D580000}"/>
    <cellStyle name="SAPBEXresItemX 3 3 3 2" xfId="15309" xr:uid="{00000000-0005-0000-0000-00002E580000}"/>
    <cellStyle name="SAPBEXresItemX 3 3 3 3" xfId="20995" xr:uid="{00000000-0005-0000-0000-00002F580000}"/>
    <cellStyle name="SAPBEXresItemX 3 3 4" xfId="9160" xr:uid="{00000000-0005-0000-0000-000030580000}"/>
    <cellStyle name="SAPBEXresItemX 3 3 4 2" xfId="16373" xr:uid="{00000000-0005-0000-0000-000031580000}"/>
    <cellStyle name="SAPBEXresItemX 3 3 4 3" xfId="21912" xr:uid="{00000000-0005-0000-0000-000032580000}"/>
    <cellStyle name="SAPBEXresItemX 3 3 5" xfId="10225" xr:uid="{00000000-0005-0000-0000-000033580000}"/>
    <cellStyle name="SAPBEXresItemX 3 3 5 2" xfId="17438" xr:uid="{00000000-0005-0000-0000-000034580000}"/>
    <cellStyle name="SAPBEXresItemX 3 3 5 3" xfId="22875" xr:uid="{00000000-0005-0000-0000-000035580000}"/>
    <cellStyle name="SAPBEXresItemX 3 3 6" xfId="11343" xr:uid="{00000000-0005-0000-0000-000036580000}"/>
    <cellStyle name="SAPBEXresItemX 3 3 6 2" xfId="18550" xr:uid="{00000000-0005-0000-0000-000037580000}"/>
    <cellStyle name="SAPBEXresItemX 3 3 6 3" xfId="23745" xr:uid="{00000000-0005-0000-0000-000038580000}"/>
    <cellStyle name="SAPBEXresItemX 3 3 7" xfId="12675" xr:uid="{00000000-0005-0000-0000-000039580000}"/>
    <cellStyle name="SAPBEXresItemX 3 3 7 2" xfId="19882" xr:uid="{00000000-0005-0000-0000-00003A580000}"/>
    <cellStyle name="SAPBEXresItemX 3 3 7 3" xfId="24873" xr:uid="{00000000-0005-0000-0000-00003B580000}"/>
    <cellStyle name="SAPBEXresItemX 3 3 8" xfId="13422" xr:uid="{00000000-0005-0000-0000-00003C580000}"/>
    <cellStyle name="SAPBEXresItemX 3 4" xfId="626" xr:uid="{00000000-0005-0000-0000-00003D580000}"/>
    <cellStyle name="SAPBEXresItemX 3 4 2" xfId="1082" xr:uid="{00000000-0005-0000-0000-00003E580000}"/>
    <cellStyle name="SAPBEXresItemX 3 4 2 2" xfId="8509" xr:uid="{00000000-0005-0000-0000-00003F580000}"/>
    <cellStyle name="SAPBEXresItemX 3 4 2 2 2" xfId="15722" xr:uid="{00000000-0005-0000-0000-000040580000}"/>
    <cellStyle name="SAPBEXresItemX 3 4 2 2 3" xfId="21367" xr:uid="{00000000-0005-0000-0000-000041580000}"/>
    <cellStyle name="SAPBEXresItemX 3 4 2 3" xfId="8787" xr:uid="{00000000-0005-0000-0000-000042580000}"/>
    <cellStyle name="SAPBEXresItemX 3 4 2 3 2" xfId="16000" xr:uid="{00000000-0005-0000-0000-000043580000}"/>
    <cellStyle name="SAPBEXresItemX 3 4 2 3 3" xfId="21544" xr:uid="{00000000-0005-0000-0000-000044580000}"/>
    <cellStyle name="SAPBEXresItemX 3 4 2 4" xfId="10640" xr:uid="{00000000-0005-0000-0000-000045580000}"/>
    <cellStyle name="SAPBEXresItemX 3 4 2 4 2" xfId="17853" xr:uid="{00000000-0005-0000-0000-000046580000}"/>
    <cellStyle name="SAPBEXresItemX 3 4 2 4 3" xfId="23249" xr:uid="{00000000-0005-0000-0000-000047580000}"/>
    <cellStyle name="SAPBEXresItemX 3 4 2 5" xfId="11822" xr:uid="{00000000-0005-0000-0000-000048580000}"/>
    <cellStyle name="SAPBEXresItemX 3 4 2 5 2" xfId="19029" xr:uid="{00000000-0005-0000-0000-000049580000}"/>
    <cellStyle name="SAPBEXresItemX 3 4 2 5 3" xfId="24183" xr:uid="{00000000-0005-0000-0000-00004A580000}"/>
    <cellStyle name="SAPBEXresItemX 3 4 2 6" xfId="12201" xr:uid="{00000000-0005-0000-0000-00004B580000}"/>
    <cellStyle name="SAPBEXresItemX 3 4 2 6 2" xfId="19408" xr:uid="{00000000-0005-0000-0000-00004C580000}"/>
    <cellStyle name="SAPBEXresItemX 3 4 2 6 3" xfId="24443" xr:uid="{00000000-0005-0000-0000-00004D580000}"/>
    <cellStyle name="SAPBEXresItemX 3 4 2 7" xfId="13887" xr:uid="{00000000-0005-0000-0000-00004E580000}"/>
    <cellStyle name="SAPBEXresItemX 3 4 2 8" xfId="14264" xr:uid="{00000000-0005-0000-0000-00004F580000}"/>
    <cellStyle name="SAPBEXresItemX 3 4 3" xfId="8097" xr:uid="{00000000-0005-0000-0000-000050580000}"/>
    <cellStyle name="SAPBEXresItemX 3 4 3 2" xfId="15310" xr:uid="{00000000-0005-0000-0000-000051580000}"/>
    <cellStyle name="SAPBEXresItemX 3 4 3 3" xfId="20996" xr:uid="{00000000-0005-0000-0000-000052580000}"/>
    <cellStyle name="SAPBEXresItemX 3 4 4" xfId="9159" xr:uid="{00000000-0005-0000-0000-000053580000}"/>
    <cellStyle name="SAPBEXresItemX 3 4 4 2" xfId="16372" xr:uid="{00000000-0005-0000-0000-000054580000}"/>
    <cellStyle name="SAPBEXresItemX 3 4 4 3" xfId="21911" xr:uid="{00000000-0005-0000-0000-000055580000}"/>
    <cellStyle name="SAPBEXresItemX 3 4 5" xfId="10226" xr:uid="{00000000-0005-0000-0000-000056580000}"/>
    <cellStyle name="SAPBEXresItemX 3 4 5 2" xfId="17439" xr:uid="{00000000-0005-0000-0000-000057580000}"/>
    <cellStyle name="SAPBEXresItemX 3 4 5 3" xfId="22876" xr:uid="{00000000-0005-0000-0000-000058580000}"/>
    <cellStyle name="SAPBEXresItemX 3 4 6" xfId="11409" xr:uid="{00000000-0005-0000-0000-000059580000}"/>
    <cellStyle name="SAPBEXresItemX 3 4 6 2" xfId="18616" xr:uid="{00000000-0005-0000-0000-00005A580000}"/>
    <cellStyle name="SAPBEXresItemX 3 4 6 3" xfId="23811" xr:uid="{00000000-0005-0000-0000-00005B580000}"/>
    <cellStyle name="SAPBEXresItemX 3 4 7" xfId="12576" xr:uid="{00000000-0005-0000-0000-00005C580000}"/>
    <cellStyle name="SAPBEXresItemX 3 4 7 2" xfId="19783" xr:uid="{00000000-0005-0000-0000-00005D580000}"/>
    <cellStyle name="SAPBEXresItemX 3 4 7 3" xfId="24808" xr:uid="{00000000-0005-0000-0000-00005E580000}"/>
    <cellStyle name="SAPBEXresItemX 3 4 8" xfId="13485" xr:uid="{00000000-0005-0000-0000-00005F580000}"/>
    <cellStyle name="SAPBEXresItemX 3 4 9" xfId="14642" xr:uid="{00000000-0005-0000-0000-000060580000}"/>
    <cellStyle name="SAPBEXresItemX 3 5" xfId="680" xr:uid="{00000000-0005-0000-0000-000061580000}"/>
    <cellStyle name="SAPBEXresItemX 3 5 2" xfId="1136" xr:uid="{00000000-0005-0000-0000-000062580000}"/>
    <cellStyle name="SAPBEXresItemX 3 5 2 2" xfId="8510" xr:uid="{00000000-0005-0000-0000-000063580000}"/>
    <cellStyle name="SAPBEXresItemX 3 5 2 2 2" xfId="15723" xr:uid="{00000000-0005-0000-0000-000064580000}"/>
    <cellStyle name="SAPBEXresItemX 3 5 2 2 3" xfId="21368" xr:uid="{00000000-0005-0000-0000-000065580000}"/>
    <cellStyle name="SAPBEXresItemX 3 5 2 3" xfId="8786" xr:uid="{00000000-0005-0000-0000-000066580000}"/>
    <cellStyle name="SAPBEXresItemX 3 5 2 3 2" xfId="15999" xr:uid="{00000000-0005-0000-0000-000067580000}"/>
    <cellStyle name="SAPBEXresItemX 3 5 2 3 3" xfId="21543" xr:uid="{00000000-0005-0000-0000-000068580000}"/>
    <cellStyle name="SAPBEXresItemX 3 5 2 4" xfId="10641" xr:uid="{00000000-0005-0000-0000-000069580000}"/>
    <cellStyle name="SAPBEXresItemX 3 5 2 4 2" xfId="17854" xr:uid="{00000000-0005-0000-0000-00006A580000}"/>
    <cellStyle name="SAPBEXresItemX 3 5 2 4 3" xfId="23250" xr:uid="{00000000-0005-0000-0000-00006B580000}"/>
    <cellStyle name="SAPBEXresItemX 3 5 2 5" xfId="11876" xr:uid="{00000000-0005-0000-0000-00006C580000}"/>
    <cellStyle name="SAPBEXresItemX 3 5 2 5 2" xfId="19083" xr:uid="{00000000-0005-0000-0000-00006D580000}"/>
    <cellStyle name="SAPBEXresItemX 3 5 2 5 3" xfId="24237" xr:uid="{00000000-0005-0000-0000-00006E580000}"/>
    <cellStyle name="SAPBEXresItemX 3 5 2 6" xfId="12147" xr:uid="{00000000-0005-0000-0000-00006F580000}"/>
    <cellStyle name="SAPBEXresItemX 3 5 2 6 2" xfId="19354" xr:uid="{00000000-0005-0000-0000-000070580000}"/>
    <cellStyle name="SAPBEXresItemX 3 5 2 6 3" xfId="24389" xr:uid="{00000000-0005-0000-0000-000071580000}"/>
    <cellStyle name="SAPBEXresItemX 3 5 2 7" xfId="13941" xr:uid="{00000000-0005-0000-0000-000072580000}"/>
    <cellStyle name="SAPBEXresItemX 3 5 2 8" xfId="14210" xr:uid="{00000000-0005-0000-0000-000073580000}"/>
    <cellStyle name="SAPBEXresItemX 3 5 3" xfId="8098" xr:uid="{00000000-0005-0000-0000-000074580000}"/>
    <cellStyle name="SAPBEXresItemX 3 5 3 2" xfId="15311" xr:uid="{00000000-0005-0000-0000-000075580000}"/>
    <cellStyle name="SAPBEXresItemX 3 5 3 3" xfId="20997" xr:uid="{00000000-0005-0000-0000-000076580000}"/>
    <cellStyle name="SAPBEXresItemX 3 5 4" xfId="9157" xr:uid="{00000000-0005-0000-0000-000077580000}"/>
    <cellStyle name="SAPBEXresItemX 3 5 4 2" xfId="16370" xr:uid="{00000000-0005-0000-0000-000078580000}"/>
    <cellStyle name="SAPBEXresItemX 3 5 4 3" xfId="21910" xr:uid="{00000000-0005-0000-0000-000079580000}"/>
    <cellStyle name="SAPBEXresItemX 3 5 5" xfId="10227" xr:uid="{00000000-0005-0000-0000-00007A580000}"/>
    <cellStyle name="SAPBEXresItemX 3 5 5 2" xfId="17440" xr:uid="{00000000-0005-0000-0000-00007B580000}"/>
    <cellStyle name="SAPBEXresItemX 3 5 5 3" xfId="22877" xr:uid="{00000000-0005-0000-0000-00007C580000}"/>
    <cellStyle name="SAPBEXresItemX 3 5 6" xfId="11463" xr:uid="{00000000-0005-0000-0000-00007D580000}"/>
    <cellStyle name="SAPBEXresItemX 3 5 6 2" xfId="18670" xr:uid="{00000000-0005-0000-0000-00007E580000}"/>
    <cellStyle name="SAPBEXresItemX 3 5 6 3" xfId="23865" xr:uid="{00000000-0005-0000-0000-00007F580000}"/>
    <cellStyle name="SAPBEXresItemX 3 5 7" xfId="12523" xr:uid="{00000000-0005-0000-0000-000080580000}"/>
    <cellStyle name="SAPBEXresItemX 3 5 7 2" xfId="19730" xr:uid="{00000000-0005-0000-0000-000081580000}"/>
    <cellStyle name="SAPBEXresItemX 3 5 7 3" xfId="24755" xr:uid="{00000000-0005-0000-0000-000082580000}"/>
    <cellStyle name="SAPBEXresItemX 3 5 8" xfId="13539" xr:uid="{00000000-0005-0000-0000-000083580000}"/>
    <cellStyle name="SAPBEXresItemX 3 5 9" xfId="14557" xr:uid="{00000000-0005-0000-0000-000084580000}"/>
    <cellStyle name="SAPBEXresItemX 3 6" xfId="865" xr:uid="{00000000-0005-0000-0000-000085580000}"/>
    <cellStyle name="SAPBEXresItemX 3 6 2" xfId="8511" xr:uid="{00000000-0005-0000-0000-000086580000}"/>
    <cellStyle name="SAPBEXresItemX 3 6 2 2" xfId="15724" xr:uid="{00000000-0005-0000-0000-000087580000}"/>
    <cellStyle name="SAPBEXresItemX 3 6 2 3" xfId="21369" xr:uid="{00000000-0005-0000-0000-000088580000}"/>
    <cellStyle name="SAPBEXresItemX 3 6 3" xfId="8785" xr:uid="{00000000-0005-0000-0000-000089580000}"/>
    <cellStyle name="SAPBEXresItemX 3 6 3 2" xfId="15998" xr:uid="{00000000-0005-0000-0000-00008A580000}"/>
    <cellStyle name="SAPBEXresItemX 3 6 3 3" xfId="21542" xr:uid="{00000000-0005-0000-0000-00008B580000}"/>
    <cellStyle name="SAPBEXresItemX 3 6 4" xfId="10642" xr:uid="{00000000-0005-0000-0000-00008C580000}"/>
    <cellStyle name="SAPBEXresItemX 3 6 4 2" xfId="17855" xr:uid="{00000000-0005-0000-0000-00008D580000}"/>
    <cellStyle name="SAPBEXresItemX 3 6 4 3" xfId="23251" xr:uid="{00000000-0005-0000-0000-00008E580000}"/>
    <cellStyle name="SAPBEXresItemX 3 6 5" xfId="11605" xr:uid="{00000000-0005-0000-0000-00008F580000}"/>
    <cellStyle name="SAPBEXresItemX 3 6 5 2" xfId="18812" xr:uid="{00000000-0005-0000-0000-000090580000}"/>
    <cellStyle name="SAPBEXresItemX 3 6 5 3" xfId="23982" xr:uid="{00000000-0005-0000-0000-000091580000}"/>
    <cellStyle name="SAPBEXresItemX 3 6 6" xfId="12402" xr:uid="{00000000-0005-0000-0000-000092580000}"/>
    <cellStyle name="SAPBEXresItemX 3 6 6 2" xfId="19609" xr:uid="{00000000-0005-0000-0000-000093580000}"/>
    <cellStyle name="SAPBEXresItemX 3 6 6 3" xfId="24644" xr:uid="{00000000-0005-0000-0000-000094580000}"/>
    <cellStyle name="SAPBEXresItemX 3 6 7" xfId="13670" xr:uid="{00000000-0005-0000-0000-000095580000}"/>
    <cellStyle name="SAPBEXresItemX 3 6 8" xfId="14462" xr:uid="{00000000-0005-0000-0000-000096580000}"/>
    <cellStyle name="SAPBEXresItemX 3 7" xfId="8094" xr:uid="{00000000-0005-0000-0000-000097580000}"/>
    <cellStyle name="SAPBEXresItemX 3 7 2" xfId="15307" xr:uid="{00000000-0005-0000-0000-000098580000}"/>
    <cellStyle name="SAPBEXresItemX 3 7 3" xfId="20993" xr:uid="{00000000-0005-0000-0000-000099580000}"/>
    <cellStyle name="SAPBEXresItemX 3 8" xfId="9162" xr:uid="{00000000-0005-0000-0000-00009A580000}"/>
    <cellStyle name="SAPBEXresItemX 3 8 2" xfId="16375" xr:uid="{00000000-0005-0000-0000-00009B580000}"/>
    <cellStyle name="SAPBEXresItemX 3 8 3" xfId="21914" xr:uid="{00000000-0005-0000-0000-00009C580000}"/>
    <cellStyle name="SAPBEXresItemX 3 9" xfId="10223" xr:uid="{00000000-0005-0000-0000-00009D580000}"/>
    <cellStyle name="SAPBEXresItemX 3 9 2" xfId="17436" xr:uid="{00000000-0005-0000-0000-00009E580000}"/>
    <cellStyle name="SAPBEXresItemX 3 9 3" xfId="22873" xr:uid="{00000000-0005-0000-0000-00009F580000}"/>
    <cellStyle name="SAPBEXresItemX 4" xfId="510" xr:uid="{00000000-0005-0000-0000-0000A0580000}"/>
    <cellStyle name="SAPBEXresItemX 4 10" xfId="13383" xr:uid="{00000000-0005-0000-0000-0000A1580000}"/>
    <cellStyle name="SAPBEXresItemX 4 2" xfId="591" xr:uid="{00000000-0005-0000-0000-0000A2580000}"/>
    <cellStyle name="SAPBEXresItemX 4 2 2" xfId="1047" xr:uid="{00000000-0005-0000-0000-0000A3580000}"/>
    <cellStyle name="SAPBEXresItemX 4 2 2 2" xfId="8512" xr:uid="{00000000-0005-0000-0000-0000A4580000}"/>
    <cellStyle name="SAPBEXresItemX 4 2 2 2 2" xfId="15725" xr:uid="{00000000-0005-0000-0000-0000A5580000}"/>
    <cellStyle name="SAPBEXresItemX 4 2 2 2 3" xfId="21370" xr:uid="{00000000-0005-0000-0000-0000A6580000}"/>
    <cellStyle name="SAPBEXresItemX 4 2 2 3" xfId="8784" xr:uid="{00000000-0005-0000-0000-0000A7580000}"/>
    <cellStyle name="SAPBEXresItemX 4 2 2 3 2" xfId="15997" xr:uid="{00000000-0005-0000-0000-0000A8580000}"/>
    <cellStyle name="SAPBEXresItemX 4 2 2 3 3" xfId="21541" xr:uid="{00000000-0005-0000-0000-0000A9580000}"/>
    <cellStyle name="SAPBEXresItemX 4 2 2 4" xfId="10643" xr:uid="{00000000-0005-0000-0000-0000AA580000}"/>
    <cellStyle name="SAPBEXresItemX 4 2 2 4 2" xfId="17856" xr:uid="{00000000-0005-0000-0000-0000AB580000}"/>
    <cellStyle name="SAPBEXresItemX 4 2 2 4 3" xfId="23252" xr:uid="{00000000-0005-0000-0000-0000AC580000}"/>
    <cellStyle name="SAPBEXresItemX 4 2 2 5" xfId="11787" xr:uid="{00000000-0005-0000-0000-0000AD580000}"/>
    <cellStyle name="SAPBEXresItemX 4 2 2 5 2" xfId="18994" xr:uid="{00000000-0005-0000-0000-0000AE580000}"/>
    <cellStyle name="SAPBEXresItemX 4 2 2 5 3" xfId="24148" xr:uid="{00000000-0005-0000-0000-0000AF580000}"/>
    <cellStyle name="SAPBEXresItemX 4 2 2 6" xfId="12236" xr:uid="{00000000-0005-0000-0000-0000B0580000}"/>
    <cellStyle name="SAPBEXresItemX 4 2 2 6 2" xfId="19443" xr:uid="{00000000-0005-0000-0000-0000B1580000}"/>
    <cellStyle name="SAPBEXresItemX 4 2 2 6 3" xfId="24478" xr:uid="{00000000-0005-0000-0000-0000B2580000}"/>
    <cellStyle name="SAPBEXresItemX 4 2 2 7" xfId="13852" xr:uid="{00000000-0005-0000-0000-0000B3580000}"/>
    <cellStyle name="SAPBEXresItemX 4 2 2 8" xfId="14299" xr:uid="{00000000-0005-0000-0000-0000B4580000}"/>
    <cellStyle name="SAPBEXresItemX 4 2 3" xfId="8100" xr:uid="{00000000-0005-0000-0000-0000B5580000}"/>
    <cellStyle name="SAPBEXresItemX 4 2 3 2" xfId="15313" xr:uid="{00000000-0005-0000-0000-0000B6580000}"/>
    <cellStyle name="SAPBEXresItemX 4 2 3 3" xfId="20999" xr:uid="{00000000-0005-0000-0000-0000B7580000}"/>
    <cellStyle name="SAPBEXresItemX 4 2 4" xfId="9155" xr:uid="{00000000-0005-0000-0000-0000B8580000}"/>
    <cellStyle name="SAPBEXresItemX 4 2 4 2" xfId="16368" xr:uid="{00000000-0005-0000-0000-0000B9580000}"/>
    <cellStyle name="SAPBEXresItemX 4 2 4 3" xfId="21908" xr:uid="{00000000-0005-0000-0000-0000BA580000}"/>
    <cellStyle name="SAPBEXresItemX 4 2 5" xfId="10229" xr:uid="{00000000-0005-0000-0000-0000BB580000}"/>
    <cellStyle name="SAPBEXresItemX 4 2 5 2" xfId="17442" xr:uid="{00000000-0005-0000-0000-0000BC580000}"/>
    <cellStyle name="SAPBEXresItemX 4 2 5 3" xfId="22879" xr:uid="{00000000-0005-0000-0000-0000BD580000}"/>
    <cellStyle name="SAPBEXresItemX 4 2 6" xfId="11374" xr:uid="{00000000-0005-0000-0000-0000BE580000}"/>
    <cellStyle name="SAPBEXresItemX 4 2 6 2" xfId="18581" xr:uid="{00000000-0005-0000-0000-0000BF580000}"/>
    <cellStyle name="SAPBEXresItemX 4 2 6 3" xfId="23776" xr:uid="{00000000-0005-0000-0000-0000C0580000}"/>
    <cellStyle name="SAPBEXresItemX 4 2 7" xfId="12613" xr:uid="{00000000-0005-0000-0000-0000C1580000}"/>
    <cellStyle name="SAPBEXresItemX 4 2 7 2" xfId="19820" xr:uid="{00000000-0005-0000-0000-0000C2580000}"/>
    <cellStyle name="SAPBEXresItemX 4 2 7 3" xfId="24843" xr:uid="{00000000-0005-0000-0000-0000C3580000}"/>
    <cellStyle name="SAPBEXresItemX 4 2 8" xfId="13450" xr:uid="{00000000-0005-0000-0000-0000C4580000}"/>
    <cellStyle name="SAPBEXresItemX 4 3" xfId="656" xr:uid="{00000000-0005-0000-0000-0000C5580000}"/>
    <cellStyle name="SAPBEXresItemX 4 3 2" xfId="1112" xr:uid="{00000000-0005-0000-0000-0000C6580000}"/>
    <cellStyle name="SAPBEXresItemX 4 3 2 2" xfId="8513" xr:uid="{00000000-0005-0000-0000-0000C7580000}"/>
    <cellStyle name="SAPBEXresItemX 4 3 2 2 2" xfId="15726" xr:uid="{00000000-0005-0000-0000-0000C8580000}"/>
    <cellStyle name="SAPBEXresItemX 4 3 2 2 3" xfId="21371" xr:uid="{00000000-0005-0000-0000-0000C9580000}"/>
    <cellStyle name="SAPBEXresItemX 4 3 2 3" xfId="8783" xr:uid="{00000000-0005-0000-0000-0000CA580000}"/>
    <cellStyle name="SAPBEXresItemX 4 3 2 3 2" xfId="15996" xr:uid="{00000000-0005-0000-0000-0000CB580000}"/>
    <cellStyle name="SAPBEXresItemX 4 3 2 3 3" xfId="21540" xr:uid="{00000000-0005-0000-0000-0000CC580000}"/>
    <cellStyle name="SAPBEXresItemX 4 3 2 4" xfId="10644" xr:uid="{00000000-0005-0000-0000-0000CD580000}"/>
    <cellStyle name="SAPBEXresItemX 4 3 2 4 2" xfId="17857" xr:uid="{00000000-0005-0000-0000-0000CE580000}"/>
    <cellStyle name="SAPBEXresItemX 4 3 2 4 3" xfId="23253" xr:uid="{00000000-0005-0000-0000-0000CF580000}"/>
    <cellStyle name="SAPBEXresItemX 4 3 2 5" xfId="11852" xr:uid="{00000000-0005-0000-0000-0000D0580000}"/>
    <cellStyle name="SAPBEXresItemX 4 3 2 5 2" xfId="19059" xr:uid="{00000000-0005-0000-0000-0000D1580000}"/>
    <cellStyle name="SAPBEXresItemX 4 3 2 5 3" xfId="24213" xr:uid="{00000000-0005-0000-0000-0000D2580000}"/>
    <cellStyle name="SAPBEXresItemX 4 3 2 6" xfId="12171" xr:uid="{00000000-0005-0000-0000-0000D3580000}"/>
    <cellStyle name="SAPBEXresItemX 4 3 2 6 2" xfId="19378" xr:uid="{00000000-0005-0000-0000-0000D4580000}"/>
    <cellStyle name="SAPBEXresItemX 4 3 2 6 3" xfId="24413" xr:uid="{00000000-0005-0000-0000-0000D5580000}"/>
    <cellStyle name="SAPBEXresItemX 4 3 2 7" xfId="13917" xr:uid="{00000000-0005-0000-0000-0000D6580000}"/>
    <cellStyle name="SAPBEXresItemX 4 3 2 8" xfId="14234" xr:uid="{00000000-0005-0000-0000-0000D7580000}"/>
    <cellStyle name="SAPBEXresItemX 4 3 3" xfId="8101" xr:uid="{00000000-0005-0000-0000-0000D8580000}"/>
    <cellStyle name="SAPBEXresItemX 4 3 3 2" xfId="15314" xr:uid="{00000000-0005-0000-0000-0000D9580000}"/>
    <cellStyle name="SAPBEXresItemX 4 3 3 3" xfId="21000" xr:uid="{00000000-0005-0000-0000-0000DA580000}"/>
    <cellStyle name="SAPBEXresItemX 4 3 4" xfId="9153" xr:uid="{00000000-0005-0000-0000-0000DB580000}"/>
    <cellStyle name="SAPBEXresItemX 4 3 4 2" xfId="16366" xr:uid="{00000000-0005-0000-0000-0000DC580000}"/>
    <cellStyle name="SAPBEXresItemX 4 3 4 3" xfId="21907" xr:uid="{00000000-0005-0000-0000-0000DD580000}"/>
    <cellStyle name="SAPBEXresItemX 4 3 5" xfId="10230" xr:uid="{00000000-0005-0000-0000-0000DE580000}"/>
    <cellStyle name="SAPBEXresItemX 4 3 5 2" xfId="17443" xr:uid="{00000000-0005-0000-0000-0000DF580000}"/>
    <cellStyle name="SAPBEXresItemX 4 3 5 3" xfId="22880" xr:uid="{00000000-0005-0000-0000-0000E0580000}"/>
    <cellStyle name="SAPBEXresItemX 4 3 6" xfId="11439" xr:uid="{00000000-0005-0000-0000-0000E1580000}"/>
    <cellStyle name="SAPBEXresItemX 4 3 6 2" xfId="18646" xr:uid="{00000000-0005-0000-0000-0000E2580000}"/>
    <cellStyle name="SAPBEXresItemX 4 3 6 3" xfId="23841" xr:uid="{00000000-0005-0000-0000-0000E3580000}"/>
    <cellStyle name="SAPBEXresItemX 4 3 7" xfId="12546" xr:uid="{00000000-0005-0000-0000-0000E4580000}"/>
    <cellStyle name="SAPBEXresItemX 4 3 7 2" xfId="19753" xr:uid="{00000000-0005-0000-0000-0000E5580000}"/>
    <cellStyle name="SAPBEXresItemX 4 3 7 3" xfId="24778" xr:uid="{00000000-0005-0000-0000-0000E6580000}"/>
    <cellStyle name="SAPBEXresItemX 4 3 8" xfId="13515" xr:uid="{00000000-0005-0000-0000-0000E7580000}"/>
    <cellStyle name="SAPBEXresItemX 4 3 9" xfId="14581" xr:uid="{00000000-0005-0000-0000-0000E8580000}"/>
    <cellStyle name="SAPBEXresItemX 4 4" xfId="711" xr:uid="{00000000-0005-0000-0000-0000E9580000}"/>
    <cellStyle name="SAPBEXresItemX 4 4 2" xfId="1167" xr:uid="{00000000-0005-0000-0000-0000EA580000}"/>
    <cellStyle name="SAPBEXresItemX 4 4 2 2" xfId="8514" xr:uid="{00000000-0005-0000-0000-0000EB580000}"/>
    <cellStyle name="SAPBEXresItemX 4 4 2 2 2" xfId="15727" xr:uid="{00000000-0005-0000-0000-0000EC580000}"/>
    <cellStyle name="SAPBEXresItemX 4 4 2 2 3" xfId="21372" xr:uid="{00000000-0005-0000-0000-0000ED580000}"/>
    <cellStyle name="SAPBEXresItemX 4 4 2 3" xfId="8782" xr:uid="{00000000-0005-0000-0000-0000EE580000}"/>
    <cellStyle name="SAPBEXresItemX 4 4 2 3 2" xfId="15995" xr:uid="{00000000-0005-0000-0000-0000EF580000}"/>
    <cellStyle name="SAPBEXresItemX 4 4 2 3 3" xfId="21539" xr:uid="{00000000-0005-0000-0000-0000F0580000}"/>
    <cellStyle name="SAPBEXresItemX 4 4 2 4" xfId="10645" xr:uid="{00000000-0005-0000-0000-0000F1580000}"/>
    <cellStyle name="SAPBEXresItemX 4 4 2 4 2" xfId="17858" xr:uid="{00000000-0005-0000-0000-0000F2580000}"/>
    <cellStyle name="SAPBEXresItemX 4 4 2 4 3" xfId="23254" xr:uid="{00000000-0005-0000-0000-0000F3580000}"/>
    <cellStyle name="SAPBEXresItemX 4 4 2 5" xfId="11907" xr:uid="{00000000-0005-0000-0000-0000F4580000}"/>
    <cellStyle name="SAPBEXresItemX 4 4 2 5 2" xfId="19114" xr:uid="{00000000-0005-0000-0000-0000F5580000}"/>
    <cellStyle name="SAPBEXresItemX 4 4 2 5 3" xfId="24268" xr:uid="{00000000-0005-0000-0000-0000F6580000}"/>
    <cellStyle name="SAPBEXresItemX 4 4 2 6" xfId="12116" xr:uid="{00000000-0005-0000-0000-0000F7580000}"/>
    <cellStyle name="SAPBEXresItemX 4 4 2 6 2" xfId="19323" xr:uid="{00000000-0005-0000-0000-0000F8580000}"/>
    <cellStyle name="SAPBEXresItemX 4 4 2 6 3" xfId="24358" xr:uid="{00000000-0005-0000-0000-0000F9580000}"/>
    <cellStyle name="SAPBEXresItemX 4 4 2 7" xfId="13972" xr:uid="{00000000-0005-0000-0000-0000FA580000}"/>
    <cellStyle name="SAPBEXresItemX 4 4 2 8" xfId="14179" xr:uid="{00000000-0005-0000-0000-0000FB580000}"/>
    <cellStyle name="SAPBEXresItemX 4 4 3" xfId="8102" xr:uid="{00000000-0005-0000-0000-0000FC580000}"/>
    <cellStyle name="SAPBEXresItemX 4 4 3 2" xfId="15315" xr:uid="{00000000-0005-0000-0000-0000FD580000}"/>
    <cellStyle name="SAPBEXresItemX 4 4 3 3" xfId="21001" xr:uid="{00000000-0005-0000-0000-0000FE580000}"/>
    <cellStyle name="SAPBEXresItemX 4 4 4" xfId="7754" xr:uid="{00000000-0005-0000-0000-0000FF580000}"/>
    <cellStyle name="SAPBEXresItemX 4 4 4 2" xfId="14967" xr:uid="{00000000-0005-0000-0000-000000590000}"/>
    <cellStyle name="SAPBEXresItemX 4 4 4 3" xfId="20668" xr:uid="{00000000-0005-0000-0000-000001590000}"/>
    <cellStyle name="SAPBEXresItemX 4 4 5" xfId="10231" xr:uid="{00000000-0005-0000-0000-000002590000}"/>
    <cellStyle name="SAPBEXresItemX 4 4 5 2" xfId="17444" xr:uid="{00000000-0005-0000-0000-000003590000}"/>
    <cellStyle name="SAPBEXresItemX 4 4 5 3" xfId="22881" xr:uid="{00000000-0005-0000-0000-000004590000}"/>
    <cellStyle name="SAPBEXresItemX 4 4 6" xfId="11494" xr:uid="{00000000-0005-0000-0000-000005590000}"/>
    <cellStyle name="SAPBEXresItemX 4 4 6 2" xfId="18701" xr:uid="{00000000-0005-0000-0000-000006590000}"/>
    <cellStyle name="SAPBEXresItemX 4 4 6 3" xfId="23896" xr:uid="{00000000-0005-0000-0000-000007590000}"/>
    <cellStyle name="SAPBEXresItemX 4 4 7" xfId="12486" xr:uid="{00000000-0005-0000-0000-000008590000}"/>
    <cellStyle name="SAPBEXresItemX 4 4 7 2" xfId="19693" xr:uid="{00000000-0005-0000-0000-000009590000}"/>
    <cellStyle name="SAPBEXresItemX 4 4 7 3" xfId="24726" xr:uid="{00000000-0005-0000-0000-00000A590000}"/>
    <cellStyle name="SAPBEXresItemX 4 4 8" xfId="13570" xr:uid="{00000000-0005-0000-0000-00000B590000}"/>
    <cellStyle name="SAPBEXresItemX 4 4 9" xfId="14527" xr:uid="{00000000-0005-0000-0000-00000C590000}"/>
    <cellStyle name="SAPBEXresItemX 4 5" xfId="8099" xr:uid="{00000000-0005-0000-0000-00000D590000}"/>
    <cellStyle name="SAPBEXresItemX 4 5 2" xfId="15312" xr:uid="{00000000-0005-0000-0000-00000E590000}"/>
    <cellStyle name="SAPBEXresItemX 4 5 3" xfId="20998" xr:uid="{00000000-0005-0000-0000-00000F590000}"/>
    <cellStyle name="SAPBEXresItemX 4 6" xfId="9156" xr:uid="{00000000-0005-0000-0000-000010590000}"/>
    <cellStyle name="SAPBEXresItemX 4 6 2" xfId="16369" xr:uid="{00000000-0005-0000-0000-000011590000}"/>
    <cellStyle name="SAPBEXresItemX 4 6 3" xfId="21909" xr:uid="{00000000-0005-0000-0000-000012590000}"/>
    <cellStyle name="SAPBEXresItemX 4 7" xfId="10228" xr:uid="{00000000-0005-0000-0000-000013590000}"/>
    <cellStyle name="SAPBEXresItemX 4 7 2" xfId="17441" xr:uid="{00000000-0005-0000-0000-000014590000}"/>
    <cellStyle name="SAPBEXresItemX 4 7 3" xfId="22878" xr:uid="{00000000-0005-0000-0000-000015590000}"/>
    <cellStyle name="SAPBEXresItemX 4 8" xfId="11293" xr:uid="{00000000-0005-0000-0000-000016590000}"/>
    <cellStyle name="SAPBEXresItemX 4 8 2" xfId="18500" xr:uid="{00000000-0005-0000-0000-000017590000}"/>
    <cellStyle name="SAPBEXresItemX 4 8 3" xfId="23699" xr:uid="{00000000-0005-0000-0000-000018590000}"/>
    <cellStyle name="SAPBEXresItemX 4 9" xfId="12721" xr:uid="{00000000-0005-0000-0000-000019590000}"/>
    <cellStyle name="SAPBEXresItemX 4 9 2" xfId="19928" xr:uid="{00000000-0005-0000-0000-00001A590000}"/>
    <cellStyle name="SAPBEXresItemX 4 9 3" xfId="24919" xr:uid="{00000000-0005-0000-0000-00001B590000}"/>
    <cellStyle name="SAPBEXresItemX 5" xfId="817" xr:uid="{00000000-0005-0000-0000-00001C590000}"/>
    <cellStyle name="SAPBEXresItemX 5 2" xfId="8515" xr:uid="{00000000-0005-0000-0000-00001D590000}"/>
    <cellStyle name="SAPBEXresItemX 5 2 2" xfId="15728" xr:uid="{00000000-0005-0000-0000-00001E590000}"/>
    <cellStyle name="SAPBEXresItemX 5 2 3" xfId="21373" xr:uid="{00000000-0005-0000-0000-00001F590000}"/>
    <cellStyle name="SAPBEXresItemX 5 3" xfId="8781" xr:uid="{00000000-0005-0000-0000-000020590000}"/>
    <cellStyle name="SAPBEXresItemX 5 3 2" xfId="15994" xr:uid="{00000000-0005-0000-0000-000021590000}"/>
    <cellStyle name="SAPBEXresItemX 5 3 3" xfId="21538" xr:uid="{00000000-0005-0000-0000-000022590000}"/>
    <cellStyle name="SAPBEXresItemX 5 4" xfId="10646" xr:uid="{00000000-0005-0000-0000-000023590000}"/>
    <cellStyle name="SAPBEXresItemX 5 4 2" xfId="17859" xr:uid="{00000000-0005-0000-0000-000024590000}"/>
    <cellStyle name="SAPBEXresItemX 5 4 3" xfId="23255" xr:uid="{00000000-0005-0000-0000-000025590000}"/>
    <cellStyle name="SAPBEXresItemX 5 5" xfId="11557" xr:uid="{00000000-0005-0000-0000-000026590000}"/>
    <cellStyle name="SAPBEXresItemX 5 5 2" xfId="18764" xr:uid="{00000000-0005-0000-0000-000027590000}"/>
    <cellStyle name="SAPBEXresItemX 5 5 3" xfId="23940" xr:uid="{00000000-0005-0000-0000-000028590000}"/>
    <cellStyle name="SAPBEXresItemX 5 6" xfId="12445" xr:uid="{00000000-0005-0000-0000-000029590000}"/>
    <cellStyle name="SAPBEXresItemX 5 6 2" xfId="19652" xr:uid="{00000000-0005-0000-0000-00002A590000}"/>
    <cellStyle name="SAPBEXresItemX 5 6 3" xfId="24686" xr:uid="{00000000-0005-0000-0000-00002B590000}"/>
    <cellStyle name="SAPBEXresItemX 5 7" xfId="13623" xr:uid="{00000000-0005-0000-0000-00002C590000}"/>
    <cellStyle name="SAPBEXresItemX 5 8" xfId="14488" xr:uid="{00000000-0005-0000-0000-00002D590000}"/>
    <cellStyle name="SAPBEXresItemX 6" xfId="7426" xr:uid="{00000000-0005-0000-0000-00002E590000}"/>
    <cellStyle name="SAPBEXresItemX 6 2" xfId="9656" xr:uid="{00000000-0005-0000-0000-00002F590000}"/>
    <cellStyle name="SAPBEXresItemX 6 2 2" xfId="16869" xr:uid="{00000000-0005-0000-0000-000030590000}"/>
    <cellStyle name="SAPBEXresItemX 6 2 3" xfId="22335" xr:uid="{00000000-0005-0000-0000-000031590000}"/>
    <cellStyle name="SAPBEXresItemX 6 3" xfId="9854" xr:uid="{00000000-0005-0000-0000-000032590000}"/>
    <cellStyle name="SAPBEXresItemX 6 3 2" xfId="17067" xr:uid="{00000000-0005-0000-0000-000033590000}"/>
    <cellStyle name="SAPBEXresItemX 6 3 3" xfId="22533" xr:uid="{00000000-0005-0000-0000-000034590000}"/>
    <cellStyle name="SAPBEXresItemX 6 4" xfId="11058" xr:uid="{00000000-0005-0000-0000-000035590000}"/>
    <cellStyle name="SAPBEXresItemX 6 4 2" xfId="18271" xr:uid="{00000000-0005-0000-0000-000036590000}"/>
    <cellStyle name="SAPBEXresItemX 6 4 3" xfId="23488" xr:uid="{00000000-0005-0000-0000-000037590000}"/>
    <cellStyle name="SAPBEXresItemX 6 5" xfId="13005" xr:uid="{00000000-0005-0000-0000-000038590000}"/>
    <cellStyle name="SAPBEXresItemX 6 5 2" xfId="20212" xr:uid="{00000000-0005-0000-0000-000039590000}"/>
    <cellStyle name="SAPBEXresItemX 6 5 3" xfId="25168" xr:uid="{00000000-0005-0000-0000-00003A590000}"/>
    <cellStyle name="SAPBEXresItemX 6 6" xfId="13194" xr:uid="{00000000-0005-0000-0000-00003B590000}"/>
    <cellStyle name="SAPBEXresItemX 6 6 2" xfId="20401" xr:uid="{00000000-0005-0000-0000-00003C590000}"/>
    <cellStyle name="SAPBEXresItemX 6 6 3" xfId="25357" xr:uid="{00000000-0005-0000-0000-00003D590000}"/>
    <cellStyle name="SAPBEXresItemX 6 7" xfId="14866" xr:uid="{00000000-0005-0000-0000-00003E590000}"/>
    <cellStyle name="SAPBEXresItemX 6 8" xfId="20579" xr:uid="{00000000-0005-0000-0000-00003F590000}"/>
    <cellStyle name="SAPBEXresItemX 7" xfId="7720" xr:uid="{00000000-0005-0000-0000-000040590000}"/>
    <cellStyle name="SAPBEXresItemX 7 2" xfId="14938" xr:uid="{00000000-0005-0000-0000-000041590000}"/>
    <cellStyle name="SAPBEXresItemX 7 3" xfId="20659" xr:uid="{00000000-0005-0000-0000-000042590000}"/>
    <cellStyle name="SAPBEXresItemX 8" xfId="8088" xr:uid="{00000000-0005-0000-0000-000043590000}"/>
    <cellStyle name="SAPBEXresItemX 8 2" xfId="15301" xr:uid="{00000000-0005-0000-0000-000044590000}"/>
    <cellStyle name="SAPBEXresItemX 8 3" xfId="20987" xr:uid="{00000000-0005-0000-0000-000045590000}"/>
    <cellStyle name="SAPBEXresItemX 9" xfId="9171" xr:uid="{00000000-0005-0000-0000-000046590000}"/>
    <cellStyle name="SAPBEXresItemX 9 2" xfId="16384" xr:uid="{00000000-0005-0000-0000-000047590000}"/>
    <cellStyle name="SAPBEXresItemX 9 3" xfId="21920" xr:uid="{00000000-0005-0000-0000-000048590000}"/>
    <cellStyle name="SAPBEXRow_Headings_SA" xfId="113" xr:uid="{00000000-0005-0000-0000-000049590000}"/>
    <cellStyle name="SAPBEXRowResults_SA" xfId="114" xr:uid="{00000000-0005-0000-0000-00004A590000}"/>
    <cellStyle name="SAPBEXstdData" xfId="115" xr:uid="{00000000-0005-0000-0000-00004B590000}"/>
    <cellStyle name="SAPBEXstdData 2" xfId="116" xr:uid="{00000000-0005-0000-0000-00004C590000}"/>
    <cellStyle name="SAPBEXstdData 2 2" xfId="377" xr:uid="{00000000-0005-0000-0000-00004D590000}"/>
    <cellStyle name="SAPBEXstdData 2 2 2" xfId="553" xr:uid="{00000000-0005-0000-0000-00004E590000}"/>
    <cellStyle name="SAPBEXstdData 2 2 2 2" xfId="1009" xr:uid="{00000000-0005-0000-0000-00004F590000}"/>
    <cellStyle name="SAPBEXstdData 2 2 2 2 2" xfId="8516" xr:uid="{00000000-0005-0000-0000-000050590000}"/>
    <cellStyle name="SAPBEXstdData 2 2 2 2 2 2" xfId="15729" xr:uid="{00000000-0005-0000-0000-000051590000}"/>
    <cellStyle name="SAPBEXstdData 2 2 2 2 2 3" xfId="21374" xr:uid="{00000000-0005-0000-0000-000052590000}"/>
    <cellStyle name="SAPBEXstdData 2 2 2 2 3" xfId="8780" xr:uid="{00000000-0005-0000-0000-000053590000}"/>
    <cellStyle name="SAPBEXstdData 2 2 2 2 3 2" xfId="15993" xr:uid="{00000000-0005-0000-0000-000054590000}"/>
    <cellStyle name="SAPBEXstdData 2 2 2 2 3 3" xfId="21537" xr:uid="{00000000-0005-0000-0000-000055590000}"/>
    <cellStyle name="SAPBEXstdData 2 2 2 2 4" xfId="10647" xr:uid="{00000000-0005-0000-0000-000056590000}"/>
    <cellStyle name="SAPBEXstdData 2 2 2 2 4 2" xfId="17860" xr:uid="{00000000-0005-0000-0000-000057590000}"/>
    <cellStyle name="SAPBEXstdData 2 2 2 2 4 3" xfId="23256" xr:uid="{00000000-0005-0000-0000-000058590000}"/>
    <cellStyle name="SAPBEXstdData 2 2 2 2 5" xfId="11749" xr:uid="{00000000-0005-0000-0000-000059590000}"/>
    <cellStyle name="SAPBEXstdData 2 2 2 2 5 2" xfId="18956" xr:uid="{00000000-0005-0000-0000-00005A590000}"/>
    <cellStyle name="SAPBEXstdData 2 2 2 2 5 3" xfId="24110" xr:uid="{00000000-0005-0000-0000-00005B590000}"/>
    <cellStyle name="SAPBEXstdData 2 2 2 2 6" xfId="12274" xr:uid="{00000000-0005-0000-0000-00005C590000}"/>
    <cellStyle name="SAPBEXstdData 2 2 2 2 6 2" xfId="19481" xr:uid="{00000000-0005-0000-0000-00005D590000}"/>
    <cellStyle name="SAPBEXstdData 2 2 2 2 6 3" xfId="24516" xr:uid="{00000000-0005-0000-0000-00005E590000}"/>
    <cellStyle name="SAPBEXstdData 2 2 2 2 7" xfId="13814" xr:uid="{00000000-0005-0000-0000-00005F590000}"/>
    <cellStyle name="SAPBEXstdData 2 2 2 2 8" xfId="14337" xr:uid="{00000000-0005-0000-0000-000060590000}"/>
    <cellStyle name="SAPBEXstdData 2 2 2 3" xfId="8105" xr:uid="{00000000-0005-0000-0000-000061590000}"/>
    <cellStyle name="SAPBEXstdData 2 2 2 3 2" xfId="15318" xr:uid="{00000000-0005-0000-0000-000062590000}"/>
    <cellStyle name="SAPBEXstdData 2 2 2 3 3" xfId="21004" xr:uid="{00000000-0005-0000-0000-000063590000}"/>
    <cellStyle name="SAPBEXstdData 2 2 2 4" xfId="10234" xr:uid="{00000000-0005-0000-0000-000064590000}"/>
    <cellStyle name="SAPBEXstdData 2 2 2 4 2" xfId="17447" xr:uid="{00000000-0005-0000-0000-000065590000}"/>
    <cellStyle name="SAPBEXstdData 2 2 2 4 3" xfId="22884" xr:uid="{00000000-0005-0000-0000-000066590000}"/>
    <cellStyle name="SAPBEXstdData 2 2 2 5" xfId="11336" xr:uid="{00000000-0005-0000-0000-000067590000}"/>
    <cellStyle name="SAPBEXstdData 2 2 2 5 2" xfId="18543" xr:uid="{00000000-0005-0000-0000-000068590000}"/>
    <cellStyle name="SAPBEXstdData 2 2 2 5 3" xfId="23738" xr:uid="{00000000-0005-0000-0000-000069590000}"/>
    <cellStyle name="SAPBEXstdData 2 2 2 6" xfId="12682" xr:uid="{00000000-0005-0000-0000-00006A590000}"/>
    <cellStyle name="SAPBEXstdData 2 2 2 6 2" xfId="19889" xr:uid="{00000000-0005-0000-0000-00006B590000}"/>
    <cellStyle name="SAPBEXstdData 2 2 2 6 3" xfId="24880" xr:uid="{00000000-0005-0000-0000-00006C590000}"/>
    <cellStyle name="SAPBEXstdData 2 2 3" xfId="673" xr:uid="{00000000-0005-0000-0000-00006D590000}"/>
    <cellStyle name="SAPBEXstdData 2 2 3 2" xfId="1129" xr:uid="{00000000-0005-0000-0000-00006E590000}"/>
    <cellStyle name="SAPBEXstdData 2 2 3 2 2" xfId="8517" xr:uid="{00000000-0005-0000-0000-00006F590000}"/>
    <cellStyle name="SAPBEXstdData 2 2 3 2 2 2" xfId="15730" xr:uid="{00000000-0005-0000-0000-000070590000}"/>
    <cellStyle name="SAPBEXstdData 2 2 3 2 2 3" xfId="21375" xr:uid="{00000000-0005-0000-0000-000071590000}"/>
    <cellStyle name="SAPBEXstdData 2 2 3 2 3" xfId="8779" xr:uid="{00000000-0005-0000-0000-000072590000}"/>
    <cellStyle name="SAPBEXstdData 2 2 3 2 3 2" xfId="15992" xr:uid="{00000000-0005-0000-0000-000073590000}"/>
    <cellStyle name="SAPBEXstdData 2 2 3 2 3 3" xfId="21536" xr:uid="{00000000-0005-0000-0000-000074590000}"/>
    <cellStyle name="SAPBEXstdData 2 2 3 2 4" xfId="10648" xr:uid="{00000000-0005-0000-0000-000075590000}"/>
    <cellStyle name="SAPBEXstdData 2 2 3 2 4 2" xfId="17861" xr:uid="{00000000-0005-0000-0000-000076590000}"/>
    <cellStyle name="SAPBEXstdData 2 2 3 2 4 3" xfId="23257" xr:uid="{00000000-0005-0000-0000-000077590000}"/>
    <cellStyle name="SAPBEXstdData 2 2 3 2 5" xfId="11869" xr:uid="{00000000-0005-0000-0000-000078590000}"/>
    <cellStyle name="SAPBEXstdData 2 2 3 2 5 2" xfId="19076" xr:uid="{00000000-0005-0000-0000-000079590000}"/>
    <cellStyle name="SAPBEXstdData 2 2 3 2 5 3" xfId="24230" xr:uid="{00000000-0005-0000-0000-00007A590000}"/>
    <cellStyle name="SAPBEXstdData 2 2 3 2 6" xfId="12154" xr:uid="{00000000-0005-0000-0000-00007B590000}"/>
    <cellStyle name="SAPBEXstdData 2 2 3 2 6 2" xfId="19361" xr:uid="{00000000-0005-0000-0000-00007C590000}"/>
    <cellStyle name="SAPBEXstdData 2 2 3 2 6 3" xfId="24396" xr:uid="{00000000-0005-0000-0000-00007D590000}"/>
    <cellStyle name="SAPBEXstdData 2 2 3 2 7" xfId="13934" xr:uid="{00000000-0005-0000-0000-00007E590000}"/>
    <cellStyle name="SAPBEXstdData 2 2 3 2 8" xfId="14217" xr:uid="{00000000-0005-0000-0000-00007F590000}"/>
    <cellStyle name="SAPBEXstdData 2 2 3 3" xfId="8106" xr:uid="{00000000-0005-0000-0000-000080590000}"/>
    <cellStyle name="SAPBEXstdData 2 2 3 3 2" xfId="15319" xr:uid="{00000000-0005-0000-0000-000081590000}"/>
    <cellStyle name="SAPBEXstdData 2 2 3 3 3" xfId="21005" xr:uid="{00000000-0005-0000-0000-000082590000}"/>
    <cellStyle name="SAPBEXstdData 2 2 3 4" xfId="10235" xr:uid="{00000000-0005-0000-0000-000083590000}"/>
    <cellStyle name="SAPBEXstdData 2 2 3 4 2" xfId="17448" xr:uid="{00000000-0005-0000-0000-000084590000}"/>
    <cellStyle name="SAPBEXstdData 2 2 3 4 3" xfId="22885" xr:uid="{00000000-0005-0000-0000-000085590000}"/>
    <cellStyle name="SAPBEXstdData 2 2 3 5" xfId="11456" xr:uid="{00000000-0005-0000-0000-000086590000}"/>
    <cellStyle name="SAPBEXstdData 2 2 3 5 2" xfId="18663" xr:uid="{00000000-0005-0000-0000-000087590000}"/>
    <cellStyle name="SAPBEXstdData 2 2 3 5 3" xfId="23858" xr:uid="{00000000-0005-0000-0000-000088590000}"/>
    <cellStyle name="SAPBEXstdData 2 2 3 6" xfId="12529" xr:uid="{00000000-0005-0000-0000-000089590000}"/>
    <cellStyle name="SAPBEXstdData 2 2 3 6 2" xfId="19736" xr:uid="{00000000-0005-0000-0000-00008A590000}"/>
    <cellStyle name="SAPBEXstdData 2 2 3 6 3" xfId="24761" xr:uid="{00000000-0005-0000-0000-00008B590000}"/>
    <cellStyle name="SAPBEXstdData 2 2 3 7" xfId="13532" xr:uid="{00000000-0005-0000-0000-00008C590000}"/>
    <cellStyle name="SAPBEXstdData 2 2 4" xfId="856" xr:uid="{00000000-0005-0000-0000-00008D590000}"/>
    <cellStyle name="SAPBEXstdData 2 2 4 2" xfId="8518" xr:uid="{00000000-0005-0000-0000-00008E590000}"/>
    <cellStyle name="SAPBEXstdData 2 2 4 2 2" xfId="15731" xr:uid="{00000000-0005-0000-0000-00008F590000}"/>
    <cellStyle name="SAPBEXstdData 2 2 4 2 3" xfId="21376" xr:uid="{00000000-0005-0000-0000-000090590000}"/>
    <cellStyle name="SAPBEXstdData 2 2 4 3" xfId="8778" xr:uid="{00000000-0005-0000-0000-000091590000}"/>
    <cellStyle name="SAPBEXstdData 2 2 4 3 2" xfId="15991" xr:uid="{00000000-0005-0000-0000-000092590000}"/>
    <cellStyle name="SAPBEXstdData 2 2 4 3 3" xfId="21535" xr:uid="{00000000-0005-0000-0000-000093590000}"/>
    <cellStyle name="SAPBEXstdData 2 2 4 4" xfId="10649" xr:uid="{00000000-0005-0000-0000-000094590000}"/>
    <cellStyle name="SAPBEXstdData 2 2 4 4 2" xfId="17862" xr:uid="{00000000-0005-0000-0000-000095590000}"/>
    <cellStyle name="SAPBEXstdData 2 2 4 4 3" xfId="23258" xr:uid="{00000000-0005-0000-0000-000096590000}"/>
    <cellStyle name="SAPBEXstdData 2 2 4 5" xfId="11596" xr:uid="{00000000-0005-0000-0000-000097590000}"/>
    <cellStyle name="SAPBEXstdData 2 2 4 5 2" xfId="18803" xr:uid="{00000000-0005-0000-0000-000098590000}"/>
    <cellStyle name="SAPBEXstdData 2 2 4 5 3" xfId="23975" xr:uid="{00000000-0005-0000-0000-000099590000}"/>
    <cellStyle name="SAPBEXstdData 2 2 4 6" xfId="12409" xr:uid="{00000000-0005-0000-0000-00009A590000}"/>
    <cellStyle name="SAPBEXstdData 2 2 4 6 2" xfId="19616" xr:uid="{00000000-0005-0000-0000-00009B590000}"/>
    <cellStyle name="SAPBEXstdData 2 2 4 6 3" xfId="24651" xr:uid="{00000000-0005-0000-0000-00009C590000}"/>
    <cellStyle name="SAPBEXstdData 2 2 4 7" xfId="13661" xr:uid="{00000000-0005-0000-0000-00009D590000}"/>
    <cellStyle name="SAPBEXstdData 2 2 5" xfId="8104" xr:uid="{00000000-0005-0000-0000-00009E590000}"/>
    <cellStyle name="SAPBEXstdData 2 2 5 2" xfId="15317" xr:uid="{00000000-0005-0000-0000-00009F590000}"/>
    <cellStyle name="SAPBEXstdData 2 2 5 3" xfId="21003" xr:uid="{00000000-0005-0000-0000-0000A0590000}"/>
    <cellStyle name="SAPBEXstdData 2 2 6" xfId="10233" xr:uid="{00000000-0005-0000-0000-0000A1590000}"/>
    <cellStyle name="SAPBEXstdData 2 2 6 2" xfId="17446" xr:uid="{00000000-0005-0000-0000-0000A2590000}"/>
    <cellStyle name="SAPBEXstdData 2 2 6 3" xfId="22883" xr:uid="{00000000-0005-0000-0000-0000A3590000}"/>
    <cellStyle name="SAPBEXstdData 2 2 7" xfId="11160" xr:uid="{00000000-0005-0000-0000-0000A4590000}"/>
    <cellStyle name="SAPBEXstdData 2 2 7 2" xfId="18367" xr:uid="{00000000-0005-0000-0000-0000A5590000}"/>
    <cellStyle name="SAPBEXstdData 2 2 7 3" xfId="23580" xr:uid="{00000000-0005-0000-0000-0000A6590000}"/>
    <cellStyle name="SAPBEXstdData 2 2 8" xfId="12814" xr:uid="{00000000-0005-0000-0000-0000A7590000}"/>
    <cellStyle name="SAPBEXstdData 2 2 8 2" xfId="20021" xr:uid="{00000000-0005-0000-0000-0000A8590000}"/>
    <cellStyle name="SAPBEXstdData 2 2 8 3" xfId="25011" xr:uid="{00000000-0005-0000-0000-0000A9590000}"/>
    <cellStyle name="SAPBEXstdData 2 3" xfId="441" xr:uid="{00000000-0005-0000-0000-0000AA590000}"/>
    <cellStyle name="SAPBEXstdData 2 3 2" xfId="918" xr:uid="{00000000-0005-0000-0000-0000AB590000}"/>
    <cellStyle name="SAPBEXstdData 2 3 2 2" xfId="8519" xr:uid="{00000000-0005-0000-0000-0000AC590000}"/>
    <cellStyle name="SAPBEXstdData 2 3 2 2 2" xfId="15732" xr:uid="{00000000-0005-0000-0000-0000AD590000}"/>
    <cellStyle name="SAPBEXstdData 2 3 2 2 3" xfId="21377" xr:uid="{00000000-0005-0000-0000-0000AE590000}"/>
    <cellStyle name="SAPBEXstdData 2 3 2 3" xfId="8777" xr:uid="{00000000-0005-0000-0000-0000AF590000}"/>
    <cellStyle name="SAPBEXstdData 2 3 2 3 2" xfId="15990" xr:uid="{00000000-0005-0000-0000-0000B0590000}"/>
    <cellStyle name="SAPBEXstdData 2 3 2 3 3" xfId="21534" xr:uid="{00000000-0005-0000-0000-0000B1590000}"/>
    <cellStyle name="SAPBEXstdData 2 3 2 4" xfId="10650" xr:uid="{00000000-0005-0000-0000-0000B2590000}"/>
    <cellStyle name="SAPBEXstdData 2 3 2 4 2" xfId="17863" xr:uid="{00000000-0005-0000-0000-0000B3590000}"/>
    <cellStyle name="SAPBEXstdData 2 3 2 4 3" xfId="23259" xr:uid="{00000000-0005-0000-0000-0000B4590000}"/>
    <cellStyle name="SAPBEXstdData 2 3 2 5" xfId="11658" xr:uid="{00000000-0005-0000-0000-0000B5590000}"/>
    <cellStyle name="SAPBEXstdData 2 3 2 5 2" xfId="18865" xr:uid="{00000000-0005-0000-0000-0000B6590000}"/>
    <cellStyle name="SAPBEXstdData 2 3 2 5 3" xfId="24031" xr:uid="{00000000-0005-0000-0000-0000B7590000}"/>
    <cellStyle name="SAPBEXstdData 2 3 2 6" xfId="12353" xr:uid="{00000000-0005-0000-0000-0000B8590000}"/>
    <cellStyle name="SAPBEXstdData 2 3 2 6 2" xfId="19560" xr:uid="{00000000-0005-0000-0000-0000B9590000}"/>
    <cellStyle name="SAPBEXstdData 2 3 2 6 3" xfId="24595" xr:uid="{00000000-0005-0000-0000-0000BA590000}"/>
    <cellStyle name="SAPBEXstdData 2 3 2 7" xfId="13723" xr:uid="{00000000-0005-0000-0000-0000BB590000}"/>
    <cellStyle name="SAPBEXstdData 2 3 2 8" xfId="14415" xr:uid="{00000000-0005-0000-0000-0000BC590000}"/>
    <cellStyle name="SAPBEXstdData 2 3 3" xfId="8107" xr:uid="{00000000-0005-0000-0000-0000BD590000}"/>
    <cellStyle name="SAPBEXstdData 2 3 3 2" xfId="15320" xr:uid="{00000000-0005-0000-0000-0000BE590000}"/>
    <cellStyle name="SAPBEXstdData 2 3 3 3" xfId="21006" xr:uid="{00000000-0005-0000-0000-0000BF590000}"/>
    <cellStyle name="SAPBEXstdData 2 3 4" xfId="10236" xr:uid="{00000000-0005-0000-0000-0000C0590000}"/>
    <cellStyle name="SAPBEXstdData 2 3 4 2" xfId="17449" xr:uid="{00000000-0005-0000-0000-0000C1590000}"/>
    <cellStyle name="SAPBEXstdData 2 3 4 3" xfId="22886" xr:uid="{00000000-0005-0000-0000-0000C2590000}"/>
    <cellStyle name="SAPBEXstdData 2 3 5" xfId="11224" xr:uid="{00000000-0005-0000-0000-0000C3590000}"/>
    <cellStyle name="SAPBEXstdData 2 3 5 2" xfId="18431" xr:uid="{00000000-0005-0000-0000-0000C4590000}"/>
    <cellStyle name="SAPBEXstdData 2 3 5 3" xfId="23638" xr:uid="{00000000-0005-0000-0000-0000C5590000}"/>
    <cellStyle name="SAPBEXstdData 2 3 6" xfId="12778" xr:uid="{00000000-0005-0000-0000-0000C6590000}"/>
    <cellStyle name="SAPBEXstdData 2 3 6 2" xfId="19985" xr:uid="{00000000-0005-0000-0000-0000C7590000}"/>
    <cellStyle name="SAPBEXstdData 2 3 6 3" xfId="24975" xr:uid="{00000000-0005-0000-0000-0000C8590000}"/>
    <cellStyle name="SAPBEXstdData 2 4" xfId="818" xr:uid="{00000000-0005-0000-0000-0000C9590000}"/>
    <cellStyle name="SAPBEXstdData 2 4 2" xfId="8520" xr:uid="{00000000-0005-0000-0000-0000CA590000}"/>
    <cellStyle name="SAPBEXstdData 2 4 2 2" xfId="15733" xr:uid="{00000000-0005-0000-0000-0000CB590000}"/>
    <cellStyle name="SAPBEXstdData 2 4 2 3" xfId="21378" xr:uid="{00000000-0005-0000-0000-0000CC590000}"/>
    <cellStyle name="SAPBEXstdData 2 4 3" xfId="8776" xr:uid="{00000000-0005-0000-0000-0000CD590000}"/>
    <cellStyle name="SAPBEXstdData 2 4 3 2" xfId="15989" xr:uid="{00000000-0005-0000-0000-0000CE590000}"/>
    <cellStyle name="SAPBEXstdData 2 4 3 3" xfId="21533" xr:uid="{00000000-0005-0000-0000-0000CF590000}"/>
    <cellStyle name="SAPBEXstdData 2 4 4" xfId="10651" xr:uid="{00000000-0005-0000-0000-0000D0590000}"/>
    <cellStyle name="SAPBEXstdData 2 4 4 2" xfId="17864" xr:uid="{00000000-0005-0000-0000-0000D1590000}"/>
    <cellStyle name="SAPBEXstdData 2 4 4 3" xfId="23260" xr:uid="{00000000-0005-0000-0000-0000D2590000}"/>
    <cellStyle name="SAPBEXstdData 2 4 5" xfId="11558" xr:uid="{00000000-0005-0000-0000-0000D3590000}"/>
    <cellStyle name="SAPBEXstdData 2 4 5 2" xfId="18765" xr:uid="{00000000-0005-0000-0000-0000D4590000}"/>
    <cellStyle name="SAPBEXstdData 2 4 5 3" xfId="23941" xr:uid="{00000000-0005-0000-0000-0000D5590000}"/>
    <cellStyle name="SAPBEXstdData 2 4 6" xfId="12444" xr:uid="{00000000-0005-0000-0000-0000D6590000}"/>
    <cellStyle name="SAPBEXstdData 2 4 6 2" xfId="19651" xr:uid="{00000000-0005-0000-0000-0000D7590000}"/>
    <cellStyle name="SAPBEXstdData 2 4 6 3" xfId="24685" xr:uid="{00000000-0005-0000-0000-0000D8590000}"/>
    <cellStyle name="SAPBEXstdData 2 4 7" xfId="13624" xr:uid="{00000000-0005-0000-0000-0000D9590000}"/>
    <cellStyle name="SAPBEXstdData 2 5" xfId="8103" xr:uid="{00000000-0005-0000-0000-0000DA590000}"/>
    <cellStyle name="SAPBEXstdData 2 5 2" xfId="15316" xr:uid="{00000000-0005-0000-0000-0000DB590000}"/>
    <cellStyle name="SAPBEXstdData 2 5 3" xfId="21002" xr:uid="{00000000-0005-0000-0000-0000DC590000}"/>
    <cellStyle name="SAPBEXstdData 2 6" xfId="10232" xr:uid="{00000000-0005-0000-0000-0000DD590000}"/>
    <cellStyle name="SAPBEXstdData 2 6 2" xfId="17445" xr:uid="{00000000-0005-0000-0000-0000DE590000}"/>
    <cellStyle name="SAPBEXstdData 2 6 3" xfId="22882" xr:uid="{00000000-0005-0000-0000-0000DF590000}"/>
    <cellStyle name="SAPBEXstdData 2 7" xfId="11120" xr:uid="{00000000-0005-0000-0000-0000E0590000}"/>
    <cellStyle name="SAPBEXstdData 2 7 2" xfId="18327" xr:uid="{00000000-0005-0000-0000-0000E1590000}"/>
    <cellStyle name="SAPBEXstdData 2 7 3" xfId="23544" xr:uid="{00000000-0005-0000-0000-0000E2590000}"/>
    <cellStyle name="SAPBEXstdData 2 8" xfId="13019" xr:uid="{00000000-0005-0000-0000-0000E3590000}"/>
    <cellStyle name="SAPBEXstdData 2 8 2" xfId="20226" xr:uid="{00000000-0005-0000-0000-0000E4590000}"/>
    <cellStyle name="SAPBEXstdData 2 8 3" xfId="25182" xr:uid="{00000000-0005-0000-0000-0000E5590000}"/>
    <cellStyle name="SAPBEXstdData 3" xfId="7427" xr:uid="{00000000-0005-0000-0000-0000E6590000}"/>
    <cellStyle name="SAPBEXstdData 3 2" xfId="7428" xr:uid="{00000000-0005-0000-0000-0000E7590000}"/>
    <cellStyle name="SAPBEXstdData 3 2 2" xfId="9657" xr:uid="{00000000-0005-0000-0000-0000E8590000}"/>
    <cellStyle name="SAPBEXstdData 3 2 2 2" xfId="16870" xr:uid="{00000000-0005-0000-0000-0000E9590000}"/>
    <cellStyle name="SAPBEXstdData 3 2 2 3" xfId="22336" xr:uid="{00000000-0005-0000-0000-0000EA590000}"/>
    <cellStyle name="SAPBEXstdData 3 2 3" xfId="9855" xr:uid="{00000000-0005-0000-0000-0000EB590000}"/>
    <cellStyle name="SAPBEXstdData 3 2 3 2" xfId="17068" xr:uid="{00000000-0005-0000-0000-0000EC590000}"/>
    <cellStyle name="SAPBEXstdData 3 2 3 3" xfId="22534" xr:uid="{00000000-0005-0000-0000-0000ED590000}"/>
    <cellStyle name="SAPBEXstdData 3 2 4" xfId="11059" xr:uid="{00000000-0005-0000-0000-0000EE590000}"/>
    <cellStyle name="SAPBEXstdData 3 2 4 2" xfId="18272" xr:uid="{00000000-0005-0000-0000-0000EF590000}"/>
    <cellStyle name="SAPBEXstdData 3 2 4 3" xfId="23489" xr:uid="{00000000-0005-0000-0000-0000F0590000}"/>
    <cellStyle name="SAPBEXstdData 3 2 5" xfId="13006" xr:uid="{00000000-0005-0000-0000-0000F1590000}"/>
    <cellStyle name="SAPBEXstdData 3 2 5 2" xfId="20213" xr:uid="{00000000-0005-0000-0000-0000F2590000}"/>
    <cellStyle name="SAPBEXstdData 3 2 5 3" xfId="25169" xr:uid="{00000000-0005-0000-0000-0000F3590000}"/>
    <cellStyle name="SAPBEXstdData 3 2 6" xfId="13195" xr:uid="{00000000-0005-0000-0000-0000F4590000}"/>
    <cellStyle name="SAPBEXstdData 3 2 6 2" xfId="20402" xr:uid="{00000000-0005-0000-0000-0000F5590000}"/>
    <cellStyle name="SAPBEXstdData 3 2 6 3" xfId="25358" xr:uid="{00000000-0005-0000-0000-0000F6590000}"/>
    <cellStyle name="SAPBEXstdData 3 2 7" xfId="14867" xr:uid="{00000000-0005-0000-0000-0000F7590000}"/>
    <cellStyle name="SAPBEXstdData 3 2 8" xfId="20580" xr:uid="{00000000-0005-0000-0000-0000F8590000}"/>
    <cellStyle name="SAPBEXstdData 4" xfId="7429" xr:uid="{00000000-0005-0000-0000-0000F9590000}"/>
    <cellStyle name="SAPBEXstdData 4 2" xfId="7430" xr:uid="{00000000-0005-0000-0000-0000FA590000}"/>
    <cellStyle name="SAPBEXstdData 4 2 2" xfId="9658" xr:uid="{00000000-0005-0000-0000-0000FB590000}"/>
    <cellStyle name="SAPBEXstdData 4 2 2 2" xfId="16871" xr:uid="{00000000-0005-0000-0000-0000FC590000}"/>
    <cellStyle name="SAPBEXstdData 4 2 2 3" xfId="22337" xr:uid="{00000000-0005-0000-0000-0000FD590000}"/>
    <cellStyle name="SAPBEXstdData 4 2 3" xfId="9856" xr:uid="{00000000-0005-0000-0000-0000FE590000}"/>
    <cellStyle name="SAPBEXstdData 4 2 3 2" xfId="17069" xr:uid="{00000000-0005-0000-0000-0000FF590000}"/>
    <cellStyle name="SAPBEXstdData 4 2 3 3" xfId="22535" xr:uid="{00000000-0005-0000-0000-0000005A0000}"/>
    <cellStyle name="SAPBEXstdData 4 2 4" xfId="11060" xr:uid="{00000000-0005-0000-0000-0000015A0000}"/>
    <cellStyle name="SAPBEXstdData 4 2 4 2" xfId="18273" xr:uid="{00000000-0005-0000-0000-0000025A0000}"/>
    <cellStyle name="SAPBEXstdData 4 2 4 3" xfId="23490" xr:uid="{00000000-0005-0000-0000-0000035A0000}"/>
    <cellStyle name="SAPBEXstdData 4 2 5" xfId="13008" xr:uid="{00000000-0005-0000-0000-0000045A0000}"/>
    <cellStyle name="SAPBEXstdData 4 2 5 2" xfId="20215" xr:uid="{00000000-0005-0000-0000-0000055A0000}"/>
    <cellStyle name="SAPBEXstdData 4 2 5 3" xfId="25171" xr:uid="{00000000-0005-0000-0000-0000065A0000}"/>
    <cellStyle name="SAPBEXstdData 4 2 6" xfId="13196" xr:uid="{00000000-0005-0000-0000-0000075A0000}"/>
    <cellStyle name="SAPBEXstdData 4 2 6 2" xfId="20403" xr:uid="{00000000-0005-0000-0000-0000085A0000}"/>
    <cellStyle name="SAPBEXstdData 4 2 6 3" xfId="25359" xr:uid="{00000000-0005-0000-0000-0000095A0000}"/>
    <cellStyle name="SAPBEXstdData 4 2 7" xfId="14868" xr:uid="{00000000-0005-0000-0000-00000A5A0000}"/>
    <cellStyle name="SAPBEXstdData 4 2 8" xfId="20581" xr:uid="{00000000-0005-0000-0000-00000B5A0000}"/>
    <cellStyle name="SAPBEXstdData 5" xfId="7431" xr:uid="{00000000-0005-0000-0000-00000C5A0000}"/>
    <cellStyle name="SAPBEXstdData 5 2" xfId="9659" xr:uid="{00000000-0005-0000-0000-00000D5A0000}"/>
    <cellStyle name="SAPBEXstdData 5 2 2" xfId="16872" xr:uid="{00000000-0005-0000-0000-00000E5A0000}"/>
    <cellStyle name="SAPBEXstdData 5 2 3" xfId="22338" xr:uid="{00000000-0005-0000-0000-00000F5A0000}"/>
    <cellStyle name="SAPBEXstdData 5 3" xfId="9857" xr:uid="{00000000-0005-0000-0000-0000105A0000}"/>
    <cellStyle name="SAPBEXstdData 5 3 2" xfId="17070" xr:uid="{00000000-0005-0000-0000-0000115A0000}"/>
    <cellStyle name="SAPBEXstdData 5 3 3" xfId="22536" xr:uid="{00000000-0005-0000-0000-0000125A0000}"/>
    <cellStyle name="SAPBEXstdData 5 4" xfId="11061" xr:uid="{00000000-0005-0000-0000-0000135A0000}"/>
    <cellStyle name="SAPBEXstdData 5 4 2" xfId="18274" xr:uid="{00000000-0005-0000-0000-0000145A0000}"/>
    <cellStyle name="SAPBEXstdData 5 4 3" xfId="23491" xr:uid="{00000000-0005-0000-0000-0000155A0000}"/>
    <cellStyle name="SAPBEXstdData 5 5" xfId="13009" xr:uid="{00000000-0005-0000-0000-0000165A0000}"/>
    <cellStyle name="SAPBEXstdData 5 5 2" xfId="20216" xr:uid="{00000000-0005-0000-0000-0000175A0000}"/>
    <cellStyle name="SAPBEXstdData 5 5 3" xfId="25172" xr:uid="{00000000-0005-0000-0000-0000185A0000}"/>
    <cellStyle name="SAPBEXstdData 5 6" xfId="13197" xr:uid="{00000000-0005-0000-0000-0000195A0000}"/>
    <cellStyle name="SAPBEXstdData 5 6 2" xfId="20404" xr:uid="{00000000-0005-0000-0000-00001A5A0000}"/>
    <cellStyle name="SAPBEXstdData 5 6 3" xfId="25360" xr:uid="{00000000-0005-0000-0000-00001B5A0000}"/>
    <cellStyle name="SAPBEXstdData 5 7" xfId="14869" xr:uid="{00000000-0005-0000-0000-00001C5A0000}"/>
    <cellStyle name="SAPBEXstdData 5 8" xfId="20582" xr:uid="{00000000-0005-0000-0000-00001D5A0000}"/>
    <cellStyle name="SAPBEXstdData 6" xfId="7432" xr:uid="{00000000-0005-0000-0000-00001E5A0000}"/>
    <cellStyle name="SAPBEXstdData 6 2" xfId="9660" xr:uid="{00000000-0005-0000-0000-00001F5A0000}"/>
    <cellStyle name="SAPBEXstdData 6 2 2" xfId="16873" xr:uid="{00000000-0005-0000-0000-0000205A0000}"/>
    <cellStyle name="SAPBEXstdData 6 2 3" xfId="22339" xr:uid="{00000000-0005-0000-0000-0000215A0000}"/>
    <cellStyle name="SAPBEXstdData 6 3" xfId="9858" xr:uid="{00000000-0005-0000-0000-0000225A0000}"/>
    <cellStyle name="SAPBEXstdData 6 3 2" xfId="17071" xr:uid="{00000000-0005-0000-0000-0000235A0000}"/>
    <cellStyle name="SAPBEXstdData 6 3 3" xfId="22537" xr:uid="{00000000-0005-0000-0000-0000245A0000}"/>
    <cellStyle name="SAPBEXstdData 6 4" xfId="11062" xr:uid="{00000000-0005-0000-0000-0000255A0000}"/>
    <cellStyle name="SAPBEXstdData 6 4 2" xfId="18275" xr:uid="{00000000-0005-0000-0000-0000265A0000}"/>
    <cellStyle name="SAPBEXstdData 6 4 3" xfId="23492" xr:uid="{00000000-0005-0000-0000-0000275A0000}"/>
    <cellStyle name="SAPBEXstdData 6 5" xfId="13010" xr:uid="{00000000-0005-0000-0000-0000285A0000}"/>
    <cellStyle name="SAPBEXstdData 6 5 2" xfId="20217" xr:uid="{00000000-0005-0000-0000-0000295A0000}"/>
    <cellStyle name="SAPBEXstdData 6 5 3" xfId="25173" xr:uid="{00000000-0005-0000-0000-00002A5A0000}"/>
    <cellStyle name="SAPBEXstdData 6 6" xfId="13198" xr:uid="{00000000-0005-0000-0000-00002B5A0000}"/>
    <cellStyle name="SAPBEXstdData 6 6 2" xfId="20405" xr:uid="{00000000-0005-0000-0000-00002C5A0000}"/>
    <cellStyle name="SAPBEXstdData 6 6 3" xfId="25361" xr:uid="{00000000-0005-0000-0000-00002D5A0000}"/>
    <cellStyle name="SAPBEXstdData 6 7" xfId="14870" xr:uid="{00000000-0005-0000-0000-00002E5A0000}"/>
    <cellStyle name="SAPBEXstdData 6 8" xfId="20583" xr:uid="{00000000-0005-0000-0000-00002F5A0000}"/>
    <cellStyle name="SAPBEXstdData 7" xfId="7433" xr:uid="{00000000-0005-0000-0000-0000305A0000}"/>
    <cellStyle name="SAPBEXstdData 7 2" xfId="9661" xr:uid="{00000000-0005-0000-0000-0000315A0000}"/>
    <cellStyle name="SAPBEXstdData 7 2 2" xfId="16874" xr:uid="{00000000-0005-0000-0000-0000325A0000}"/>
    <cellStyle name="SAPBEXstdData 7 2 3" xfId="22340" xr:uid="{00000000-0005-0000-0000-0000335A0000}"/>
    <cellStyle name="SAPBEXstdData 7 3" xfId="9859" xr:uid="{00000000-0005-0000-0000-0000345A0000}"/>
    <cellStyle name="SAPBEXstdData 7 3 2" xfId="17072" xr:uid="{00000000-0005-0000-0000-0000355A0000}"/>
    <cellStyle name="SAPBEXstdData 7 3 3" xfId="22538" xr:uid="{00000000-0005-0000-0000-0000365A0000}"/>
    <cellStyle name="SAPBEXstdData 7 4" xfId="11063" xr:uid="{00000000-0005-0000-0000-0000375A0000}"/>
    <cellStyle name="SAPBEXstdData 7 4 2" xfId="18276" xr:uid="{00000000-0005-0000-0000-0000385A0000}"/>
    <cellStyle name="SAPBEXstdData 7 4 3" xfId="23493" xr:uid="{00000000-0005-0000-0000-0000395A0000}"/>
    <cellStyle name="SAPBEXstdData 7 5" xfId="13011" xr:uid="{00000000-0005-0000-0000-00003A5A0000}"/>
    <cellStyle name="SAPBEXstdData 7 5 2" xfId="20218" xr:uid="{00000000-0005-0000-0000-00003B5A0000}"/>
    <cellStyle name="SAPBEXstdData 7 5 3" xfId="25174" xr:uid="{00000000-0005-0000-0000-00003C5A0000}"/>
    <cellStyle name="SAPBEXstdData 7 6" xfId="13199" xr:uid="{00000000-0005-0000-0000-00003D5A0000}"/>
    <cellStyle name="SAPBEXstdData 7 6 2" xfId="20406" xr:uid="{00000000-0005-0000-0000-00003E5A0000}"/>
    <cellStyle name="SAPBEXstdData 7 6 3" xfId="25362" xr:uid="{00000000-0005-0000-0000-00003F5A0000}"/>
    <cellStyle name="SAPBEXstdData 7 7" xfId="14871" xr:uid="{00000000-0005-0000-0000-0000405A0000}"/>
    <cellStyle name="SAPBEXstdData 7 8" xfId="20584" xr:uid="{00000000-0005-0000-0000-0000415A0000}"/>
    <cellStyle name="SAPBEXstdData 8" xfId="7721" xr:uid="{00000000-0005-0000-0000-0000425A0000}"/>
    <cellStyle name="SAPBEXstdData 8 2" xfId="14939" xr:uid="{00000000-0005-0000-0000-0000435A0000}"/>
    <cellStyle name="SAPBEXstdData 8 3" xfId="20660" xr:uid="{00000000-0005-0000-0000-0000445A0000}"/>
    <cellStyle name="SAPBEXstdData_13737 3p Contracts v3" xfId="7434" xr:uid="{00000000-0005-0000-0000-0000455A0000}"/>
    <cellStyle name="SAPBEXstdDataEmph" xfId="117" xr:uid="{00000000-0005-0000-0000-0000465A0000}"/>
    <cellStyle name="SAPBEXstdDataEmph 10" xfId="13244" xr:uid="{00000000-0005-0000-0000-0000475A0000}"/>
    <cellStyle name="SAPBEXstdDataEmph 11" xfId="25477" xr:uid="{00000000-0005-0000-0000-0000485A0000}"/>
    <cellStyle name="SAPBEXstdDataEmph 2" xfId="378" xr:uid="{00000000-0005-0000-0000-0000495A0000}"/>
    <cellStyle name="SAPBEXstdDataEmph 2 10" xfId="11161" xr:uid="{00000000-0005-0000-0000-00004A5A0000}"/>
    <cellStyle name="SAPBEXstdDataEmph 2 10 2" xfId="18368" xr:uid="{00000000-0005-0000-0000-00004B5A0000}"/>
    <cellStyle name="SAPBEXstdDataEmph 2 10 3" xfId="23581" xr:uid="{00000000-0005-0000-0000-00004C5A0000}"/>
    <cellStyle name="SAPBEXstdDataEmph 2 11" xfId="13272" xr:uid="{00000000-0005-0000-0000-00004D5A0000}"/>
    <cellStyle name="SAPBEXstdDataEmph 2 12" xfId="25478" xr:uid="{00000000-0005-0000-0000-00004E5A0000}"/>
    <cellStyle name="SAPBEXstdDataEmph 2 2" xfId="470" xr:uid="{00000000-0005-0000-0000-00004F5A0000}"/>
    <cellStyle name="SAPBEXstdDataEmph 2 2 2" xfId="947" xr:uid="{00000000-0005-0000-0000-0000505A0000}"/>
    <cellStyle name="SAPBEXstdDataEmph 2 2 2 2" xfId="8521" xr:uid="{00000000-0005-0000-0000-0000515A0000}"/>
    <cellStyle name="SAPBEXstdDataEmph 2 2 2 2 2" xfId="15734" xr:uid="{00000000-0005-0000-0000-0000525A0000}"/>
    <cellStyle name="SAPBEXstdDataEmph 2 2 2 2 3" xfId="21379" xr:uid="{00000000-0005-0000-0000-0000535A0000}"/>
    <cellStyle name="SAPBEXstdDataEmph 2 2 2 3" xfId="8775" xr:uid="{00000000-0005-0000-0000-0000545A0000}"/>
    <cellStyle name="SAPBEXstdDataEmph 2 2 2 3 2" xfId="15988" xr:uid="{00000000-0005-0000-0000-0000555A0000}"/>
    <cellStyle name="SAPBEXstdDataEmph 2 2 2 3 3" xfId="21532" xr:uid="{00000000-0005-0000-0000-0000565A0000}"/>
    <cellStyle name="SAPBEXstdDataEmph 2 2 2 4" xfId="10652" xr:uid="{00000000-0005-0000-0000-0000575A0000}"/>
    <cellStyle name="SAPBEXstdDataEmph 2 2 2 4 2" xfId="17865" xr:uid="{00000000-0005-0000-0000-0000585A0000}"/>
    <cellStyle name="SAPBEXstdDataEmph 2 2 2 4 3" xfId="23261" xr:uid="{00000000-0005-0000-0000-0000595A0000}"/>
    <cellStyle name="SAPBEXstdDataEmph 2 2 2 5" xfId="11687" xr:uid="{00000000-0005-0000-0000-00005A5A0000}"/>
    <cellStyle name="SAPBEXstdDataEmph 2 2 2 5 2" xfId="18894" xr:uid="{00000000-0005-0000-0000-00005B5A0000}"/>
    <cellStyle name="SAPBEXstdDataEmph 2 2 2 5 3" xfId="24058" xr:uid="{00000000-0005-0000-0000-00005C5A0000}"/>
    <cellStyle name="SAPBEXstdDataEmph 2 2 2 6" xfId="12326" xr:uid="{00000000-0005-0000-0000-00005D5A0000}"/>
    <cellStyle name="SAPBEXstdDataEmph 2 2 2 6 2" xfId="19533" xr:uid="{00000000-0005-0000-0000-00005E5A0000}"/>
    <cellStyle name="SAPBEXstdDataEmph 2 2 2 6 3" xfId="24568" xr:uid="{00000000-0005-0000-0000-00005F5A0000}"/>
    <cellStyle name="SAPBEXstdDataEmph 2 2 2 7" xfId="13752" xr:uid="{00000000-0005-0000-0000-0000605A0000}"/>
    <cellStyle name="SAPBEXstdDataEmph 2 2 2 8" xfId="14389" xr:uid="{00000000-0005-0000-0000-0000615A0000}"/>
    <cellStyle name="SAPBEXstdDataEmph 2 2 3" xfId="8109" xr:uid="{00000000-0005-0000-0000-0000625A0000}"/>
    <cellStyle name="SAPBEXstdDataEmph 2 2 3 2" xfId="15322" xr:uid="{00000000-0005-0000-0000-0000635A0000}"/>
    <cellStyle name="SAPBEXstdDataEmph 2 2 3 3" xfId="21008" xr:uid="{00000000-0005-0000-0000-0000645A0000}"/>
    <cellStyle name="SAPBEXstdDataEmph 2 2 4" xfId="9149" xr:uid="{00000000-0005-0000-0000-0000655A0000}"/>
    <cellStyle name="SAPBEXstdDataEmph 2 2 4 2" xfId="16362" xr:uid="{00000000-0005-0000-0000-0000665A0000}"/>
    <cellStyle name="SAPBEXstdDataEmph 2 2 4 3" xfId="21904" xr:uid="{00000000-0005-0000-0000-0000675A0000}"/>
    <cellStyle name="SAPBEXstdDataEmph 2 2 5" xfId="10239" xr:uid="{00000000-0005-0000-0000-0000685A0000}"/>
    <cellStyle name="SAPBEXstdDataEmph 2 2 5 2" xfId="17452" xr:uid="{00000000-0005-0000-0000-0000695A0000}"/>
    <cellStyle name="SAPBEXstdDataEmph 2 2 5 3" xfId="22889" xr:uid="{00000000-0005-0000-0000-00006A5A0000}"/>
    <cellStyle name="SAPBEXstdDataEmph 2 2 6" xfId="11253" xr:uid="{00000000-0005-0000-0000-00006B5A0000}"/>
    <cellStyle name="SAPBEXstdDataEmph 2 2 6 2" xfId="18460" xr:uid="{00000000-0005-0000-0000-00006C5A0000}"/>
    <cellStyle name="SAPBEXstdDataEmph 2 2 6 3" xfId="23665" xr:uid="{00000000-0005-0000-0000-00006D5A0000}"/>
    <cellStyle name="SAPBEXstdDataEmph 2 2 7" xfId="12754" xr:uid="{00000000-0005-0000-0000-00006E5A0000}"/>
    <cellStyle name="SAPBEXstdDataEmph 2 2 7 2" xfId="19961" xr:uid="{00000000-0005-0000-0000-00006F5A0000}"/>
    <cellStyle name="SAPBEXstdDataEmph 2 2 7 3" xfId="24952" xr:uid="{00000000-0005-0000-0000-0000705A0000}"/>
    <cellStyle name="SAPBEXstdDataEmph 2 2 8" xfId="13345" xr:uid="{00000000-0005-0000-0000-0000715A0000}"/>
    <cellStyle name="SAPBEXstdDataEmph 2 3" xfId="554" xr:uid="{00000000-0005-0000-0000-0000725A0000}"/>
    <cellStyle name="SAPBEXstdDataEmph 2 3 2" xfId="1010" xr:uid="{00000000-0005-0000-0000-0000735A0000}"/>
    <cellStyle name="SAPBEXstdDataEmph 2 3 2 2" xfId="8522" xr:uid="{00000000-0005-0000-0000-0000745A0000}"/>
    <cellStyle name="SAPBEXstdDataEmph 2 3 2 2 2" xfId="15735" xr:uid="{00000000-0005-0000-0000-0000755A0000}"/>
    <cellStyle name="SAPBEXstdDataEmph 2 3 2 2 3" xfId="21380" xr:uid="{00000000-0005-0000-0000-0000765A0000}"/>
    <cellStyle name="SAPBEXstdDataEmph 2 3 2 3" xfId="8774" xr:uid="{00000000-0005-0000-0000-0000775A0000}"/>
    <cellStyle name="SAPBEXstdDataEmph 2 3 2 3 2" xfId="15987" xr:uid="{00000000-0005-0000-0000-0000785A0000}"/>
    <cellStyle name="SAPBEXstdDataEmph 2 3 2 3 3" xfId="21531" xr:uid="{00000000-0005-0000-0000-0000795A0000}"/>
    <cellStyle name="SAPBEXstdDataEmph 2 3 2 4" xfId="10653" xr:uid="{00000000-0005-0000-0000-00007A5A0000}"/>
    <cellStyle name="SAPBEXstdDataEmph 2 3 2 4 2" xfId="17866" xr:uid="{00000000-0005-0000-0000-00007B5A0000}"/>
    <cellStyle name="SAPBEXstdDataEmph 2 3 2 4 3" xfId="23262" xr:uid="{00000000-0005-0000-0000-00007C5A0000}"/>
    <cellStyle name="SAPBEXstdDataEmph 2 3 2 5" xfId="11750" xr:uid="{00000000-0005-0000-0000-00007D5A0000}"/>
    <cellStyle name="SAPBEXstdDataEmph 2 3 2 5 2" xfId="18957" xr:uid="{00000000-0005-0000-0000-00007E5A0000}"/>
    <cellStyle name="SAPBEXstdDataEmph 2 3 2 5 3" xfId="24111" xr:uid="{00000000-0005-0000-0000-00007F5A0000}"/>
    <cellStyle name="SAPBEXstdDataEmph 2 3 2 6" xfId="12273" xr:uid="{00000000-0005-0000-0000-0000805A0000}"/>
    <cellStyle name="SAPBEXstdDataEmph 2 3 2 6 2" xfId="19480" xr:uid="{00000000-0005-0000-0000-0000815A0000}"/>
    <cellStyle name="SAPBEXstdDataEmph 2 3 2 6 3" xfId="24515" xr:uid="{00000000-0005-0000-0000-0000825A0000}"/>
    <cellStyle name="SAPBEXstdDataEmph 2 3 2 7" xfId="13815" xr:uid="{00000000-0005-0000-0000-0000835A0000}"/>
    <cellStyle name="SAPBEXstdDataEmph 2 3 2 8" xfId="14336" xr:uid="{00000000-0005-0000-0000-0000845A0000}"/>
    <cellStyle name="SAPBEXstdDataEmph 2 3 3" xfId="8110" xr:uid="{00000000-0005-0000-0000-0000855A0000}"/>
    <cellStyle name="SAPBEXstdDataEmph 2 3 3 2" xfId="15323" xr:uid="{00000000-0005-0000-0000-0000865A0000}"/>
    <cellStyle name="SAPBEXstdDataEmph 2 3 3 3" xfId="21009" xr:uid="{00000000-0005-0000-0000-0000875A0000}"/>
    <cellStyle name="SAPBEXstdDataEmph 2 3 4" xfId="9148" xr:uid="{00000000-0005-0000-0000-0000885A0000}"/>
    <cellStyle name="SAPBEXstdDataEmph 2 3 4 2" xfId="16361" xr:uid="{00000000-0005-0000-0000-0000895A0000}"/>
    <cellStyle name="SAPBEXstdDataEmph 2 3 4 3" xfId="21903" xr:uid="{00000000-0005-0000-0000-00008A5A0000}"/>
    <cellStyle name="SAPBEXstdDataEmph 2 3 5" xfId="10240" xr:uid="{00000000-0005-0000-0000-00008B5A0000}"/>
    <cellStyle name="SAPBEXstdDataEmph 2 3 5 2" xfId="17453" xr:uid="{00000000-0005-0000-0000-00008C5A0000}"/>
    <cellStyle name="SAPBEXstdDataEmph 2 3 5 3" xfId="22890" xr:uid="{00000000-0005-0000-0000-00008D5A0000}"/>
    <cellStyle name="SAPBEXstdDataEmph 2 3 6" xfId="11337" xr:uid="{00000000-0005-0000-0000-00008E5A0000}"/>
    <cellStyle name="SAPBEXstdDataEmph 2 3 6 2" xfId="18544" xr:uid="{00000000-0005-0000-0000-00008F5A0000}"/>
    <cellStyle name="SAPBEXstdDataEmph 2 3 6 3" xfId="23739" xr:uid="{00000000-0005-0000-0000-0000905A0000}"/>
    <cellStyle name="SAPBEXstdDataEmph 2 3 7" xfId="12681" xr:uid="{00000000-0005-0000-0000-0000915A0000}"/>
    <cellStyle name="SAPBEXstdDataEmph 2 3 7 2" xfId="19888" xr:uid="{00000000-0005-0000-0000-0000925A0000}"/>
    <cellStyle name="SAPBEXstdDataEmph 2 3 7 3" xfId="24879" xr:uid="{00000000-0005-0000-0000-0000935A0000}"/>
    <cellStyle name="SAPBEXstdDataEmph 2 3 8" xfId="13418" xr:uid="{00000000-0005-0000-0000-0000945A0000}"/>
    <cellStyle name="SAPBEXstdDataEmph 2 4" xfId="622" xr:uid="{00000000-0005-0000-0000-0000955A0000}"/>
    <cellStyle name="SAPBEXstdDataEmph 2 4 2" xfId="1078" xr:uid="{00000000-0005-0000-0000-0000965A0000}"/>
    <cellStyle name="SAPBEXstdDataEmph 2 4 2 2" xfId="8523" xr:uid="{00000000-0005-0000-0000-0000975A0000}"/>
    <cellStyle name="SAPBEXstdDataEmph 2 4 2 2 2" xfId="15736" xr:uid="{00000000-0005-0000-0000-0000985A0000}"/>
    <cellStyle name="SAPBEXstdDataEmph 2 4 2 2 3" xfId="21381" xr:uid="{00000000-0005-0000-0000-0000995A0000}"/>
    <cellStyle name="SAPBEXstdDataEmph 2 4 2 3" xfId="8773" xr:uid="{00000000-0005-0000-0000-00009A5A0000}"/>
    <cellStyle name="SAPBEXstdDataEmph 2 4 2 3 2" xfId="15986" xr:uid="{00000000-0005-0000-0000-00009B5A0000}"/>
    <cellStyle name="SAPBEXstdDataEmph 2 4 2 3 3" xfId="21530" xr:uid="{00000000-0005-0000-0000-00009C5A0000}"/>
    <cellStyle name="SAPBEXstdDataEmph 2 4 2 4" xfId="10654" xr:uid="{00000000-0005-0000-0000-00009D5A0000}"/>
    <cellStyle name="SAPBEXstdDataEmph 2 4 2 4 2" xfId="17867" xr:uid="{00000000-0005-0000-0000-00009E5A0000}"/>
    <cellStyle name="SAPBEXstdDataEmph 2 4 2 4 3" xfId="23263" xr:uid="{00000000-0005-0000-0000-00009F5A0000}"/>
    <cellStyle name="SAPBEXstdDataEmph 2 4 2 5" xfId="11818" xr:uid="{00000000-0005-0000-0000-0000A05A0000}"/>
    <cellStyle name="SAPBEXstdDataEmph 2 4 2 5 2" xfId="19025" xr:uid="{00000000-0005-0000-0000-0000A15A0000}"/>
    <cellStyle name="SAPBEXstdDataEmph 2 4 2 5 3" xfId="24179" xr:uid="{00000000-0005-0000-0000-0000A25A0000}"/>
    <cellStyle name="SAPBEXstdDataEmph 2 4 2 6" xfId="12205" xr:uid="{00000000-0005-0000-0000-0000A35A0000}"/>
    <cellStyle name="SAPBEXstdDataEmph 2 4 2 6 2" xfId="19412" xr:uid="{00000000-0005-0000-0000-0000A45A0000}"/>
    <cellStyle name="SAPBEXstdDataEmph 2 4 2 6 3" xfId="24447" xr:uid="{00000000-0005-0000-0000-0000A55A0000}"/>
    <cellStyle name="SAPBEXstdDataEmph 2 4 2 7" xfId="13883" xr:uid="{00000000-0005-0000-0000-0000A65A0000}"/>
    <cellStyle name="SAPBEXstdDataEmph 2 4 2 8" xfId="14268" xr:uid="{00000000-0005-0000-0000-0000A75A0000}"/>
    <cellStyle name="SAPBEXstdDataEmph 2 4 3" xfId="8111" xr:uid="{00000000-0005-0000-0000-0000A85A0000}"/>
    <cellStyle name="SAPBEXstdDataEmph 2 4 3 2" xfId="15324" xr:uid="{00000000-0005-0000-0000-0000A95A0000}"/>
    <cellStyle name="SAPBEXstdDataEmph 2 4 3 3" xfId="21010" xr:uid="{00000000-0005-0000-0000-0000AA5A0000}"/>
    <cellStyle name="SAPBEXstdDataEmph 2 4 4" xfId="9147" xr:uid="{00000000-0005-0000-0000-0000AB5A0000}"/>
    <cellStyle name="SAPBEXstdDataEmph 2 4 4 2" xfId="16360" xr:uid="{00000000-0005-0000-0000-0000AC5A0000}"/>
    <cellStyle name="SAPBEXstdDataEmph 2 4 4 3" xfId="21902" xr:uid="{00000000-0005-0000-0000-0000AD5A0000}"/>
    <cellStyle name="SAPBEXstdDataEmph 2 4 5" xfId="10241" xr:uid="{00000000-0005-0000-0000-0000AE5A0000}"/>
    <cellStyle name="SAPBEXstdDataEmph 2 4 5 2" xfId="17454" xr:uid="{00000000-0005-0000-0000-0000AF5A0000}"/>
    <cellStyle name="SAPBEXstdDataEmph 2 4 5 3" xfId="22891" xr:uid="{00000000-0005-0000-0000-0000B05A0000}"/>
    <cellStyle name="SAPBEXstdDataEmph 2 4 6" xfId="11405" xr:uid="{00000000-0005-0000-0000-0000B15A0000}"/>
    <cellStyle name="SAPBEXstdDataEmph 2 4 6 2" xfId="18612" xr:uid="{00000000-0005-0000-0000-0000B25A0000}"/>
    <cellStyle name="SAPBEXstdDataEmph 2 4 6 3" xfId="23807" xr:uid="{00000000-0005-0000-0000-0000B35A0000}"/>
    <cellStyle name="SAPBEXstdDataEmph 2 4 7" xfId="12580" xr:uid="{00000000-0005-0000-0000-0000B45A0000}"/>
    <cellStyle name="SAPBEXstdDataEmph 2 4 7 2" xfId="19787" xr:uid="{00000000-0005-0000-0000-0000B55A0000}"/>
    <cellStyle name="SAPBEXstdDataEmph 2 4 7 3" xfId="24812" xr:uid="{00000000-0005-0000-0000-0000B65A0000}"/>
    <cellStyle name="SAPBEXstdDataEmph 2 4 8" xfId="13481" xr:uid="{00000000-0005-0000-0000-0000B75A0000}"/>
    <cellStyle name="SAPBEXstdDataEmph 2 4 9" xfId="14646" xr:uid="{00000000-0005-0000-0000-0000B85A0000}"/>
    <cellStyle name="SAPBEXstdDataEmph 2 5" xfId="674" xr:uid="{00000000-0005-0000-0000-0000B95A0000}"/>
    <cellStyle name="SAPBEXstdDataEmph 2 5 2" xfId="1130" xr:uid="{00000000-0005-0000-0000-0000BA5A0000}"/>
    <cellStyle name="SAPBEXstdDataEmph 2 5 2 2" xfId="8524" xr:uid="{00000000-0005-0000-0000-0000BB5A0000}"/>
    <cellStyle name="SAPBEXstdDataEmph 2 5 2 2 2" xfId="15737" xr:uid="{00000000-0005-0000-0000-0000BC5A0000}"/>
    <cellStyle name="SAPBEXstdDataEmph 2 5 2 2 3" xfId="21382" xr:uid="{00000000-0005-0000-0000-0000BD5A0000}"/>
    <cellStyle name="SAPBEXstdDataEmph 2 5 2 3" xfId="8772" xr:uid="{00000000-0005-0000-0000-0000BE5A0000}"/>
    <cellStyle name="SAPBEXstdDataEmph 2 5 2 3 2" xfId="15985" xr:uid="{00000000-0005-0000-0000-0000BF5A0000}"/>
    <cellStyle name="SAPBEXstdDataEmph 2 5 2 3 3" xfId="21529" xr:uid="{00000000-0005-0000-0000-0000C05A0000}"/>
    <cellStyle name="SAPBEXstdDataEmph 2 5 2 4" xfId="10655" xr:uid="{00000000-0005-0000-0000-0000C15A0000}"/>
    <cellStyle name="SAPBEXstdDataEmph 2 5 2 4 2" xfId="17868" xr:uid="{00000000-0005-0000-0000-0000C25A0000}"/>
    <cellStyle name="SAPBEXstdDataEmph 2 5 2 4 3" xfId="23264" xr:uid="{00000000-0005-0000-0000-0000C35A0000}"/>
    <cellStyle name="SAPBEXstdDataEmph 2 5 2 5" xfId="11870" xr:uid="{00000000-0005-0000-0000-0000C45A0000}"/>
    <cellStyle name="SAPBEXstdDataEmph 2 5 2 5 2" xfId="19077" xr:uid="{00000000-0005-0000-0000-0000C55A0000}"/>
    <cellStyle name="SAPBEXstdDataEmph 2 5 2 5 3" xfId="24231" xr:uid="{00000000-0005-0000-0000-0000C65A0000}"/>
    <cellStyle name="SAPBEXstdDataEmph 2 5 2 6" xfId="12153" xr:uid="{00000000-0005-0000-0000-0000C75A0000}"/>
    <cellStyle name="SAPBEXstdDataEmph 2 5 2 6 2" xfId="19360" xr:uid="{00000000-0005-0000-0000-0000C85A0000}"/>
    <cellStyle name="SAPBEXstdDataEmph 2 5 2 6 3" xfId="24395" xr:uid="{00000000-0005-0000-0000-0000C95A0000}"/>
    <cellStyle name="SAPBEXstdDataEmph 2 5 2 7" xfId="13935" xr:uid="{00000000-0005-0000-0000-0000CA5A0000}"/>
    <cellStyle name="SAPBEXstdDataEmph 2 5 2 8" xfId="14216" xr:uid="{00000000-0005-0000-0000-0000CB5A0000}"/>
    <cellStyle name="SAPBEXstdDataEmph 2 5 3" xfId="8112" xr:uid="{00000000-0005-0000-0000-0000CC5A0000}"/>
    <cellStyle name="SAPBEXstdDataEmph 2 5 3 2" xfId="15325" xr:uid="{00000000-0005-0000-0000-0000CD5A0000}"/>
    <cellStyle name="SAPBEXstdDataEmph 2 5 3 3" xfId="21011" xr:uid="{00000000-0005-0000-0000-0000CE5A0000}"/>
    <cellStyle name="SAPBEXstdDataEmph 2 5 4" xfId="9146" xr:uid="{00000000-0005-0000-0000-0000CF5A0000}"/>
    <cellStyle name="SAPBEXstdDataEmph 2 5 4 2" xfId="16359" xr:uid="{00000000-0005-0000-0000-0000D05A0000}"/>
    <cellStyle name="SAPBEXstdDataEmph 2 5 4 3" xfId="21901" xr:uid="{00000000-0005-0000-0000-0000D15A0000}"/>
    <cellStyle name="SAPBEXstdDataEmph 2 5 5" xfId="10242" xr:uid="{00000000-0005-0000-0000-0000D25A0000}"/>
    <cellStyle name="SAPBEXstdDataEmph 2 5 5 2" xfId="17455" xr:uid="{00000000-0005-0000-0000-0000D35A0000}"/>
    <cellStyle name="SAPBEXstdDataEmph 2 5 5 3" xfId="22892" xr:uid="{00000000-0005-0000-0000-0000D45A0000}"/>
    <cellStyle name="SAPBEXstdDataEmph 2 5 6" xfId="11457" xr:uid="{00000000-0005-0000-0000-0000D55A0000}"/>
    <cellStyle name="SAPBEXstdDataEmph 2 5 6 2" xfId="18664" xr:uid="{00000000-0005-0000-0000-0000D65A0000}"/>
    <cellStyle name="SAPBEXstdDataEmph 2 5 6 3" xfId="23859" xr:uid="{00000000-0005-0000-0000-0000D75A0000}"/>
    <cellStyle name="SAPBEXstdDataEmph 2 5 7" xfId="12528" xr:uid="{00000000-0005-0000-0000-0000D85A0000}"/>
    <cellStyle name="SAPBEXstdDataEmph 2 5 7 2" xfId="19735" xr:uid="{00000000-0005-0000-0000-0000D95A0000}"/>
    <cellStyle name="SAPBEXstdDataEmph 2 5 7 3" xfId="24760" xr:uid="{00000000-0005-0000-0000-0000DA5A0000}"/>
    <cellStyle name="SAPBEXstdDataEmph 2 5 8" xfId="13533" xr:uid="{00000000-0005-0000-0000-0000DB5A0000}"/>
    <cellStyle name="SAPBEXstdDataEmph 2 5 9" xfId="14563" xr:uid="{00000000-0005-0000-0000-0000DC5A0000}"/>
    <cellStyle name="SAPBEXstdDataEmph 2 6" xfId="857" xr:uid="{00000000-0005-0000-0000-0000DD5A0000}"/>
    <cellStyle name="SAPBEXstdDataEmph 2 6 2" xfId="8525" xr:uid="{00000000-0005-0000-0000-0000DE5A0000}"/>
    <cellStyle name="SAPBEXstdDataEmph 2 6 2 2" xfId="15738" xr:uid="{00000000-0005-0000-0000-0000DF5A0000}"/>
    <cellStyle name="SAPBEXstdDataEmph 2 6 2 3" xfId="21383" xr:uid="{00000000-0005-0000-0000-0000E05A0000}"/>
    <cellStyle name="SAPBEXstdDataEmph 2 6 3" xfId="8771" xr:uid="{00000000-0005-0000-0000-0000E15A0000}"/>
    <cellStyle name="SAPBEXstdDataEmph 2 6 3 2" xfId="15984" xr:uid="{00000000-0005-0000-0000-0000E25A0000}"/>
    <cellStyle name="SAPBEXstdDataEmph 2 6 3 3" xfId="21528" xr:uid="{00000000-0005-0000-0000-0000E35A0000}"/>
    <cellStyle name="SAPBEXstdDataEmph 2 6 4" xfId="10656" xr:uid="{00000000-0005-0000-0000-0000E45A0000}"/>
    <cellStyle name="SAPBEXstdDataEmph 2 6 4 2" xfId="17869" xr:uid="{00000000-0005-0000-0000-0000E55A0000}"/>
    <cellStyle name="SAPBEXstdDataEmph 2 6 4 3" xfId="23265" xr:uid="{00000000-0005-0000-0000-0000E65A0000}"/>
    <cellStyle name="SAPBEXstdDataEmph 2 6 5" xfId="11597" xr:uid="{00000000-0005-0000-0000-0000E75A0000}"/>
    <cellStyle name="SAPBEXstdDataEmph 2 6 5 2" xfId="18804" xr:uid="{00000000-0005-0000-0000-0000E85A0000}"/>
    <cellStyle name="SAPBEXstdDataEmph 2 6 5 3" xfId="23976" xr:uid="{00000000-0005-0000-0000-0000E95A0000}"/>
    <cellStyle name="SAPBEXstdDataEmph 2 6 6" xfId="12408" xr:uid="{00000000-0005-0000-0000-0000EA5A0000}"/>
    <cellStyle name="SAPBEXstdDataEmph 2 6 6 2" xfId="19615" xr:uid="{00000000-0005-0000-0000-0000EB5A0000}"/>
    <cellStyle name="SAPBEXstdDataEmph 2 6 6 3" xfId="24650" xr:uid="{00000000-0005-0000-0000-0000EC5A0000}"/>
    <cellStyle name="SAPBEXstdDataEmph 2 6 7" xfId="13662" xr:uid="{00000000-0005-0000-0000-0000ED5A0000}"/>
    <cellStyle name="SAPBEXstdDataEmph 2 6 8" xfId="14466" xr:uid="{00000000-0005-0000-0000-0000EE5A0000}"/>
    <cellStyle name="SAPBEXstdDataEmph 2 7" xfId="8108" xr:uid="{00000000-0005-0000-0000-0000EF5A0000}"/>
    <cellStyle name="SAPBEXstdDataEmph 2 7 2" xfId="15321" xr:uid="{00000000-0005-0000-0000-0000F05A0000}"/>
    <cellStyle name="SAPBEXstdDataEmph 2 7 3" xfId="21007" xr:uid="{00000000-0005-0000-0000-0000F15A0000}"/>
    <cellStyle name="SAPBEXstdDataEmph 2 8" xfId="9150" xr:uid="{00000000-0005-0000-0000-0000F25A0000}"/>
    <cellStyle name="SAPBEXstdDataEmph 2 8 2" xfId="16363" xr:uid="{00000000-0005-0000-0000-0000F35A0000}"/>
    <cellStyle name="SAPBEXstdDataEmph 2 8 3" xfId="21905" xr:uid="{00000000-0005-0000-0000-0000F45A0000}"/>
    <cellStyle name="SAPBEXstdDataEmph 2 9" xfId="10238" xr:uid="{00000000-0005-0000-0000-0000F55A0000}"/>
    <cellStyle name="SAPBEXstdDataEmph 2 9 2" xfId="17451" xr:uid="{00000000-0005-0000-0000-0000F65A0000}"/>
    <cellStyle name="SAPBEXstdDataEmph 2 9 3" xfId="22888" xr:uid="{00000000-0005-0000-0000-0000F75A0000}"/>
    <cellStyle name="SAPBEXstdDataEmph 3" xfId="385" xr:uid="{00000000-0005-0000-0000-0000F85A0000}"/>
    <cellStyle name="SAPBEXstdDataEmph 3 10" xfId="11168" xr:uid="{00000000-0005-0000-0000-0000F95A0000}"/>
    <cellStyle name="SAPBEXstdDataEmph 3 10 2" xfId="18375" xr:uid="{00000000-0005-0000-0000-0000FA5A0000}"/>
    <cellStyle name="SAPBEXstdDataEmph 3 10 3" xfId="23586" xr:uid="{00000000-0005-0000-0000-0000FB5A0000}"/>
    <cellStyle name="SAPBEXstdDataEmph 3 11" xfId="13277" xr:uid="{00000000-0005-0000-0000-0000FC5A0000}"/>
    <cellStyle name="SAPBEXstdDataEmph 3 12" xfId="25479" xr:uid="{00000000-0005-0000-0000-0000FD5A0000}"/>
    <cellStyle name="SAPBEXstdDataEmph 3 2" xfId="475" xr:uid="{00000000-0005-0000-0000-0000FE5A0000}"/>
    <cellStyle name="SAPBEXstdDataEmph 3 2 2" xfId="952" xr:uid="{00000000-0005-0000-0000-0000FF5A0000}"/>
    <cellStyle name="SAPBEXstdDataEmph 3 2 2 2" xfId="8526" xr:uid="{00000000-0005-0000-0000-0000005B0000}"/>
    <cellStyle name="SAPBEXstdDataEmph 3 2 2 2 2" xfId="15739" xr:uid="{00000000-0005-0000-0000-0000015B0000}"/>
    <cellStyle name="SAPBEXstdDataEmph 3 2 2 2 3" xfId="21384" xr:uid="{00000000-0005-0000-0000-0000025B0000}"/>
    <cellStyle name="SAPBEXstdDataEmph 3 2 2 3" xfId="8770" xr:uid="{00000000-0005-0000-0000-0000035B0000}"/>
    <cellStyle name="SAPBEXstdDataEmph 3 2 2 3 2" xfId="15983" xr:uid="{00000000-0005-0000-0000-0000045B0000}"/>
    <cellStyle name="SAPBEXstdDataEmph 3 2 2 3 3" xfId="21527" xr:uid="{00000000-0005-0000-0000-0000055B0000}"/>
    <cellStyle name="SAPBEXstdDataEmph 3 2 2 4" xfId="10657" xr:uid="{00000000-0005-0000-0000-0000065B0000}"/>
    <cellStyle name="SAPBEXstdDataEmph 3 2 2 4 2" xfId="17870" xr:uid="{00000000-0005-0000-0000-0000075B0000}"/>
    <cellStyle name="SAPBEXstdDataEmph 3 2 2 4 3" xfId="23266" xr:uid="{00000000-0005-0000-0000-0000085B0000}"/>
    <cellStyle name="SAPBEXstdDataEmph 3 2 2 5" xfId="11692" xr:uid="{00000000-0005-0000-0000-0000095B0000}"/>
    <cellStyle name="SAPBEXstdDataEmph 3 2 2 5 2" xfId="18899" xr:uid="{00000000-0005-0000-0000-00000A5B0000}"/>
    <cellStyle name="SAPBEXstdDataEmph 3 2 2 5 3" xfId="24061" xr:uid="{00000000-0005-0000-0000-00000B5B0000}"/>
    <cellStyle name="SAPBEXstdDataEmph 3 2 2 6" xfId="12323" xr:uid="{00000000-0005-0000-0000-00000C5B0000}"/>
    <cellStyle name="SAPBEXstdDataEmph 3 2 2 6 2" xfId="19530" xr:uid="{00000000-0005-0000-0000-00000D5B0000}"/>
    <cellStyle name="SAPBEXstdDataEmph 3 2 2 6 3" xfId="24565" xr:uid="{00000000-0005-0000-0000-00000E5B0000}"/>
    <cellStyle name="SAPBEXstdDataEmph 3 2 2 7" xfId="13757" xr:uid="{00000000-0005-0000-0000-00000F5B0000}"/>
    <cellStyle name="SAPBEXstdDataEmph 3 2 2 8" xfId="14386" xr:uid="{00000000-0005-0000-0000-0000105B0000}"/>
    <cellStyle name="SAPBEXstdDataEmph 3 2 3" xfId="8114" xr:uid="{00000000-0005-0000-0000-0000115B0000}"/>
    <cellStyle name="SAPBEXstdDataEmph 3 2 3 2" xfId="15327" xr:uid="{00000000-0005-0000-0000-0000125B0000}"/>
    <cellStyle name="SAPBEXstdDataEmph 3 2 3 3" xfId="21013" xr:uid="{00000000-0005-0000-0000-0000135B0000}"/>
    <cellStyle name="SAPBEXstdDataEmph 3 2 4" xfId="9144" xr:uid="{00000000-0005-0000-0000-0000145B0000}"/>
    <cellStyle name="SAPBEXstdDataEmph 3 2 4 2" xfId="16357" xr:uid="{00000000-0005-0000-0000-0000155B0000}"/>
    <cellStyle name="SAPBEXstdDataEmph 3 2 4 3" xfId="21899" xr:uid="{00000000-0005-0000-0000-0000165B0000}"/>
    <cellStyle name="SAPBEXstdDataEmph 3 2 5" xfId="10244" xr:uid="{00000000-0005-0000-0000-0000175B0000}"/>
    <cellStyle name="SAPBEXstdDataEmph 3 2 5 2" xfId="17457" xr:uid="{00000000-0005-0000-0000-0000185B0000}"/>
    <cellStyle name="SAPBEXstdDataEmph 3 2 5 3" xfId="22894" xr:uid="{00000000-0005-0000-0000-0000195B0000}"/>
    <cellStyle name="SAPBEXstdDataEmph 3 2 6" xfId="11258" xr:uid="{00000000-0005-0000-0000-00001A5B0000}"/>
    <cellStyle name="SAPBEXstdDataEmph 3 2 6 2" xfId="18465" xr:uid="{00000000-0005-0000-0000-00001B5B0000}"/>
    <cellStyle name="SAPBEXstdDataEmph 3 2 6 3" xfId="23668" xr:uid="{00000000-0005-0000-0000-00001C5B0000}"/>
    <cellStyle name="SAPBEXstdDataEmph 3 2 7" xfId="12751" xr:uid="{00000000-0005-0000-0000-00001D5B0000}"/>
    <cellStyle name="SAPBEXstdDataEmph 3 2 7 2" xfId="19958" xr:uid="{00000000-0005-0000-0000-00001E5B0000}"/>
    <cellStyle name="SAPBEXstdDataEmph 3 2 7 3" xfId="24949" xr:uid="{00000000-0005-0000-0000-00001F5B0000}"/>
    <cellStyle name="SAPBEXstdDataEmph 3 2 8" xfId="13350" xr:uid="{00000000-0005-0000-0000-0000205B0000}"/>
    <cellStyle name="SAPBEXstdDataEmph 3 3" xfId="559" xr:uid="{00000000-0005-0000-0000-0000215B0000}"/>
    <cellStyle name="SAPBEXstdDataEmph 3 3 2" xfId="1015" xr:uid="{00000000-0005-0000-0000-0000225B0000}"/>
    <cellStyle name="SAPBEXstdDataEmph 3 3 2 2" xfId="8527" xr:uid="{00000000-0005-0000-0000-0000235B0000}"/>
    <cellStyle name="SAPBEXstdDataEmph 3 3 2 2 2" xfId="15740" xr:uid="{00000000-0005-0000-0000-0000245B0000}"/>
    <cellStyle name="SAPBEXstdDataEmph 3 3 2 2 3" xfId="21385" xr:uid="{00000000-0005-0000-0000-0000255B0000}"/>
    <cellStyle name="SAPBEXstdDataEmph 3 3 2 3" xfId="8769" xr:uid="{00000000-0005-0000-0000-0000265B0000}"/>
    <cellStyle name="SAPBEXstdDataEmph 3 3 2 3 2" xfId="15982" xr:uid="{00000000-0005-0000-0000-0000275B0000}"/>
    <cellStyle name="SAPBEXstdDataEmph 3 3 2 3 3" xfId="21526" xr:uid="{00000000-0005-0000-0000-0000285B0000}"/>
    <cellStyle name="SAPBEXstdDataEmph 3 3 2 4" xfId="10658" xr:uid="{00000000-0005-0000-0000-0000295B0000}"/>
    <cellStyle name="SAPBEXstdDataEmph 3 3 2 4 2" xfId="17871" xr:uid="{00000000-0005-0000-0000-00002A5B0000}"/>
    <cellStyle name="SAPBEXstdDataEmph 3 3 2 4 3" xfId="23267" xr:uid="{00000000-0005-0000-0000-00002B5B0000}"/>
    <cellStyle name="SAPBEXstdDataEmph 3 3 2 5" xfId="11755" xr:uid="{00000000-0005-0000-0000-00002C5B0000}"/>
    <cellStyle name="SAPBEXstdDataEmph 3 3 2 5 2" xfId="18962" xr:uid="{00000000-0005-0000-0000-00002D5B0000}"/>
    <cellStyle name="SAPBEXstdDataEmph 3 3 2 5 3" xfId="24116" xr:uid="{00000000-0005-0000-0000-00002E5B0000}"/>
    <cellStyle name="SAPBEXstdDataEmph 3 3 2 6" xfId="12268" xr:uid="{00000000-0005-0000-0000-00002F5B0000}"/>
    <cellStyle name="SAPBEXstdDataEmph 3 3 2 6 2" xfId="19475" xr:uid="{00000000-0005-0000-0000-0000305B0000}"/>
    <cellStyle name="SAPBEXstdDataEmph 3 3 2 6 3" xfId="24510" xr:uid="{00000000-0005-0000-0000-0000315B0000}"/>
    <cellStyle name="SAPBEXstdDataEmph 3 3 2 7" xfId="13820" xr:uid="{00000000-0005-0000-0000-0000325B0000}"/>
    <cellStyle name="SAPBEXstdDataEmph 3 3 2 8" xfId="14331" xr:uid="{00000000-0005-0000-0000-0000335B0000}"/>
    <cellStyle name="SAPBEXstdDataEmph 3 3 3" xfId="8115" xr:uid="{00000000-0005-0000-0000-0000345B0000}"/>
    <cellStyle name="SAPBEXstdDataEmph 3 3 3 2" xfId="15328" xr:uid="{00000000-0005-0000-0000-0000355B0000}"/>
    <cellStyle name="SAPBEXstdDataEmph 3 3 3 3" xfId="21014" xr:uid="{00000000-0005-0000-0000-0000365B0000}"/>
    <cellStyle name="SAPBEXstdDataEmph 3 3 4" xfId="9143" xr:uid="{00000000-0005-0000-0000-0000375B0000}"/>
    <cellStyle name="SAPBEXstdDataEmph 3 3 4 2" xfId="16356" xr:uid="{00000000-0005-0000-0000-0000385B0000}"/>
    <cellStyle name="SAPBEXstdDataEmph 3 3 4 3" xfId="21898" xr:uid="{00000000-0005-0000-0000-0000395B0000}"/>
    <cellStyle name="SAPBEXstdDataEmph 3 3 5" xfId="10245" xr:uid="{00000000-0005-0000-0000-00003A5B0000}"/>
    <cellStyle name="SAPBEXstdDataEmph 3 3 5 2" xfId="17458" xr:uid="{00000000-0005-0000-0000-00003B5B0000}"/>
    <cellStyle name="SAPBEXstdDataEmph 3 3 5 3" xfId="22895" xr:uid="{00000000-0005-0000-0000-00003C5B0000}"/>
    <cellStyle name="SAPBEXstdDataEmph 3 3 6" xfId="11342" xr:uid="{00000000-0005-0000-0000-00003D5B0000}"/>
    <cellStyle name="SAPBEXstdDataEmph 3 3 6 2" xfId="18549" xr:uid="{00000000-0005-0000-0000-00003E5B0000}"/>
    <cellStyle name="SAPBEXstdDataEmph 3 3 6 3" xfId="23744" xr:uid="{00000000-0005-0000-0000-00003F5B0000}"/>
    <cellStyle name="SAPBEXstdDataEmph 3 3 7" xfId="12676" xr:uid="{00000000-0005-0000-0000-0000405B0000}"/>
    <cellStyle name="SAPBEXstdDataEmph 3 3 7 2" xfId="19883" xr:uid="{00000000-0005-0000-0000-0000415B0000}"/>
    <cellStyle name="SAPBEXstdDataEmph 3 3 7 3" xfId="24874" xr:uid="{00000000-0005-0000-0000-0000425B0000}"/>
    <cellStyle name="SAPBEXstdDataEmph 3 3 8" xfId="13421" xr:uid="{00000000-0005-0000-0000-0000435B0000}"/>
    <cellStyle name="SAPBEXstdDataEmph 3 4" xfId="625" xr:uid="{00000000-0005-0000-0000-0000445B0000}"/>
    <cellStyle name="SAPBEXstdDataEmph 3 4 2" xfId="1081" xr:uid="{00000000-0005-0000-0000-0000455B0000}"/>
    <cellStyle name="SAPBEXstdDataEmph 3 4 2 2" xfId="8528" xr:uid="{00000000-0005-0000-0000-0000465B0000}"/>
    <cellStyle name="SAPBEXstdDataEmph 3 4 2 2 2" xfId="15741" xr:uid="{00000000-0005-0000-0000-0000475B0000}"/>
    <cellStyle name="SAPBEXstdDataEmph 3 4 2 2 3" xfId="21386" xr:uid="{00000000-0005-0000-0000-0000485B0000}"/>
    <cellStyle name="SAPBEXstdDataEmph 3 4 2 3" xfId="8768" xr:uid="{00000000-0005-0000-0000-0000495B0000}"/>
    <cellStyle name="SAPBEXstdDataEmph 3 4 2 3 2" xfId="15981" xr:uid="{00000000-0005-0000-0000-00004A5B0000}"/>
    <cellStyle name="SAPBEXstdDataEmph 3 4 2 3 3" xfId="21525" xr:uid="{00000000-0005-0000-0000-00004B5B0000}"/>
    <cellStyle name="SAPBEXstdDataEmph 3 4 2 4" xfId="10659" xr:uid="{00000000-0005-0000-0000-00004C5B0000}"/>
    <cellStyle name="SAPBEXstdDataEmph 3 4 2 4 2" xfId="17872" xr:uid="{00000000-0005-0000-0000-00004D5B0000}"/>
    <cellStyle name="SAPBEXstdDataEmph 3 4 2 4 3" xfId="23268" xr:uid="{00000000-0005-0000-0000-00004E5B0000}"/>
    <cellStyle name="SAPBEXstdDataEmph 3 4 2 5" xfId="11821" xr:uid="{00000000-0005-0000-0000-00004F5B0000}"/>
    <cellStyle name="SAPBEXstdDataEmph 3 4 2 5 2" xfId="19028" xr:uid="{00000000-0005-0000-0000-0000505B0000}"/>
    <cellStyle name="SAPBEXstdDataEmph 3 4 2 5 3" xfId="24182" xr:uid="{00000000-0005-0000-0000-0000515B0000}"/>
    <cellStyle name="SAPBEXstdDataEmph 3 4 2 6" xfId="12202" xr:uid="{00000000-0005-0000-0000-0000525B0000}"/>
    <cellStyle name="SAPBEXstdDataEmph 3 4 2 6 2" xfId="19409" xr:uid="{00000000-0005-0000-0000-0000535B0000}"/>
    <cellStyle name="SAPBEXstdDataEmph 3 4 2 6 3" xfId="24444" xr:uid="{00000000-0005-0000-0000-0000545B0000}"/>
    <cellStyle name="SAPBEXstdDataEmph 3 4 2 7" xfId="13886" xr:uid="{00000000-0005-0000-0000-0000555B0000}"/>
    <cellStyle name="SAPBEXstdDataEmph 3 4 2 8" xfId="14265" xr:uid="{00000000-0005-0000-0000-0000565B0000}"/>
    <cellStyle name="SAPBEXstdDataEmph 3 4 3" xfId="8116" xr:uid="{00000000-0005-0000-0000-0000575B0000}"/>
    <cellStyle name="SAPBEXstdDataEmph 3 4 3 2" xfId="15329" xr:uid="{00000000-0005-0000-0000-0000585B0000}"/>
    <cellStyle name="SAPBEXstdDataEmph 3 4 3 3" xfId="21015" xr:uid="{00000000-0005-0000-0000-0000595B0000}"/>
    <cellStyle name="SAPBEXstdDataEmph 3 4 4" xfId="9142" xr:uid="{00000000-0005-0000-0000-00005A5B0000}"/>
    <cellStyle name="SAPBEXstdDataEmph 3 4 4 2" xfId="16355" xr:uid="{00000000-0005-0000-0000-00005B5B0000}"/>
    <cellStyle name="SAPBEXstdDataEmph 3 4 4 3" xfId="21897" xr:uid="{00000000-0005-0000-0000-00005C5B0000}"/>
    <cellStyle name="SAPBEXstdDataEmph 3 4 5" xfId="10246" xr:uid="{00000000-0005-0000-0000-00005D5B0000}"/>
    <cellStyle name="SAPBEXstdDataEmph 3 4 5 2" xfId="17459" xr:uid="{00000000-0005-0000-0000-00005E5B0000}"/>
    <cellStyle name="SAPBEXstdDataEmph 3 4 5 3" xfId="22896" xr:uid="{00000000-0005-0000-0000-00005F5B0000}"/>
    <cellStyle name="SAPBEXstdDataEmph 3 4 6" xfId="11408" xr:uid="{00000000-0005-0000-0000-0000605B0000}"/>
    <cellStyle name="SAPBEXstdDataEmph 3 4 6 2" xfId="18615" xr:uid="{00000000-0005-0000-0000-0000615B0000}"/>
    <cellStyle name="SAPBEXstdDataEmph 3 4 6 3" xfId="23810" xr:uid="{00000000-0005-0000-0000-0000625B0000}"/>
    <cellStyle name="SAPBEXstdDataEmph 3 4 7" xfId="12577" xr:uid="{00000000-0005-0000-0000-0000635B0000}"/>
    <cellStyle name="SAPBEXstdDataEmph 3 4 7 2" xfId="19784" xr:uid="{00000000-0005-0000-0000-0000645B0000}"/>
    <cellStyle name="SAPBEXstdDataEmph 3 4 7 3" xfId="24809" xr:uid="{00000000-0005-0000-0000-0000655B0000}"/>
    <cellStyle name="SAPBEXstdDataEmph 3 4 8" xfId="13484" xr:uid="{00000000-0005-0000-0000-0000665B0000}"/>
    <cellStyle name="SAPBEXstdDataEmph 3 4 9" xfId="14643" xr:uid="{00000000-0005-0000-0000-0000675B0000}"/>
    <cellStyle name="SAPBEXstdDataEmph 3 5" xfId="679" xr:uid="{00000000-0005-0000-0000-0000685B0000}"/>
    <cellStyle name="SAPBEXstdDataEmph 3 5 2" xfId="1135" xr:uid="{00000000-0005-0000-0000-0000695B0000}"/>
    <cellStyle name="SAPBEXstdDataEmph 3 5 2 2" xfId="8529" xr:uid="{00000000-0005-0000-0000-00006A5B0000}"/>
    <cellStyle name="SAPBEXstdDataEmph 3 5 2 2 2" xfId="15742" xr:uid="{00000000-0005-0000-0000-00006B5B0000}"/>
    <cellStyle name="SAPBEXstdDataEmph 3 5 2 2 3" xfId="21387" xr:uid="{00000000-0005-0000-0000-00006C5B0000}"/>
    <cellStyle name="SAPBEXstdDataEmph 3 5 2 3" xfId="8767" xr:uid="{00000000-0005-0000-0000-00006D5B0000}"/>
    <cellStyle name="SAPBEXstdDataEmph 3 5 2 3 2" xfId="15980" xr:uid="{00000000-0005-0000-0000-00006E5B0000}"/>
    <cellStyle name="SAPBEXstdDataEmph 3 5 2 3 3" xfId="21524" xr:uid="{00000000-0005-0000-0000-00006F5B0000}"/>
    <cellStyle name="SAPBEXstdDataEmph 3 5 2 4" xfId="10660" xr:uid="{00000000-0005-0000-0000-0000705B0000}"/>
    <cellStyle name="SAPBEXstdDataEmph 3 5 2 4 2" xfId="17873" xr:uid="{00000000-0005-0000-0000-0000715B0000}"/>
    <cellStyle name="SAPBEXstdDataEmph 3 5 2 4 3" xfId="23269" xr:uid="{00000000-0005-0000-0000-0000725B0000}"/>
    <cellStyle name="SAPBEXstdDataEmph 3 5 2 5" xfId="11875" xr:uid="{00000000-0005-0000-0000-0000735B0000}"/>
    <cellStyle name="SAPBEXstdDataEmph 3 5 2 5 2" xfId="19082" xr:uid="{00000000-0005-0000-0000-0000745B0000}"/>
    <cellStyle name="SAPBEXstdDataEmph 3 5 2 5 3" xfId="24236" xr:uid="{00000000-0005-0000-0000-0000755B0000}"/>
    <cellStyle name="SAPBEXstdDataEmph 3 5 2 6" xfId="12148" xr:uid="{00000000-0005-0000-0000-0000765B0000}"/>
    <cellStyle name="SAPBEXstdDataEmph 3 5 2 6 2" xfId="19355" xr:uid="{00000000-0005-0000-0000-0000775B0000}"/>
    <cellStyle name="SAPBEXstdDataEmph 3 5 2 6 3" xfId="24390" xr:uid="{00000000-0005-0000-0000-0000785B0000}"/>
    <cellStyle name="SAPBEXstdDataEmph 3 5 2 7" xfId="13940" xr:uid="{00000000-0005-0000-0000-0000795B0000}"/>
    <cellStyle name="SAPBEXstdDataEmph 3 5 2 8" xfId="14211" xr:uid="{00000000-0005-0000-0000-00007A5B0000}"/>
    <cellStyle name="SAPBEXstdDataEmph 3 5 3" xfId="8117" xr:uid="{00000000-0005-0000-0000-00007B5B0000}"/>
    <cellStyle name="SAPBEXstdDataEmph 3 5 3 2" xfId="15330" xr:uid="{00000000-0005-0000-0000-00007C5B0000}"/>
    <cellStyle name="SAPBEXstdDataEmph 3 5 3 3" xfId="21016" xr:uid="{00000000-0005-0000-0000-00007D5B0000}"/>
    <cellStyle name="SAPBEXstdDataEmph 3 5 4" xfId="9141" xr:uid="{00000000-0005-0000-0000-00007E5B0000}"/>
    <cellStyle name="SAPBEXstdDataEmph 3 5 4 2" xfId="16354" xr:uid="{00000000-0005-0000-0000-00007F5B0000}"/>
    <cellStyle name="SAPBEXstdDataEmph 3 5 4 3" xfId="21896" xr:uid="{00000000-0005-0000-0000-0000805B0000}"/>
    <cellStyle name="SAPBEXstdDataEmph 3 5 5" xfId="10247" xr:uid="{00000000-0005-0000-0000-0000815B0000}"/>
    <cellStyle name="SAPBEXstdDataEmph 3 5 5 2" xfId="17460" xr:uid="{00000000-0005-0000-0000-0000825B0000}"/>
    <cellStyle name="SAPBEXstdDataEmph 3 5 5 3" xfId="22897" xr:uid="{00000000-0005-0000-0000-0000835B0000}"/>
    <cellStyle name="SAPBEXstdDataEmph 3 5 6" xfId="11462" xr:uid="{00000000-0005-0000-0000-0000845B0000}"/>
    <cellStyle name="SAPBEXstdDataEmph 3 5 6 2" xfId="18669" xr:uid="{00000000-0005-0000-0000-0000855B0000}"/>
    <cellStyle name="SAPBEXstdDataEmph 3 5 6 3" xfId="23864" xr:uid="{00000000-0005-0000-0000-0000865B0000}"/>
    <cellStyle name="SAPBEXstdDataEmph 3 5 7" xfId="12524" xr:uid="{00000000-0005-0000-0000-0000875B0000}"/>
    <cellStyle name="SAPBEXstdDataEmph 3 5 7 2" xfId="19731" xr:uid="{00000000-0005-0000-0000-0000885B0000}"/>
    <cellStyle name="SAPBEXstdDataEmph 3 5 7 3" xfId="24756" xr:uid="{00000000-0005-0000-0000-0000895B0000}"/>
    <cellStyle name="SAPBEXstdDataEmph 3 5 8" xfId="13538" xr:uid="{00000000-0005-0000-0000-00008A5B0000}"/>
    <cellStyle name="SAPBEXstdDataEmph 3 5 9" xfId="14558" xr:uid="{00000000-0005-0000-0000-00008B5B0000}"/>
    <cellStyle name="SAPBEXstdDataEmph 3 6" xfId="864" xr:uid="{00000000-0005-0000-0000-00008C5B0000}"/>
    <cellStyle name="SAPBEXstdDataEmph 3 6 2" xfId="8530" xr:uid="{00000000-0005-0000-0000-00008D5B0000}"/>
    <cellStyle name="SAPBEXstdDataEmph 3 6 2 2" xfId="15743" xr:uid="{00000000-0005-0000-0000-00008E5B0000}"/>
    <cellStyle name="SAPBEXstdDataEmph 3 6 2 3" xfId="21388" xr:uid="{00000000-0005-0000-0000-00008F5B0000}"/>
    <cellStyle name="SAPBEXstdDataEmph 3 6 3" xfId="8766" xr:uid="{00000000-0005-0000-0000-0000905B0000}"/>
    <cellStyle name="SAPBEXstdDataEmph 3 6 3 2" xfId="15979" xr:uid="{00000000-0005-0000-0000-0000915B0000}"/>
    <cellStyle name="SAPBEXstdDataEmph 3 6 3 3" xfId="21523" xr:uid="{00000000-0005-0000-0000-0000925B0000}"/>
    <cellStyle name="SAPBEXstdDataEmph 3 6 4" xfId="10661" xr:uid="{00000000-0005-0000-0000-0000935B0000}"/>
    <cellStyle name="SAPBEXstdDataEmph 3 6 4 2" xfId="17874" xr:uid="{00000000-0005-0000-0000-0000945B0000}"/>
    <cellStyle name="SAPBEXstdDataEmph 3 6 4 3" xfId="23270" xr:uid="{00000000-0005-0000-0000-0000955B0000}"/>
    <cellStyle name="SAPBEXstdDataEmph 3 6 5" xfId="11604" xr:uid="{00000000-0005-0000-0000-0000965B0000}"/>
    <cellStyle name="SAPBEXstdDataEmph 3 6 5 2" xfId="18811" xr:uid="{00000000-0005-0000-0000-0000975B0000}"/>
    <cellStyle name="SAPBEXstdDataEmph 3 6 5 3" xfId="23981" xr:uid="{00000000-0005-0000-0000-0000985B0000}"/>
    <cellStyle name="SAPBEXstdDataEmph 3 6 6" xfId="12403" xr:uid="{00000000-0005-0000-0000-0000995B0000}"/>
    <cellStyle name="SAPBEXstdDataEmph 3 6 6 2" xfId="19610" xr:uid="{00000000-0005-0000-0000-00009A5B0000}"/>
    <cellStyle name="SAPBEXstdDataEmph 3 6 6 3" xfId="24645" xr:uid="{00000000-0005-0000-0000-00009B5B0000}"/>
    <cellStyle name="SAPBEXstdDataEmph 3 6 7" xfId="13669" xr:uid="{00000000-0005-0000-0000-00009C5B0000}"/>
    <cellStyle name="SAPBEXstdDataEmph 3 6 8" xfId="14463" xr:uid="{00000000-0005-0000-0000-00009D5B0000}"/>
    <cellStyle name="SAPBEXstdDataEmph 3 7" xfId="8113" xr:uid="{00000000-0005-0000-0000-00009E5B0000}"/>
    <cellStyle name="SAPBEXstdDataEmph 3 7 2" xfId="15326" xr:uid="{00000000-0005-0000-0000-00009F5B0000}"/>
    <cellStyle name="SAPBEXstdDataEmph 3 7 3" xfId="21012" xr:uid="{00000000-0005-0000-0000-0000A05B0000}"/>
    <cellStyle name="SAPBEXstdDataEmph 3 8" xfId="9145" xr:uid="{00000000-0005-0000-0000-0000A15B0000}"/>
    <cellStyle name="SAPBEXstdDataEmph 3 8 2" xfId="16358" xr:uid="{00000000-0005-0000-0000-0000A25B0000}"/>
    <cellStyle name="SAPBEXstdDataEmph 3 8 3" xfId="21900" xr:uid="{00000000-0005-0000-0000-0000A35B0000}"/>
    <cellStyle name="SAPBEXstdDataEmph 3 9" xfId="10243" xr:uid="{00000000-0005-0000-0000-0000A45B0000}"/>
    <cellStyle name="SAPBEXstdDataEmph 3 9 2" xfId="17456" xr:uid="{00000000-0005-0000-0000-0000A55B0000}"/>
    <cellStyle name="SAPBEXstdDataEmph 3 9 3" xfId="22893" xr:uid="{00000000-0005-0000-0000-0000A65B0000}"/>
    <cellStyle name="SAPBEXstdDataEmph 4" xfId="511" xr:uid="{00000000-0005-0000-0000-0000A75B0000}"/>
    <cellStyle name="SAPBEXstdDataEmph 4 10" xfId="13384" xr:uid="{00000000-0005-0000-0000-0000A85B0000}"/>
    <cellStyle name="SAPBEXstdDataEmph 4 2" xfId="592" xr:uid="{00000000-0005-0000-0000-0000A95B0000}"/>
    <cellStyle name="SAPBEXstdDataEmph 4 2 2" xfId="1048" xr:uid="{00000000-0005-0000-0000-0000AA5B0000}"/>
    <cellStyle name="SAPBEXstdDataEmph 4 2 2 2" xfId="8531" xr:uid="{00000000-0005-0000-0000-0000AB5B0000}"/>
    <cellStyle name="SAPBEXstdDataEmph 4 2 2 2 2" xfId="15744" xr:uid="{00000000-0005-0000-0000-0000AC5B0000}"/>
    <cellStyle name="SAPBEXstdDataEmph 4 2 2 2 3" xfId="21389" xr:uid="{00000000-0005-0000-0000-0000AD5B0000}"/>
    <cellStyle name="SAPBEXstdDataEmph 4 2 2 3" xfId="8765" xr:uid="{00000000-0005-0000-0000-0000AE5B0000}"/>
    <cellStyle name="SAPBEXstdDataEmph 4 2 2 3 2" xfId="15978" xr:uid="{00000000-0005-0000-0000-0000AF5B0000}"/>
    <cellStyle name="SAPBEXstdDataEmph 4 2 2 3 3" xfId="21522" xr:uid="{00000000-0005-0000-0000-0000B05B0000}"/>
    <cellStyle name="SAPBEXstdDataEmph 4 2 2 4" xfId="10662" xr:uid="{00000000-0005-0000-0000-0000B15B0000}"/>
    <cellStyle name="SAPBEXstdDataEmph 4 2 2 4 2" xfId="17875" xr:uid="{00000000-0005-0000-0000-0000B25B0000}"/>
    <cellStyle name="SAPBEXstdDataEmph 4 2 2 4 3" xfId="23271" xr:uid="{00000000-0005-0000-0000-0000B35B0000}"/>
    <cellStyle name="SAPBEXstdDataEmph 4 2 2 5" xfId="11788" xr:uid="{00000000-0005-0000-0000-0000B45B0000}"/>
    <cellStyle name="SAPBEXstdDataEmph 4 2 2 5 2" xfId="18995" xr:uid="{00000000-0005-0000-0000-0000B55B0000}"/>
    <cellStyle name="SAPBEXstdDataEmph 4 2 2 5 3" xfId="24149" xr:uid="{00000000-0005-0000-0000-0000B65B0000}"/>
    <cellStyle name="SAPBEXstdDataEmph 4 2 2 6" xfId="12235" xr:uid="{00000000-0005-0000-0000-0000B75B0000}"/>
    <cellStyle name="SAPBEXstdDataEmph 4 2 2 6 2" xfId="19442" xr:uid="{00000000-0005-0000-0000-0000B85B0000}"/>
    <cellStyle name="SAPBEXstdDataEmph 4 2 2 6 3" xfId="24477" xr:uid="{00000000-0005-0000-0000-0000B95B0000}"/>
    <cellStyle name="SAPBEXstdDataEmph 4 2 2 7" xfId="13853" xr:uid="{00000000-0005-0000-0000-0000BA5B0000}"/>
    <cellStyle name="SAPBEXstdDataEmph 4 2 2 8" xfId="14298" xr:uid="{00000000-0005-0000-0000-0000BB5B0000}"/>
    <cellStyle name="SAPBEXstdDataEmph 4 2 3" xfId="8119" xr:uid="{00000000-0005-0000-0000-0000BC5B0000}"/>
    <cellStyle name="SAPBEXstdDataEmph 4 2 3 2" xfId="15332" xr:uid="{00000000-0005-0000-0000-0000BD5B0000}"/>
    <cellStyle name="SAPBEXstdDataEmph 4 2 3 3" xfId="21018" xr:uid="{00000000-0005-0000-0000-0000BE5B0000}"/>
    <cellStyle name="SAPBEXstdDataEmph 4 2 4" xfId="9139" xr:uid="{00000000-0005-0000-0000-0000BF5B0000}"/>
    <cellStyle name="SAPBEXstdDataEmph 4 2 4 2" xfId="16352" xr:uid="{00000000-0005-0000-0000-0000C05B0000}"/>
    <cellStyle name="SAPBEXstdDataEmph 4 2 4 3" xfId="21894" xr:uid="{00000000-0005-0000-0000-0000C15B0000}"/>
    <cellStyle name="SAPBEXstdDataEmph 4 2 5" xfId="10249" xr:uid="{00000000-0005-0000-0000-0000C25B0000}"/>
    <cellStyle name="SAPBEXstdDataEmph 4 2 5 2" xfId="17462" xr:uid="{00000000-0005-0000-0000-0000C35B0000}"/>
    <cellStyle name="SAPBEXstdDataEmph 4 2 5 3" xfId="22899" xr:uid="{00000000-0005-0000-0000-0000C45B0000}"/>
    <cellStyle name="SAPBEXstdDataEmph 4 2 6" xfId="11375" xr:uid="{00000000-0005-0000-0000-0000C55B0000}"/>
    <cellStyle name="SAPBEXstdDataEmph 4 2 6 2" xfId="18582" xr:uid="{00000000-0005-0000-0000-0000C65B0000}"/>
    <cellStyle name="SAPBEXstdDataEmph 4 2 6 3" xfId="23777" xr:uid="{00000000-0005-0000-0000-0000C75B0000}"/>
    <cellStyle name="SAPBEXstdDataEmph 4 2 7" xfId="12612" xr:uid="{00000000-0005-0000-0000-0000C85B0000}"/>
    <cellStyle name="SAPBEXstdDataEmph 4 2 7 2" xfId="19819" xr:uid="{00000000-0005-0000-0000-0000C95B0000}"/>
    <cellStyle name="SAPBEXstdDataEmph 4 2 7 3" xfId="24842" xr:uid="{00000000-0005-0000-0000-0000CA5B0000}"/>
    <cellStyle name="SAPBEXstdDataEmph 4 2 8" xfId="13451" xr:uid="{00000000-0005-0000-0000-0000CB5B0000}"/>
    <cellStyle name="SAPBEXstdDataEmph 4 3" xfId="657" xr:uid="{00000000-0005-0000-0000-0000CC5B0000}"/>
    <cellStyle name="SAPBEXstdDataEmph 4 3 2" xfId="1113" xr:uid="{00000000-0005-0000-0000-0000CD5B0000}"/>
    <cellStyle name="SAPBEXstdDataEmph 4 3 2 2" xfId="8532" xr:uid="{00000000-0005-0000-0000-0000CE5B0000}"/>
    <cellStyle name="SAPBEXstdDataEmph 4 3 2 2 2" xfId="15745" xr:uid="{00000000-0005-0000-0000-0000CF5B0000}"/>
    <cellStyle name="SAPBEXstdDataEmph 4 3 2 2 3" xfId="21390" xr:uid="{00000000-0005-0000-0000-0000D05B0000}"/>
    <cellStyle name="SAPBEXstdDataEmph 4 3 2 3" xfId="8764" xr:uid="{00000000-0005-0000-0000-0000D15B0000}"/>
    <cellStyle name="SAPBEXstdDataEmph 4 3 2 3 2" xfId="15977" xr:uid="{00000000-0005-0000-0000-0000D25B0000}"/>
    <cellStyle name="SAPBEXstdDataEmph 4 3 2 3 3" xfId="21521" xr:uid="{00000000-0005-0000-0000-0000D35B0000}"/>
    <cellStyle name="SAPBEXstdDataEmph 4 3 2 4" xfId="10663" xr:uid="{00000000-0005-0000-0000-0000D45B0000}"/>
    <cellStyle name="SAPBEXstdDataEmph 4 3 2 4 2" xfId="17876" xr:uid="{00000000-0005-0000-0000-0000D55B0000}"/>
    <cellStyle name="SAPBEXstdDataEmph 4 3 2 4 3" xfId="23272" xr:uid="{00000000-0005-0000-0000-0000D65B0000}"/>
    <cellStyle name="SAPBEXstdDataEmph 4 3 2 5" xfId="11853" xr:uid="{00000000-0005-0000-0000-0000D75B0000}"/>
    <cellStyle name="SAPBEXstdDataEmph 4 3 2 5 2" xfId="19060" xr:uid="{00000000-0005-0000-0000-0000D85B0000}"/>
    <cellStyle name="SAPBEXstdDataEmph 4 3 2 5 3" xfId="24214" xr:uid="{00000000-0005-0000-0000-0000D95B0000}"/>
    <cellStyle name="SAPBEXstdDataEmph 4 3 2 6" xfId="12170" xr:uid="{00000000-0005-0000-0000-0000DA5B0000}"/>
    <cellStyle name="SAPBEXstdDataEmph 4 3 2 6 2" xfId="19377" xr:uid="{00000000-0005-0000-0000-0000DB5B0000}"/>
    <cellStyle name="SAPBEXstdDataEmph 4 3 2 6 3" xfId="24412" xr:uid="{00000000-0005-0000-0000-0000DC5B0000}"/>
    <cellStyle name="SAPBEXstdDataEmph 4 3 2 7" xfId="13918" xr:uid="{00000000-0005-0000-0000-0000DD5B0000}"/>
    <cellStyle name="SAPBEXstdDataEmph 4 3 2 8" xfId="14233" xr:uid="{00000000-0005-0000-0000-0000DE5B0000}"/>
    <cellStyle name="SAPBEXstdDataEmph 4 3 3" xfId="8120" xr:uid="{00000000-0005-0000-0000-0000DF5B0000}"/>
    <cellStyle name="SAPBEXstdDataEmph 4 3 3 2" xfId="15333" xr:uid="{00000000-0005-0000-0000-0000E05B0000}"/>
    <cellStyle name="SAPBEXstdDataEmph 4 3 3 3" xfId="21019" xr:uid="{00000000-0005-0000-0000-0000E15B0000}"/>
    <cellStyle name="SAPBEXstdDataEmph 4 3 4" xfId="9138" xr:uid="{00000000-0005-0000-0000-0000E25B0000}"/>
    <cellStyle name="SAPBEXstdDataEmph 4 3 4 2" xfId="16351" xr:uid="{00000000-0005-0000-0000-0000E35B0000}"/>
    <cellStyle name="SAPBEXstdDataEmph 4 3 4 3" xfId="21893" xr:uid="{00000000-0005-0000-0000-0000E45B0000}"/>
    <cellStyle name="SAPBEXstdDataEmph 4 3 5" xfId="10250" xr:uid="{00000000-0005-0000-0000-0000E55B0000}"/>
    <cellStyle name="SAPBEXstdDataEmph 4 3 5 2" xfId="17463" xr:uid="{00000000-0005-0000-0000-0000E65B0000}"/>
    <cellStyle name="SAPBEXstdDataEmph 4 3 5 3" xfId="22900" xr:uid="{00000000-0005-0000-0000-0000E75B0000}"/>
    <cellStyle name="SAPBEXstdDataEmph 4 3 6" xfId="11440" xr:uid="{00000000-0005-0000-0000-0000E85B0000}"/>
    <cellStyle name="SAPBEXstdDataEmph 4 3 6 2" xfId="18647" xr:uid="{00000000-0005-0000-0000-0000E95B0000}"/>
    <cellStyle name="SAPBEXstdDataEmph 4 3 6 3" xfId="23842" xr:uid="{00000000-0005-0000-0000-0000EA5B0000}"/>
    <cellStyle name="SAPBEXstdDataEmph 4 3 7" xfId="12545" xr:uid="{00000000-0005-0000-0000-0000EB5B0000}"/>
    <cellStyle name="SAPBEXstdDataEmph 4 3 7 2" xfId="19752" xr:uid="{00000000-0005-0000-0000-0000EC5B0000}"/>
    <cellStyle name="SAPBEXstdDataEmph 4 3 7 3" xfId="24777" xr:uid="{00000000-0005-0000-0000-0000ED5B0000}"/>
    <cellStyle name="SAPBEXstdDataEmph 4 3 8" xfId="13516" xr:uid="{00000000-0005-0000-0000-0000EE5B0000}"/>
    <cellStyle name="SAPBEXstdDataEmph 4 3 9" xfId="14580" xr:uid="{00000000-0005-0000-0000-0000EF5B0000}"/>
    <cellStyle name="SAPBEXstdDataEmph 4 4" xfId="712" xr:uid="{00000000-0005-0000-0000-0000F05B0000}"/>
    <cellStyle name="SAPBEXstdDataEmph 4 4 2" xfId="1168" xr:uid="{00000000-0005-0000-0000-0000F15B0000}"/>
    <cellStyle name="SAPBEXstdDataEmph 4 4 2 2" xfId="8533" xr:uid="{00000000-0005-0000-0000-0000F25B0000}"/>
    <cellStyle name="SAPBEXstdDataEmph 4 4 2 2 2" xfId="15746" xr:uid="{00000000-0005-0000-0000-0000F35B0000}"/>
    <cellStyle name="SAPBEXstdDataEmph 4 4 2 2 3" xfId="21391" xr:uid="{00000000-0005-0000-0000-0000F45B0000}"/>
    <cellStyle name="SAPBEXstdDataEmph 4 4 2 3" xfId="8763" xr:uid="{00000000-0005-0000-0000-0000F55B0000}"/>
    <cellStyle name="SAPBEXstdDataEmph 4 4 2 3 2" xfId="15976" xr:uid="{00000000-0005-0000-0000-0000F65B0000}"/>
    <cellStyle name="SAPBEXstdDataEmph 4 4 2 3 3" xfId="21520" xr:uid="{00000000-0005-0000-0000-0000F75B0000}"/>
    <cellStyle name="SAPBEXstdDataEmph 4 4 2 4" xfId="10664" xr:uid="{00000000-0005-0000-0000-0000F85B0000}"/>
    <cellStyle name="SAPBEXstdDataEmph 4 4 2 4 2" xfId="17877" xr:uid="{00000000-0005-0000-0000-0000F95B0000}"/>
    <cellStyle name="SAPBEXstdDataEmph 4 4 2 4 3" xfId="23273" xr:uid="{00000000-0005-0000-0000-0000FA5B0000}"/>
    <cellStyle name="SAPBEXstdDataEmph 4 4 2 5" xfId="11908" xr:uid="{00000000-0005-0000-0000-0000FB5B0000}"/>
    <cellStyle name="SAPBEXstdDataEmph 4 4 2 5 2" xfId="19115" xr:uid="{00000000-0005-0000-0000-0000FC5B0000}"/>
    <cellStyle name="SAPBEXstdDataEmph 4 4 2 5 3" xfId="24269" xr:uid="{00000000-0005-0000-0000-0000FD5B0000}"/>
    <cellStyle name="SAPBEXstdDataEmph 4 4 2 6" xfId="12115" xr:uid="{00000000-0005-0000-0000-0000FE5B0000}"/>
    <cellStyle name="SAPBEXstdDataEmph 4 4 2 6 2" xfId="19322" xr:uid="{00000000-0005-0000-0000-0000FF5B0000}"/>
    <cellStyle name="SAPBEXstdDataEmph 4 4 2 6 3" xfId="24357" xr:uid="{00000000-0005-0000-0000-0000005C0000}"/>
    <cellStyle name="SAPBEXstdDataEmph 4 4 2 7" xfId="13973" xr:uid="{00000000-0005-0000-0000-0000015C0000}"/>
    <cellStyle name="SAPBEXstdDataEmph 4 4 2 8" xfId="14178" xr:uid="{00000000-0005-0000-0000-0000025C0000}"/>
    <cellStyle name="SAPBEXstdDataEmph 4 4 3" xfId="8121" xr:uid="{00000000-0005-0000-0000-0000035C0000}"/>
    <cellStyle name="SAPBEXstdDataEmph 4 4 3 2" xfId="15334" xr:uid="{00000000-0005-0000-0000-0000045C0000}"/>
    <cellStyle name="SAPBEXstdDataEmph 4 4 3 3" xfId="21020" xr:uid="{00000000-0005-0000-0000-0000055C0000}"/>
    <cellStyle name="SAPBEXstdDataEmph 4 4 4" xfId="9137" xr:uid="{00000000-0005-0000-0000-0000065C0000}"/>
    <cellStyle name="SAPBEXstdDataEmph 4 4 4 2" xfId="16350" xr:uid="{00000000-0005-0000-0000-0000075C0000}"/>
    <cellStyle name="SAPBEXstdDataEmph 4 4 4 3" xfId="21892" xr:uid="{00000000-0005-0000-0000-0000085C0000}"/>
    <cellStyle name="SAPBEXstdDataEmph 4 4 5" xfId="10251" xr:uid="{00000000-0005-0000-0000-0000095C0000}"/>
    <cellStyle name="SAPBEXstdDataEmph 4 4 5 2" xfId="17464" xr:uid="{00000000-0005-0000-0000-00000A5C0000}"/>
    <cellStyle name="SAPBEXstdDataEmph 4 4 5 3" xfId="22901" xr:uid="{00000000-0005-0000-0000-00000B5C0000}"/>
    <cellStyle name="SAPBEXstdDataEmph 4 4 6" xfId="11495" xr:uid="{00000000-0005-0000-0000-00000C5C0000}"/>
    <cellStyle name="SAPBEXstdDataEmph 4 4 6 2" xfId="18702" xr:uid="{00000000-0005-0000-0000-00000D5C0000}"/>
    <cellStyle name="SAPBEXstdDataEmph 4 4 6 3" xfId="23897" xr:uid="{00000000-0005-0000-0000-00000E5C0000}"/>
    <cellStyle name="SAPBEXstdDataEmph 4 4 7" xfId="12485" xr:uid="{00000000-0005-0000-0000-00000F5C0000}"/>
    <cellStyle name="SAPBEXstdDataEmph 4 4 7 2" xfId="19692" xr:uid="{00000000-0005-0000-0000-0000105C0000}"/>
    <cellStyle name="SAPBEXstdDataEmph 4 4 7 3" xfId="24725" xr:uid="{00000000-0005-0000-0000-0000115C0000}"/>
    <cellStyle name="SAPBEXstdDataEmph 4 4 8" xfId="13571" xr:uid="{00000000-0005-0000-0000-0000125C0000}"/>
    <cellStyle name="SAPBEXstdDataEmph 4 4 9" xfId="14526" xr:uid="{00000000-0005-0000-0000-0000135C0000}"/>
    <cellStyle name="SAPBEXstdDataEmph 4 5" xfId="8118" xr:uid="{00000000-0005-0000-0000-0000145C0000}"/>
    <cellStyle name="SAPBEXstdDataEmph 4 5 2" xfId="15331" xr:uid="{00000000-0005-0000-0000-0000155C0000}"/>
    <cellStyle name="SAPBEXstdDataEmph 4 5 3" xfId="21017" xr:uid="{00000000-0005-0000-0000-0000165C0000}"/>
    <cellStyle name="SAPBEXstdDataEmph 4 6" xfId="9140" xr:uid="{00000000-0005-0000-0000-0000175C0000}"/>
    <cellStyle name="SAPBEXstdDataEmph 4 6 2" xfId="16353" xr:uid="{00000000-0005-0000-0000-0000185C0000}"/>
    <cellStyle name="SAPBEXstdDataEmph 4 6 3" xfId="21895" xr:uid="{00000000-0005-0000-0000-0000195C0000}"/>
    <cellStyle name="SAPBEXstdDataEmph 4 7" xfId="10248" xr:uid="{00000000-0005-0000-0000-00001A5C0000}"/>
    <cellStyle name="SAPBEXstdDataEmph 4 7 2" xfId="17461" xr:uid="{00000000-0005-0000-0000-00001B5C0000}"/>
    <cellStyle name="SAPBEXstdDataEmph 4 7 3" xfId="22898" xr:uid="{00000000-0005-0000-0000-00001C5C0000}"/>
    <cellStyle name="SAPBEXstdDataEmph 4 8" xfId="11294" xr:uid="{00000000-0005-0000-0000-00001D5C0000}"/>
    <cellStyle name="SAPBEXstdDataEmph 4 8 2" xfId="18501" xr:uid="{00000000-0005-0000-0000-00001E5C0000}"/>
    <cellStyle name="SAPBEXstdDataEmph 4 8 3" xfId="23700" xr:uid="{00000000-0005-0000-0000-00001F5C0000}"/>
    <cellStyle name="SAPBEXstdDataEmph 4 9" xfId="12720" xr:uid="{00000000-0005-0000-0000-0000205C0000}"/>
    <cellStyle name="SAPBEXstdDataEmph 4 9 2" xfId="19927" xr:uid="{00000000-0005-0000-0000-0000215C0000}"/>
    <cellStyle name="SAPBEXstdDataEmph 4 9 3" xfId="24918" xr:uid="{00000000-0005-0000-0000-0000225C0000}"/>
    <cellStyle name="SAPBEXstdDataEmph 5" xfId="819" xr:uid="{00000000-0005-0000-0000-0000235C0000}"/>
    <cellStyle name="SAPBEXstdDataEmph 5 2" xfId="8534" xr:uid="{00000000-0005-0000-0000-0000245C0000}"/>
    <cellStyle name="SAPBEXstdDataEmph 5 2 2" xfId="15747" xr:uid="{00000000-0005-0000-0000-0000255C0000}"/>
    <cellStyle name="SAPBEXstdDataEmph 5 2 3" xfId="21392" xr:uid="{00000000-0005-0000-0000-0000265C0000}"/>
    <cellStyle name="SAPBEXstdDataEmph 5 3" xfId="8762" xr:uid="{00000000-0005-0000-0000-0000275C0000}"/>
    <cellStyle name="SAPBEXstdDataEmph 5 3 2" xfId="15975" xr:uid="{00000000-0005-0000-0000-0000285C0000}"/>
    <cellStyle name="SAPBEXstdDataEmph 5 3 3" xfId="21519" xr:uid="{00000000-0005-0000-0000-0000295C0000}"/>
    <cellStyle name="SAPBEXstdDataEmph 5 4" xfId="10665" xr:uid="{00000000-0005-0000-0000-00002A5C0000}"/>
    <cellStyle name="SAPBEXstdDataEmph 5 4 2" xfId="17878" xr:uid="{00000000-0005-0000-0000-00002B5C0000}"/>
    <cellStyle name="SAPBEXstdDataEmph 5 4 3" xfId="23274" xr:uid="{00000000-0005-0000-0000-00002C5C0000}"/>
    <cellStyle name="SAPBEXstdDataEmph 5 5" xfId="11559" xr:uid="{00000000-0005-0000-0000-00002D5C0000}"/>
    <cellStyle name="SAPBEXstdDataEmph 5 5 2" xfId="18766" xr:uid="{00000000-0005-0000-0000-00002E5C0000}"/>
    <cellStyle name="SAPBEXstdDataEmph 5 5 3" xfId="23942" xr:uid="{00000000-0005-0000-0000-00002F5C0000}"/>
    <cellStyle name="SAPBEXstdDataEmph 5 6" xfId="12443" xr:uid="{00000000-0005-0000-0000-0000305C0000}"/>
    <cellStyle name="SAPBEXstdDataEmph 5 6 2" xfId="19650" xr:uid="{00000000-0005-0000-0000-0000315C0000}"/>
    <cellStyle name="SAPBEXstdDataEmph 5 6 3" xfId="24684" xr:uid="{00000000-0005-0000-0000-0000325C0000}"/>
    <cellStyle name="SAPBEXstdDataEmph 5 7" xfId="13625" xr:uid="{00000000-0005-0000-0000-0000335C0000}"/>
    <cellStyle name="SAPBEXstdDataEmph 5 8" xfId="14487" xr:uid="{00000000-0005-0000-0000-0000345C0000}"/>
    <cellStyle name="SAPBEXstdDataEmph 6" xfId="7722" xr:uid="{00000000-0005-0000-0000-0000355C0000}"/>
    <cellStyle name="SAPBEXstdDataEmph 6 2" xfId="14940" xr:uid="{00000000-0005-0000-0000-0000365C0000}"/>
    <cellStyle name="SAPBEXstdDataEmph 6 3" xfId="20661" xr:uid="{00000000-0005-0000-0000-0000375C0000}"/>
    <cellStyle name="SAPBEXstdDataEmph 7" xfId="9151" xr:uid="{00000000-0005-0000-0000-0000385C0000}"/>
    <cellStyle name="SAPBEXstdDataEmph 7 2" xfId="16364" xr:uid="{00000000-0005-0000-0000-0000395C0000}"/>
    <cellStyle name="SAPBEXstdDataEmph 7 3" xfId="21906" xr:uid="{00000000-0005-0000-0000-00003A5C0000}"/>
    <cellStyle name="SAPBEXstdDataEmph 8" xfId="10237" xr:uid="{00000000-0005-0000-0000-00003B5C0000}"/>
    <cellStyle name="SAPBEXstdDataEmph 8 2" xfId="17450" xr:uid="{00000000-0005-0000-0000-00003C5C0000}"/>
    <cellStyle name="SAPBEXstdDataEmph 8 3" xfId="22887" xr:uid="{00000000-0005-0000-0000-00003D5C0000}"/>
    <cellStyle name="SAPBEXstdDataEmph 9" xfId="13241" xr:uid="{00000000-0005-0000-0000-00003E5C0000}"/>
    <cellStyle name="SAPBEXstdExc1" xfId="118" xr:uid="{00000000-0005-0000-0000-00003F5C0000}"/>
    <cellStyle name="SAPBEXstdExc1Emph" xfId="119" xr:uid="{00000000-0005-0000-0000-0000405C0000}"/>
    <cellStyle name="SAPBEXstdExc2" xfId="120" xr:uid="{00000000-0005-0000-0000-0000415C0000}"/>
    <cellStyle name="SAPBEXstdExc2Emph" xfId="121" xr:uid="{00000000-0005-0000-0000-0000425C0000}"/>
    <cellStyle name="SAPBEXstdItem" xfId="122" xr:uid="{00000000-0005-0000-0000-0000435C0000}"/>
    <cellStyle name="SAPBEXstdItem 2" xfId="339" xr:uid="{00000000-0005-0000-0000-0000445C0000}"/>
    <cellStyle name="SAPBEXstdItem 2 2" xfId="406" xr:uid="{00000000-0005-0000-0000-0000455C0000}"/>
    <cellStyle name="SAPBEXstdItem 2 2 10" xfId="11189" xr:uid="{00000000-0005-0000-0000-0000465C0000}"/>
    <cellStyle name="SAPBEXstdItem 2 2 10 2" xfId="18396" xr:uid="{00000000-0005-0000-0000-0000475C0000}"/>
    <cellStyle name="SAPBEXstdItem 2 2 10 3" xfId="23607" xr:uid="{00000000-0005-0000-0000-0000485C0000}"/>
    <cellStyle name="SAPBEXstdItem 2 2 11" xfId="12810" xr:uid="{00000000-0005-0000-0000-0000495C0000}"/>
    <cellStyle name="SAPBEXstdItem 2 2 11 2" xfId="20017" xr:uid="{00000000-0005-0000-0000-00004A5C0000}"/>
    <cellStyle name="SAPBEXstdItem 2 2 11 3" xfId="25007" xr:uid="{00000000-0005-0000-0000-00004B5C0000}"/>
    <cellStyle name="SAPBEXstdItem 2 2 2" xfId="495" xr:uid="{00000000-0005-0000-0000-00004C5C0000}"/>
    <cellStyle name="SAPBEXstdItem 2 2 2 2" xfId="972" xr:uid="{00000000-0005-0000-0000-00004D5C0000}"/>
    <cellStyle name="SAPBEXstdItem 2 2 2 2 2" xfId="8535" xr:uid="{00000000-0005-0000-0000-00004E5C0000}"/>
    <cellStyle name="SAPBEXstdItem 2 2 2 2 2 2" xfId="15748" xr:uid="{00000000-0005-0000-0000-00004F5C0000}"/>
    <cellStyle name="SAPBEXstdItem 2 2 2 2 2 3" xfId="21393" xr:uid="{00000000-0005-0000-0000-0000505C0000}"/>
    <cellStyle name="SAPBEXstdItem 2 2 2 2 3" xfId="8761" xr:uid="{00000000-0005-0000-0000-0000515C0000}"/>
    <cellStyle name="SAPBEXstdItem 2 2 2 2 3 2" xfId="15974" xr:uid="{00000000-0005-0000-0000-0000525C0000}"/>
    <cellStyle name="SAPBEXstdItem 2 2 2 2 3 3" xfId="21518" xr:uid="{00000000-0005-0000-0000-0000535C0000}"/>
    <cellStyle name="SAPBEXstdItem 2 2 2 2 4" xfId="10666" xr:uid="{00000000-0005-0000-0000-0000545C0000}"/>
    <cellStyle name="SAPBEXstdItem 2 2 2 2 4 2" xfId="17879" xr:uid="{00000000-0005-0000-0000-0000555C0000}"/>
    <cellStyle name="SAPBEXstdItem 2 2 2 2 4 3" xfId="23275" xr:uid="{00000000-0005-0000-0000-0000565C0000}"/>
    <cellStyle name="SAPBEXstdItem 2 2 2 2 5" xfId="11712" xr:uid="{00000000-0005-0000-0000-0000575C0000}"/>
    <cellStyle name="SAPBEXstdItem 2 2 2 2 5 2" xfId="18919" xr:uid="{00000000-0005-0000-0000-0000585C0000}"/>
    <cellStyle name="SAPBEXstdItem 2 2 2 2 5 3" xfId="24081" xr:uid="{00000000-0005-0000-0000-0000595C0000}"/>
    <cellStyle name="SAPBEXstdItem 2 2 2 2 6" xfId="12303" xr:uid="{00000000-0005-0000-0000-00005A5C0000}"/>
    <cellStyle name="SAPBEXstdItem 2 2 2 2 6 2" xfId="19510" xr:uid="{00000000-0005-0000-0000-00005B5C0000}"/>
    <cellStyle name="SAPBEXstdItem 2 2 2 2 6 3" xfId="24545" xr:uid="{00000000-0005-0000-0000-00005C5C0000}"/>
    <cellStyle name="SAPBEXstdItem 2 2 2 2 7" xfId="13777" xr:uid="{00000000-0005-0000-0000-00005D5C0000}"/>
    <cellStyle name="SAPBEXstdItem 2 2 2 2 8" xfId="14366" xr:uid="{00000000-0005-0000-0000-00005E5C0000}"/>
    <cellStyle name="SAPBEXstdItem 2 2 2 3" xfId="8124" xr:uid="{00000000-0005-0000-0000-00005F5C0000}"/>
    <cellStyle name="SAPBEXstdItem 2 2 2 3 2" xfId="15337" xr:uid="{00000000-0005-0000-0000-0000605C0000}"/>
    <cellStyle name="SAPBEXstdItem 2 2 2 3 3" xfId="21023" xr:uid="{00000000-0005-0000-0000-0000615C0000}"/>
    <cellStyle name="SAPBEXstdItem 2 2 2 4" xfId="9133" xr:uid="{00000000-0005-0000-0000-0000625C0000}"/>
    <cellStyle name="SAPBEXstdItem 2 2 2 4 2" xfId="16346" xr:uid="{00000000-0005-0000-0000-0000635C0000}"/>
    <cellStyle name="SAPBEXstdItem 2 2 2 4 3" xfId="21889" xr:uid="{00000000-0005-0000-0000-0000645C0000}"/>
    <cellStyle name="SAPBEXstdItem 2 2 2 5" xfId="10254" xr:uid="{00000000-0005-0000-0000-0000655C0000}"/>
    <cellStyle name="SAPBEXstdItem 2 2 2 5 2" xfId="17467" xr:uid="{00000000-0005-0000-0000-0000665C0000}"/>
    <cellStyle name="SAPBEXstdItem 2 2 2 5 3" xfId="22904" xr:uid="{00000000-0005-0000-0000-0000675C0000}"/>
    <cellStyle name="SAPBEXstdItem 2 2 2 6" xfId="11278" xr:uid="{00000000-0005-0000-0000-0000685C0000}"/>
    <cellStyle name="SAPBEXstdItem 2 2 2 6 2" xfId="18485" xr:uid="{00000000-0005-0000-0000-0000695C0000}"/>
    <cellStyle name="SAPBEXstdItem 2 2 2 6 3" xfId="23688" xr:uid="{00000000-0005-0000-0000-00006A5C0000}"/>
    <cellStyle name="SAPBEXstdItem 2 2 2 7" xfId="12732" xr:uid="{00000000-0005-0000-0000-00006B5C0000}"/>
    <cellStyle name="SAPBEXstdItem 2 2 2 7 2" xfId="19939" xr:uid="{00000000-0005-0000-0000-00006C5C0000}"/>
    <cellStyle name="SAPBEXstdItem 2 2 2 7 3" xfId="24930" xr:uid="{00000000-0005-0000-0000-00006D5C0000}"/>
    <cellStyle name="SAPBEXstdItem 2 2 3" xfId="580" xr:uid="{00000000-0005-0000-0000-00006E5C0000}"/>
    <cellStyle name="SAPBEXstdItem 2 2 3 2" xfId="1036" xr:uid="{00000000-0005-0000-0000-00006F5C0000}"/>
    <cellStyle name="SAPBEXstdItem 2 2 3 2 2" xfId="8536" xr:uid="{00000000-0005-0000-0000-0000705C0000}"/>
    <cellStyle name="SAPBEXstdItem 2 2 3 2 2 2" xfId="15749" xr:uid="{00000000-0005-0000-0000-0000715C0000}"/>
    <cellStyle name="SAPBEXstdItem 2 2 3 2 2 3" xfId="21394" xr:uid="{00000000-0005-0000-0000-0000725C0000}"/>
    <cellStyle name="SAPBEXstdItem 2 2 3 2 3" xfId="8760" xr:uid="{00000000-0005-0000-0000-0000735C0000}"/>
    <cellStyle name="SAPBEXstdItem 2 2 3 2 3 2" xfId="15973" xr:uid="{00000000-0005-0000-0000-0000745C0000}"/>
    <cellStyle name="SAPBEXstdItem 2 2 3 2 3 3" xfId="21517" xr:uid="{00000000-0005-0000-0000-0000755C0000}"/>
    <cellStyle name="SAPBEXstdItem 2 2 3 2 4" xfId="10667" xr:uid="{00000000-0005-0000-0000-0000765C0000}"/>
    <cellStyle name="SAPBEXstdItem 2 2 3 2 4 2" xfId="17880" xr:uid="{00000000-0005-0000-0000-0000775C0000}"/>
    <cellStyle name="SAPBEXstdItem 2 2 3 2 4 3" xfId="23276" xr:uid="{00000000-0005-0000-0000-0000785C0000}"/>
    <cellStyle name="SAPBEXstdItem 2 2 3 2 5" xfId="11776" xr:uid="{00000000-0005-0000-0000-0000795C0000}"/>
    <cellStyle name="SAPBEXstdItem 2 2 3 2 5 2" xfId="18983" xr:uid="{00000000-0005-0000-0000-00007A5C0000}"/>
    <cellStyle name="SAPBEXstdItem 2 2 3 2 5 3" xfId="24137" xr:uid="{00000000-0005-0000-0000-00007B5C0000}"/>
    <cellStyle name="SAPBEXstdItem 2 2 3 2 6" xfId="12247" xr:uid="{00000000-0005-0000-0000-00007C5C0000}"/>
    <cellStyle name="SAPBEXstdItem 2 2 3 2 6 2" xfId="19454" xr:uid="{00000000-0005-0000-0000-00007D5C0000}"/>
    <cellStyle name="SAPBEXstdItem 2 2 3 2 6 3" xfId="24489" xr:uid="{00000000-0005-0000-0000-00007E5C0000}"/>
    <cellStyle name="SAPBEXstdItem 2 2 3 2 7" xfId="13841" xr:uid="{00000000-0005-0000-0000-00007F5C0000}"/>
    <cellStyle name="SAPBEXstdItem 2 2 3 2 8" xfId="14310" xr:uid="{00000000-0005-0000-0000-0000805C0000}"/>
    <cellStyle name="SAPBEXstdItem 2 2 3 3" xfId="8125" xr:uid="{00000000-0005-0000-0000-0000815C0000}"/>
    <cellStyle name="SAPBEXstdItem 2 2 3 3 2" xfId="15338" xr:uid="{00000000-0005-0000-0000-0000825C0000}"/>
    <cellStyle name="SAPBEXstdItem 2 2 3 3 3" xfId="21024" xr:uid="{00000000-0005-0000-0000-0000835C0000}"/>
    <cellStyle name="SAPBEXstdItem 2 2 3 4" xfId="9132" xr:uid="{00000000-0005-0000-0000-0000845C0000}"/>
    <cellStyle name="SAPBEXstdItem 2 2 3 4 2" xfId="16345" xr:uid="{00000000-0005-0000-0000-0000855C0000}"/>
    <cellStyle name="SAPBEXstdItem 2 2 3 4 3" xfId="21888" xr:uid="{00000000-0005-0000-0000-0000865C0000}"/>
    <cellStyle name="SAPBEXstdItem 2 2 3 5" xfId="10255" xr:uid="{00000000-0005-0000-0000-0000875C0000}"/>
    <cellStyle name="SAPBEXstdItem 2 2 3 5 2" xfId="17468" xr:uid="{00000000-0005-0000-0000-0000885C0000}"/>
    <cellStyle name="SAPBEXstdItem 2 2 3 5 3" xfId="22905" xr:uid="{00000000-0005-0000-0000-0000895C0000}"/>
    <cellStyle name="SAPBEXstdItem 2 2 3 6" xfId="11363" xr:uid="{00000000-0005-0000-0000-00008A5C0000}"/>
    <cellStyle name="SAPBEXstdItem 2 2 3 6 2" xfId="18570" xr:uid="{00000000-0005-0000-0000-00008B5C0000}"/>
    <cellStyle name="SAPBEXstdItem 2 2 3 6 3" xfId="23765" xr:uid="{00000000-0005-0000-0000-00008C5C0000}"/>
    <cellStyle name="SAPBEXstdItem 2 2 3 7" xfId="12624" xr:uid="{00000000-0005-0000-0000-00008D5C0000}"/>
    <cellStyle name="SAPBEXstdItem 2 2 3 7 2" xfId="19831" xr:uid="{00000000-0005-0000-0000-00008E5C0000}"/>
    <cellStyle name="SAPBEXstdItem 2 2 3 7 3" xfId="24854" xr:uid="{00000000-0005-0000-0000-00008F5C0000}"/>
    <cellStyle name="SAPBEXstdItem 2 2 4" xfId="645" xr:uid="{00000000-0005-0000-0000-0000905C0000}"/>
    <cellStyle name="SAPBEXstdItem 2 2 4 2" xfId="1101" xr:uid="{00000000-0005-0000-0000-0000915C0000}"/>
    <cellStyle name="SAPBEXstdItem 2 2 4 2 2" xfId="8537" xr:uid="{00000000-0005-0000-0000-0000925C0000}"/>
    <cellStyle name="SAPBEXstdItem 2 2 4 2 2 2" xfId="15750" xr:uid="{00000000-0005-0000-0000-0000935C0000}"/>
    <cellStyle name="SAPBEXstdItem 2 2 4 2 2 3" xfId="21395" xr:uid="{00000000-0005-0000-0000-0000945C0000}"/>
    <cellStyle name="SAPBEXstdItem 2 2 4 2 3" xfId="8759" xr:uid="{00000000-0005-0000-0000-0000955C0000}"/>
    <cellStyle name="SAPBEXstdItem 2 2 4 2 3 2" xfId="15972" xr:uid="{00000000-0005-0000-0000-0000965C0000}"/>
    <cellStyle name="SAPBEXstdItem 2 2 4 2 3 3" xfId="21516" xr:uid="{00000000-0005-0000-0000-0000975C0000}"/>
    <cellStyle name="SAPBEXstdItem 2 2 4 2 4" xfId="10668" xr:uid="{00000000-0005-0000-0000-0000985C0000}"/>
    <cellStyle name="SAPBEXstdItem 2 2 4 2 4 2" xfId="17881" xr:uid="{00000000-0005-0000-0000-0000995C0000}"/>
    <cellStyle name="SAPBEXstdItem 2 2 4 2 4 3" xfId="23277" xr:uid="{00000000-0005-0000-0000-00009A5C0000}"/>
    <cellStyle name="SAPBEXstdItem 2 2 4 2 5" xfId="11841" xr:uid="{00000000-0005-0000-0000-00009B5C0000}"/>
    <cellStyle name="SAPBEXstdItem 2 2 4 2 5 2" xfId="19048" xr:uid="{00000000-0005-0000-0000-00009C5C0000}"/>
    <cellStyle name="SAPBEXstdItem 2 2 4 2 5 3" xfId="24202" xr:uid="{00000000-0005-0000-0000-00009D5C0000}"/>
    <cellStyle name="SAPBEXstdItem 2 2 4 2 6" xfId="12182" xr:uid="{00000000-0005-0000-0000-00009E5C0000}"/>
    <cellStyle name="SAPBEXstdItem 2 2 4 2 6 2" xfId="19389" xr:uid="{00000000-0005-0000-0000-00009F5C0000}"/>
    <cellStyle name="SAPBEXstdItem 2 2 4 2 6 3" xfId="24424" xr:uid="{00000000-0005-0000-0000-0000A05C0000}"/>
    <cellStyle name="SAPBEXstdItem 2 2 4 2 7" xfId="13906" xr:uid="{00000000-0005-0000-0000-0000A15C0000}"/>
    <cellStyle name="SAPBEXstdItem 2 2 4 2 8" xfId="14245" xr:uid="{00000000-0005-0000-0000-0000A25C0000}"/>
    <cellStyle name="SAPBEXstdItem 2 2 4 3" xfId="8126" xr:uid="{00000000-0005-0000-0000-0000A35C0000}"/>
    <cellStyle name="SAPBEXstdItem 2 2 4 3 2" xfId="15339" xr:uid="{00000000-0005-0000-0000-0000A45C0000}"/>
    <cellStyle name="SAPBEXstdItem 2 2 4 3 3" xfId="21025" xr:uid="{00000000-0005-0000-0000-0000A55C0000}"/>
    <cellStyle name="SAPBEXstdItem 2 2 4 4" xfId="9131" xr:uid="{00000000-0005-0000-0000-0000A65C0000}"/>
    <cellStyle name="SAPBEXstdItem 2 2 4 4 2" xfId="16344" xr:uid="{00000000-0005-0000-0000-0000A75C0000}"/>
    <cellStyle name="SAPBEXstdItem 2 2 4 4 3" xfId="21887" xr:uid="{00000000-0005-0000-0000-0000A85C0000}"/>
    <cellStyle name="SAPBEXstdItem 2 2 4 5" xfId="10256" xr:uid="{00000000-0005-0000-0000-0000A95C0000}"/>
    <cellStyle name="SAPBEXstdItem 2 2 4 5 2" xfId="17469" xr:uid="{00000000-0005-0000-0000-0000AA5C0000}"/>
    <cellStyle name="SAPBEXstdItem 2 2 4 5 3" xfId="22906" xr:uid="{00000000-0005-0000-0000-0000AB5C0000}"/>
    <cellStyle name="SAPBEXstdItem 2 2 4 6" xfId="11428" xr:uid="{00000000-0005-0000-0000-0000AC5C0000}"/>
    <cellStyle name="SAPBEXstdItem 2 2 4 6 2" xfId="18635" xr:uid="{00000000-0005-0000-0000-0000AD5C0000}"/>
    <cellStyle name="SAPBEXstdItem 2 2 4 6 3" xfId="23830" xr:uid="{00000000-0005-0000-0000-0000AE5C0000}"/>
    <cellStyle name="SAPBEXstdItem 2 2 4 7" xfId="12557" xr:uid="{00000000-0005-0000-0000-0000AF5C0000}"/>
    <cellStyle name="SAPBEXstdItem 2 2 4 7 2" xfId="19764" xr:uid="{00000000-0005-0000-0000-0000B05C0000}"/>
    <cellStyle name="SAPBEXstdItem 2 2 4 7 3" xfId="24789" xr:uid="{00000000-0005-0000-0000-0000B15C0000}"/>
    <cellStyle name="SAPBEXstdItem 2 2 4 8" xfId="13504" xr:uid="{00000000-0005-0000-0000-0000B25C0000}"/>
    <cellStyle name="SAPBEXstdItem 2 2 4 9" xfId="14592" xr:uid="{00000000-0005-0000-0000-0000B35C0000}"/>
    <cellStyle name="SAPBEXstdItem 2 2 5" xfId="700" xr:uid="{00000000-0005-0000-0000-0000B45C0000}"/>
    <cellStyle name="SAPBEXstdItem 2 2 5 2" xfId="1156" xr:uid="{00000000-0005-0000-0000-0000B55C0000}"/>
    <cellStyle name="SAPBEXstdItem 2 2 5 2 2" xfId="8538" xr:uid="{00000000-0005-0000-0000-0000B65C0000}"/>
    <cellStyle name="SAPBEXstdItem 2 2 5 2 2 2" xfId="15751" xr:uid="{00000000-0005-0000-0000-0000B75C0000}"/>
    <cellStyle name="SAPBEXstdItem 2 2 5 2 2 3" xfId="21396" xr:uid="{00000000-0005-0000-0000-0000B85C0000}"/>
    <cellStyle name="SAPBEXstdItem 2 2 5 2 3" xfId="8758" xr:uid="{00000000-0005-0000-0000-0000B95C0000}"/>
    <cellStyle name="SAPBEXstdItem 2 2 5 2 3 2" xfId="15971" xr:uid="{00000000-0005-0000-0000-0000BA5C0000}"/>
    <cellStyle name="SAPBEXstdItem 2 2 5 2 3 3" xfId="21515" xr:uid="{00000000-0005-0000-0000-0000BB5C0000}"/>
    <cellStyle name="SAPBEXstdItem 2 2 5 2 4" xfId="10669" xr:uid="{00000000-0005-0000-0000-0000BC5C0000}"/>
    <cellStyle name="SAPBEXstdItem 2 2 5 2 4 2" xfId="17882" xr:uid="{00000000-0005-0000-0000-0000BD5C0000}"/>
    <cellStyle name="SAPBEXstdItem 2 2 5 2 4 3" xfId="23278" xr:uid="{00000000-0005-0000-0000-0000BE5C0000}"/>
    <cellStyle name="SAPBEXstdItem 2 2 5 2 5" xfId="11896" xr:uid="{00000000-0005-0000-0000-0000BF5C0000}"/>
    <cellStyle name="SAPBEXstdItem 2 2 5 2 5 2" xfId="19103" xr:uid="{00000000-0005-0000-0000-0000C05C0000}"/>
    <cellStyle name="SAPBEXstdItem 2 2 5 2 5 3" xfId="24257" xr:uid="{00000000-0005-0000-0000-0000C15C0000}"/>
    <cellStyle name="SAPBEXstdItem 2 2 5 2 6" xfId="12127" xr:uid="{00000000-0005-0000-0000-0000C25C0000}"/>
    <cellStyle name="SAPBEXstdItem 2 2 5 2 6 2" xfId="19334" xr:uid="{00000000-0005-0000-0000-0000C35C0000}"/>
    <cellStyle name="SAPBEXstdItem 2 2 5 2 6 3" xfId="24369" xr:uid="{00000000-0005-0000-0000-0000C45C0000}"/>
    <cellStyle name="SAPBEXstdItem 2 2 5 2 7" xfId="13961" xr:uid="{00000000-0005-0000-0000-0000C55C0000}"/>
    <cellStyle name="SAPBEXstdItem 2 2 5 2 8" xfId="14190" xr:uid="{00000000-0005-0000-0000-0000C65C0000}"/>
    <cellStyle name="SAPBEXstdItem 2 2 5 3" xfId="8127" xr:uid="{00000000-0005-0000-0000-0000C75C0000}"/>
    <cellStyle name="SAPBEXstdItem 2 2 5 3 2" xfId="15340" xr:uid="{00000000-0005-0000-0000-0000C85C0000}"/>
    <cellStyle name="SAPBEXstdItem 2 2 5 3 3" xfId="21026" xr:uid="{00000000-0005-0000-0000-0000C95C0000}"/>
    <cellStyle name="SAPBEXstdItem 2 2 5 4" xfId="9130" xr:uid="{00000000-0005-0000-0000-0000CA5C0000}"/>
    <cellStyle name="SAPBEXstdItem 2 2 5 4 2" xfId="16343" xr:uid="{00000000-0005-0000-0000-0000CB5C0000}"/>
    <cellStyle name="SAPBEXstdItem 2 2 5 4 3" xfId="21886" xr:uid="{00000000-0005-0000-0000-0000CC5C0000}"/>
    <cellStyle name="SAPBEXstdItem 2 2 5 5" xfId="10257" xr:uid="{00000000-0005-0000-0000-0000CD5C0000}"/>
    <cellStyle name="SAPBEXstdItem 2 2 5 5 2" xfId="17470" xr:uid="{00000000-0005-0000-0000-0000CE5C0000}"/>
    <cellStyle name="SAPBEXstdItem 2 2 5 5 3" xfId="22907" xr:uid="{00000000-0005-0000-0000-0000CF5C0000}"/>
    <cellStyle name="SAPBEXstdItem 2 2 5 6" xfId="11483" xr:uid="{00000000-0005-0000-0000-0000D05C0000}"/>
    <cellStyle name="SAPBEXstdItem 2 2 5 6 2" xfId="18690" xr:uid="{00000000-0005-0000-0000-0000D15C0000}"/>
    <cellStyle name="SAPBEXstdItem 2 2 5 6 3" xfId="23885" xr:uid="{00000000-0005-0000-0000-0000D25C0000}"/>
    <cellStyle name="SAPBEXstdItem 2 2 5 7" xfId="12497" xr:uid="{00000000-0005-0000-0000-0000D35C0000}"/>
    <cellStyle name="SAPBEXstdItem 2 2 5 7 2" xfId="19704" xr:uid="{00000000-0005-0000-0000-0000D45C0000}"/>
    <cellStyle name="SAPBEXstdItem 2 2 5 7 3" xfId="24736" xr:uid="{00000000-0005-0000-0000-0000D55C0000}"/>
    <cellStyle name="SAPBEXstdItem 2 2 5 8" xfId="13559" xr:uid="{00000000-0005-0000-0000-0000D65C0000}"/>
    <cellStyle name="SAPBEXstdItem 2 2 5 9" xfId="14538" xr:uid="{00000000-0005-0000-0000-0000D75C0000}"/>
    <cellStyle name="SAPBEXstdItem 2 2 6" xfId="724" xr:uid="{00000000-0005-0000-0000-0000D85C0000}"/>
    <cellStyle name="SAPBEXstdItem 2 2 6 2" xfId="1180" xr:uid="{00000000-0005-0000-0000-0000D95C0000}"/>
    <cellStyle name="SAPBEXstdItem 2 2 6 2 2" xfId="1200" xr:uid="{00000000-0005-0000-0000-0000DA5C0000}"/>
    <cellStyle name="SAPBEXstdItem 2 2 6 2 2 2" xfId="11940" xr:uid="{00000000-0005-0000-0000-0000DB5C0000}"/>
    <cellStyle name="SAPBEXstdItem 2 2 6 2 2 2 2" xfId="19147" xr:uid="{00000000-0005-0000-0000-0000DC5C0000}"/>
    <cellStyle name="SAPBEXstdItem 2 2 6 2 2 2 3" xfId="24282" xr:uid="{00000000-0005-0000-0000-0000DD5C0000}"/>
    <cellStyle name="SAPBEXstdItem 2 2 6 2 2 3" xfId="12102" xr:uid="{00000000-0005-0000-0000-0000DE5C0000}"/>
    <cellStyle name="SAPBEXstdItem 2 2 6 2 2 3 2" xfId="19309" xr:uid="{00000000-0005-0000-0000-0000DF5C0000}"/>
    <cellStyle name="SAPBEXstdItem 2 2 6 2 2 3 3" xfId="24344" xr:uid="{00000000-0005-0000-0000-0000E05C0000}"/>
    <cellStyle name="SAPBEXstdItem 2 2 6 2 2 4" xfId="14005" xr:uid="{00000000-0005-0000-0000-0000E15C0000}"/>
    <cellStyle name="SAPBEXstdItem 2 2 6 2 2 5" xfId="14166" xr:uid="{00000000-0005-0000-0000-0000E25C0000}"/>
    <cellStyle name="SAPBEXstdItem 2 2 6 2 3" xfId="8158" xr:uid="{00000000-0005-0000-0000-0000E35C0000}"/>
    <cellStyle name="SAPBEXstdItem 2 2 6 2 3 2" xfId="15371" xr:uid="{00000000-0005-0000-0000-0000E45C0000}"/>
    <cellStyle name="SAPBEXstdItem 2 2 6 2 3 3" xfId="21057" xr:uid="{00000000-0005-0000-0000-0000E55C0000}"/>
    <cellStyle name="SAPBEXstdItem 2 2 6 2 4" xfId="9098" xr:uid="{00000000-0005-0000-0000-0000E65C0000}"/>
    <cellStyle name="SAPBEXstdItem 2 2 6 2 4 2" xfId="16311" xr:uid="{00000000-0005-0000-0000-0000E75C0000}"/>
    <cellStyle name="SAPBEXstdItem 2 2 6 2 4 3" xfId="21854" xr:uid="{00000000-0005-0000-0000-0000E85C0000}"/>
    <cellStyle name="SAPBEXstdItem 2 2 6 2 5" xfId="10289" xr:uid="{00000000-0005-0000-0000-0000E95C0000}"/>
    <cellStyle name="SAPBEXstdItem 2 2 6 2 5 2" xfId="17502" xr:uid="{00000000-0005-0000-0000-0000EA5C0000}"/>
    <cellStyle name="SAPBEXstdItem 2 2 6 2 5 3" xfId="22939" xr:uid="{00000000-0005-0000-0000-0000EB5C0000}"/>
    <cellStyle name="SAPBEXstdItem 2 2 6 2 6" xfId="11920" xr:uid="{00000000-0005-0000-0000-0000EC5C0000}"/>
    <cellStyle name="SAPBEXstdItem 2 2 6 2 6 2" xfId="19127" xr:uid="{00000000-0005-0000-0000-0000ED5C0000}"/>
    <cellStyle name="SAPBEXstdItem 2 2 6 2 6 3" xfId="24280" xr:uid="{00000000-0005-0000-0000-0000EE5C0000}"/>
    <cellStyle name="SAPBEXstdItem 2 2 6 2 7" xfId="12104" xr:uid="{00000000-0005-0000-0000-0000EF5C0000}"/>
    <cellStyle name="SAPBEXstdItem 2 2 6 2 7 2" xfId="19311" xr:uid="{00000000-0005-0000-0000-0000F05C0000}"/>
    <cellStyle name="SAPBEXstdItem 2 2 6 2 7 3" xfId="24346" xr:uid="{00000000-0005-0000-0000-0000F15C0000}"/>
    <cellStyle name="SAPBEXstdItem 2 2 6 2 8" xfId="13985" xr:uid="{00000000-0005-0000-0000-0000F25C0000}"/>
    <cellStyle name="SAPBEXstdItem 2 2 6 3" xfId="1199" xr:uid="{00000000-0005-0000-0000-0000F35C0000}"/>
    <cellStyle name="SAPBEXstdItem 2 2 6 3 2" xfId="8539" xr:uid="{00000000-0005-0000-0000-0000F45C0000}"/>
    <cellStyle name="SAPBEXstdItem 2 2 6 3 2 2" xfId="15752" xr:uid="{00000000-0005-0000-0000-0000F55C0000}"/>
    <cellStyle name="SAPBEXstdItem 2 2 6 3 2 3" xfId="21397" xr:uid="{00000000-0005-0000-0000-0000F65C0000}"/>
    <cellStyle name="SAPBEXstdItem 2 2 6 3 3" xfId="8757" xr:uid="{00000000-0005-0000-0000-0000F75C0000}"/>
    <cellStyle name="SAPBEXstdItem 2 2 6 3 3 2" xfId="15970" xr:uid="{00000000-0005-0000-0000-0000F85C0000}"/>
    <cellStyle name="SAPBEXstdItem 2 2 6 3 3 3" xfId="21514" xr:uid="{00000000-0005-0000-0000-0000F95C0000}"/>
    <cellStyle name="SAPBEXstdItem 2 2 6 3 4" xfId="10670" xr:uid="{00000000-0005-0000-0000-0000FA5C0000}"/>
    <cellStyle name="SAPBEXstdItem 2 2 6 3 4 2" xfId="17883" xr:uid="{00000000-0005-0000-0000-0000FB5C0000}"/>
    <cellStyle name="SAPBEXstdItem 2 2 6 3 4 3" xfId="23279" xr:uid="{00000000-0005-0000-0000-0000FC5C0000}"/>
    <cellStyle name="SAPBEXstdItem 2 2 6 3 5" xfId="11939" xr:uid="{00000000-0005-0000-0000-0000FD5C0000}"/>
    <cellStyle name="SAPBEXstdItem 2 2 6 3 5 2" xfId="19146" xr:uid="{00000000-0005-0000-0000-0000FE5C0000}"/>
    <cellStyle name="SAPBEXstdItem 2 2 6 3 5 3" xfId="24281" xr:uid="{00000000-0005-0000-0000-0000FF5C0000}"/>
    <cellStyle name="SAPBEXstdItem 2 2 6 3 6" xfId="12103" xr:uid="{00000000-0005-0000-0000-0000005D0000}"/>
    <cellStyle name="SAPBEXstdItem 2 2 6 3 6 2" xfId="19310" xr:uid="{00000000-0005-0000-0000-0000015D0000}"/>
    <cellStyle name="SAPBEXstdItem 2 2 6 3 6 3" xfId="24345" xr:uid="{00000000-0005-0000-0000-0000025D0000}"/>
    <cellStyle name="SAPBEXstdItem 2 2 6 3 7" xfId="14004" xr:uid="{00000000-0005-0000-0000-0000035D0000}"/>
    <cellStyle name="SAPBEXstdItem 2 2 6 3 8" xfId="14167" xr:uid="{00000000-0005-0000-0000-0000045D0000}"/>
    <cellStyle name="SAPBEXstdItem 2 2 6 4" xfId="8128" xr:uid="{00000000-0005-0000-0000-0000055D0000}"/>
    <cellStyle name="SAPBEXstdItem 2 2 6 4 2" xfId="15341" xr:uid="{00000000-0005-0000-0000-0000065D0000}"/>
    <cellStyle name="SAPBEXstdItem 2 2 6 4 3" xfId="21027" xr:uid="{00000000-0005-0000-0000-0000075D0000}"/>
    <cellStyle name="SAPBEXstdItem 2 2 6 5" xfId="9129" xr:uid="{00000000-0005-0000-0000-0000085D0000}"/>
    <cellStyle name="SAPBEXstdItem 2 2 6 5 2" xfId="16342" xr:uid="{00000000-0005-0000-0000-0000095D0000}"/>
    <cellStyle name="SAPBEXstdItem 2 2 6 5 3" xfId="21885" xr:uid="{00000000-0005-0000-0000-00000A5D0000}"/>
    <cellStyle name="SAPBEXstdItem 2 2 6 6" xfId="10258" xr:uid="{00000000-0005-0000-0000-00000B5D0000}"/>
    <cellStyle name="SAPBEXstdItem 2 2 6 6 2" xfId="17471" xr:uid="{00000000-0005-0000-0000-00000C5D0000}"/>
    <cellStyle name="SAPBEXstdItem 2 2 6 6 3" xfId="22908" xr:uid="{00000000-0005-0000-0000-00000D5D0000}"/>
    <cellStyle name="SAPBEXstdItem 2 2 6 7" xfId="11507" xr:uid="{00000000-0005-0000-0000-00000E5D0000}"/>
    <cellStyle name="SAPBEXstdItem 2 2 6 7 2" xfId="18714" xr:uid="{00000000-0005-0000-0000-00000F5D0000}"/>
    <cellStyle name="SAPBEXstdItem 2 2 6 7 3" xfId="23908" xr:uid="{00000000-0005-0000-0000-0000105D0000}"/>
    <cellStyle name="SAPBEXstdItem 2 2 6 8" xfId="12474" xr:uid="{00000000-0005-0000-0000-0000115D0000}"/>
    <cellStyle name="SAPBEXstdItem 2 2 6 8 2" xfId="19681" xr:uid="{00000000-0005-0000-0000-0000125D0000}"/>
    <cellStyle name="SAPBEXstdItem 2 2 6 8 3" xfId="24714" xr:uid="{00000000-0005-0000-0000-0000135D0000}"/>
    <cellStyle name="SAPBEXstdItem 2 2 7" xfId="8123" xr:uid="{00000000-0005-0000-0000-0000145D0000}"/>
    <cellStyle name="SAPBEXstdItem 2 2 7 2" xfId="15336" xr:uid="{00000000-0005-0000-0000-0000155D0000}"/>
    <cellStyle name="SAPBEXstdItem 2 2 7 3" xfId="21022" xr:uid="{00000000-0005-0000-0000-0000165D0000}"/>
    <cellStyle name="SAPBEXstdItem 2 2 8" xfId="9134" xr:uid="{00000000-0005-0000-0000-0000175D0000}"/>
    <cellStyle name="SAPBEXstdItem 2 2 8 2" xfId="16347" xr:uid="{00000000-0005-0000-0000-0000185D0000}"/>
    <cellStyle name="SAPBEXstdItem 2 2 8 3" xfId="21890" xr:uid="{00000000-0005-0000-0000-0000195D0000}"/>
    <cellStyle name="SAPBEXstdItem 2 2 9" xfId="10253" xr:uid="{00000000-0005-0000-0000-00001A5D0000}"/>
    <cellStyle name="SAPBEXstdItem 2 2 9 2" xfId="17466" xr:uid="{00000000-0005-0000-0000-00001B5D0000}"/>
    <cellStyle name="SAPBEXstdItem 2 2 9 3" xfId="22903" xr:uid="{00000000-0005-0000-0000-00001C5D0000}"/>
    <cellStyle name="SAPBEXstdItem 2 3" xfId="409" xr:uid="{00000000-0005-0000-0000-00001D5D0000}"/>
    <cellStyle name="SAPBEXstdItem 2 3 10" xfId="12808" xr:uid="{00000000-0005-0000-0000-00001E5D0000}"/>
    <cellStyle name="SAPBEXstdItem 2 3 10 2" xfId="20015" xr:uid="{00000000-0005-0000-0000-00001F5D0000}"/>
    <cellStyle name="SAPBEXstdItem 2 3 10 3" xfId="25005" xr:uid="{00000000-0005-0000-0000-0000205D0000}"/>
    <cellStyle name="SAPBEXstdItem 2 3 2" xfId="498" xr:uid="{00000000-0005-0000-0000-0000215D0000}"/>
    <cellStyle name="SAPBEXstdItem 2 3 2 2" xfId="975" xr:uid="{00000000-0005-0000-0000-0000225D0000}"/>
    <cellStyle name="SAPBEXstdItem 2 3 2 2 2" xfId="8540" xr:uid="{00000000-0005-0000-0000-0000235D0000}"/>
    <cellStyle name="SAPBEXstdItem 2 3 2 2 2 2" xfId="15753" xr:uid="{00000000-0005-0000-0000-0000245D0000}"/>
    <cellStyle name="SAPBEXstdItem 2 3 2 2 2 3" xfId="21398" xr:uid="{00000000-0005-0000-0000-0000255D0000}"/>
    <cellStyle name="SAPBEXstdItem 2 3 2 2 3" xfId="8756" xr:uid="{00000000-0005-0000-0000-0000265D0000}"/>
    <cellStyle name="SAPBEXstdItem 2 3 2 2 3 2" xfId="15969" xr:uid="{00000000-0005-0000-0000-0000275D0000}"/>
    <cellStyle name="SAPBEXstdItem 2 3 2 2 3 3" xfId="21513" xr:uid="{00000000-0005-0000-0000-0000285D0000}"/>
    <cellStyle name="SAPBEXstdItem 2 3 2 2 4" xfId="10671" xr:uid="{00000000-0005-0000-0000-0000295D0000}"/>
    <cellStyle name="SAPBEXstdItem 2 3 2 2 4 2" xfId="17884" xr:uid="{00000000-0005-0000-0000-00002A5D0000}"/>
    <cellStyle name="SAPBEXstdItem 2 3 2 2 4 3" xfId="23280" xr:uid="{00000000-0005-0000-0000-00002B5D0000}"/>
    <cellStyle name="SAPBEXstdItem 2 3 2 2 5" xfId="11715" xr:uid="{00000000-0005-0000-0000-00002C5D0000}"/>
    <cellStyle name="SAPBEXstdItem 2 3 2 2 5 2" xfId="18922" xr:uid="{00000000-0005-0000-0000-00002D5D0000}"/>
    <cellStyle name="SAPBEXstdItem 2 3 2 2 5 3" xfId="24082" xr:uid="{00000000-0005-0000-0000-00002E5D0000}"/>
    <cellStyle name="SAPBEXstdItem 2 3 2 2 6" xfId="12302" xr:uid="{00000000-0005-0000-0000-00002F5D0000}"/>
    <cellStyle name="SAPBEXstdItem 2 3 2 2 6 2" xfId="19509" xr:uid="{00000000-0005-0000-0000-0000305D0000}"/>
    <cellStyle name="SAPBEXstdItem 2 3 2 2 6 3" xfId="24544" xr:uid="{00000000-0005-0000-0000-0000315D0000}"/>
    <cellStyle name="SAPBEXstdItem 2 3 2 2 7" xfId="13780" xr:uid="{00000000-0005-0000-0000-0000325D0000}"/>
    <cellStyle name="SAPBEXstdItem 2 3 2 2 8" xfId="14365" xr:uid="{00000000-0005-0000-0000-0000335D0000}"/>
    <cellStyle name="SAPBEXstdItem 2 3 2 3" xfId="8130" xr:uid="{00000000-0005-0000-0000-0000345D0000}"/>
    <cellStyle name="SAPBEXstdItem 2 3 2 3 2" xfId="15343" xr:uid="{00000000-0005-0000-0000-0000355D0000}"/>
    <cellStyle name="SAPBEXstdItem 2 3 2 3 3" xfId="21029" xr:uid="{00000000-0005-0000-0000-0000365D0000}"/>
    <cellStyle name="SAPBEXstdItem 2 3 2 4" xfId="9127" xr:uid="{00000000-0005-0000-0000-0000375D0000}"/>
    <cellStyle name="SAPBEXstdItem 2 3 2 4 2" xfId="16340" xr:uid="{00000000-0005-0000-0000-0000385D0000}"/>
    <cellStyle name="SAPBEXstdItem 2 3 2 4 3" xfId="21883" xr:uid="{00000000-0005-0000-0000-0000395D0000}"/>
    <cellStyle name="SAPBEXstdItem 2 3 2 5" xfId="10260" xr:uid="{00000000-0005-0000-0000-00003A5D0000}"/>
    <cellStyle name="SAPBEXstdItem 2 3 2 5 2" xfId="17473" xr:uid="{00000000-0005-0000-0000-00003B5D0000}"/>
    <cellStyle name="SAPBEXstdItem 2 3 2 5 3" xfId="22910" xr:uid="{00000000-0005-0000-0000-00003C5D0000}"/>
    <cellStyle name="SAPBEXstdItem 2 3 2 6" xfId="11281" xr:uid="{00000000-0005-0000-0000-00003D5D0000}"/>
    <cellStyle name="SAPBEXstdItem 2 3 2 6 2" xfId="18488" xr:uid="{00000000-0005-0000-0000-00003E5D0000}"/>
    <cellStyle name="SAPBEXstdItem 2 3 2 6 3" xfId="23689" xr:uid="{00000000-0005-0000-0000-00003F5D0000}"/>
    <cellStyle name="SAPBEXstdItem 2 3 2 7" xfId="12731" xr:uid="{00000000-0005-0000-0000-0000405D0000}"/>
    <cellStyle name="SAPBEXstdItem 2 3 2 7 2" xfId="19938" xr:uid="{00000000-0005-0000-0000-0000415D0000}"/>
    <cellStyle name="SAPBEXstdItem 2 3 2 7 3" xfId="24929" xr:uid="{00000000-0005-0000-0000-0000425D0000}"/>
    <cellStyle name="SAPBEXstdItem 2 3 3" xfId="581" xr:uid="{00000000-0005-0000-0000-0000435D0000}"/>
    <cellStyle name="SAPBEXstdItem 2 3 3 2" xfId="1037" xr:uid="{00000000-0005-0000-0000-0000445D0000}"/>
    <cellStyle name="SAPBEXstdItem 2 3 3 2 2" xfId="8541" xr:uid="{00000000-0005-0000-0000-0000455D0000}"/>
    <cellStyle name="SAPBEXstdItem 2 3 3 2 2 2" xfId="15754" xr:uid="{00000000-0005-0000-0000-0000465D0000}"/>
    <cellStyle name="SAPBEXstdItem 2 3 3 2 2 3" xfId="21399" xr:uid="{00000000-0005-0000-0000-0000475D0000}"/>
    <cellStyle name="SAPBEXstdItem 2 3 3 2 3" xfId="8755" xr:uid="{00000000-0005-0000-0000-0000485D0000}"/>
    <cellStyle name="SAPBEXstdItem 2 3 3 2 3 2" xfId="15968" xr:uid="{00000000-0005-0000-0000-0000495D0000}"/>
    <cellStyle name="SAPBEXstdItem 2 3 3 2 3 3" xfId="21512" xr:uid="{00000000-0005-0000-0000-00004A5D0000}"/>
    <cellStyle name="SAPBEXstdItem 2 3 3 2 4" xfId="10672" xr:uid="{00000000-0005-0000-0000-00004B5D0000}"/>
    <cellStyle name="SAPBEXstdItem 2 3 3 2 4 2" xfId="17885" xr:uid="{00000000-0005-0000-0000-00004C5D0000}"/>
    <cellStyle name="SAPBEXstdItem 2 3 3 2 4 3" xfId="23281" xr:uid="{00000000-0005-0000-0000-00004D5D0000}"/>
    <cellStyle name="SAPBEXstdItem 2 3 3 2 5" xfId="11777" xr:uid="{00000000-0005-0000-0000-00004E5D0000}"/>
    <cellStyle name="SAPBEXstdItem 2 3 3 2 5 2" xfId="18984" xr:uid="{00000000-0005-0000-0000-00004F5D0000}"/>
    <cellStyle name="SAPBEXstdItem 2 3 3 2 5 3" xfId="24138" xr:uid="{00000000-0005-0000-0000-0000505D0000}"/>
    <cellStyle name="SAPBEXstdItem 2 3 3 2 6" xfId="12246" xr:uid="{00000000-0005-0000-0000-0000515D0000}"/>
    <cellStyle name="SAPBEXstdItem 2 3 3 2 6 2" xfId="19453" xr:uid="{00000000-0005-0000-0000-0000525D0000}"/>
    <cellStyle name="SAPBEXstdItem 2 3 3 2 6 3" xfId="24488" xr:uid="{00000000-0005-0000-0000-0000535D0000}"/>
    <cellStyle name="SAPBEXstdItem 2 3 3 2 7" xfId="13842" xr:uid="{00000000-0005-0000-0000-0000545D0000}"/>
    <cellStyle name="SAPBEXstdItem 2 3 3 2 8" xfId="14309" xr:uid="{00000000-0005-0000-0000-0000555D0000}"/>
    <cellStyle name="SAPBEXstdItem 2 3 3 3" xfId="8131" xr:uid="{00000000-0005-0000-0000-0000565D0000}"/>
    <cellStyle name="SAPBEXstdItem 2 3 3 3 2" xfId="15344" xr:uid="{00000000-0005-0000-0000-0000575D0000}"/>
    <cellStyle name="SAPBEXstdItem 2 3 3 3 3" xfId="21030" xr:uid="{00000000-0005-0000-0000-0000585D0000}"/>
    <cellStyle name="SAPBEXstdItem 2 3 3 4" xfId="9126" xr:uid="{00000000-0005-0000-0000-0000595D0000}"/>
    <cellStyle name="SAPBEXstdItem 2 3 3 4 2" xfId="16339" xr:uid="{00000000-0005-0000-0000-00005A5D0000}"/>
    <cellStyle name="SAPBEXstdItem 2 3 3 4 3" xfId="21882" xr:uid="{00000000-0005-0000-0000-00005B5D0000}"/>
    <cellStyle name="SAPBEXstdItem 2 3 3 5" xfId="10261" xr:uid="{00000000-0005-0000-0000-00005C5D0000}"/>
    <cellStyle name="SAPBEXstdItem 2 3 3 5 2" xfId="17474" xr:uid="{00000000-0005-0000-0000-00005D5D0000}"/>
    <cellStyle name="SAPBEXstdItem 2 3 3 5 3" xfId="22911" xr:uid="{00000000-0005-0000-0000-00005E5D0000}"/>
    <cellStyle name="SAPBEXstdItem 2 3 3 6" xfId="11364" xr:uid="{00000000-0005-0000-0000-00005F5D0000}"/>
    <cellStyle name="SAPBEXstdItem 2 3 3 6 2" xfId="18571" xr:uid="{00000000-0005-0000-0000-0000605D0000}"/>
    <cellStyle name="SAPBEXstdItem 2 3 3 6 3" xfId="23766" xr:uid="{00000000-0005-0000-0000-0000615D0000}"/>
    <cellStyle name="SAPBEXstdItem 2 3 3 7" xfId="12623" xr:uid="{00000000-0005-0000-0000-0000625D0000}"/>
    <cellStyle name="SAPBEXstdItem 2 3 3 7 2" xfId="19830" xr:uid="{00000000-0005-0000-0000-0000635D0000}"/>
    <cellStyle name="SAPBEXstdItem 2 3 3 7 3" xfId="24853" xr:uid="{00000000-0005-0000-0000-0000645D0000}"/>
    <cellStyle name="SAPBEXstdItem 2 3 4" xfId="646" xr:uid="{00000000-0005-0000-0000-0000655D0000}"/>
    <cellStyle name="SAPBEXstdItem 2 3 4 2" xfId="1102" xr:uid="{00000000-0005-0000-0000-0000665D0000}"/>
    <cellStyle name="SAPBEXstdItem 2 3 4 2 2" xfId="8542" xr:uid="{00000000-0005-0000-0000-0000675D0000}"/>
    <cellStyle name="SAPBEXstdItem 2 3 4 2 2 2" xfId="15755" xr:uid="{00000000-0005-0000-0000-0000685D0000}"/>
    <cellStyle name="SAPBEXstdItem 2 3 4 2 2 3" xfId="21400" xr:uid="{00000000-0005-0000-0000-0000695D0000}"/>
    <cellStyle name="SAPBEXstdItem 2 3 4 2 3" xfId="8754" xr:uid="{00000000-0005-0000-0000-00006A5D0000}"/>
    <cellStyle name="SAPBEXstdItem 2 3 4 2 3 2" xfId="15967" xr:uid="{00000000-0005-0000-0000-00006B5D0000}"/>
    <cellStyle name="SAPBEXstdItem 2 3 4 2 3 3" xfId="21511" xr:uid="{00000000-0005-0000-0000-00006C5D0000}"/>
    <cellStyle name="SAPBEXstdItem 2 3 4 2 4" xfId="10673" xr:uid="{00000000-0005-0000-0000-00006D5D0000}"/>
    <cellStyle name="SAPBEXstdItem 2 3 4 2 4 2" xfId="17886" xr:uid="{00000000-0005-0000-0000-00006E5D0000}"/>
    <cellStyle name="SAPBEXstdItem 2 3 4 2 4 3" xfId="23282" xr:uid="{00000000-0005-0000-0000-00006F5D0000}"/>
    <cellStyle name="SAPBEXstdItem 2 3 4 2 5" xfId="11842" xr:uid="{00000000-0005-0000-0000-0000705D0000}"/>
    <cellStyle name="SAPBEXstdItem 2 3 4 2 5 2" xfId="19049" xr:uid="{00000000-0005-0000-0000-0000715D0000}"/>
    <cellStyle name="SAPBEXstdItem 2 3 4 2 5 3" xfId="24203" xr:uid="{00000000-0005-0000-0000-0000725D0000}"/>
    <cellStyle name="SAPBEXstdItem 2 3 4 2 6" xfId="12181" xr:uid="{00000000-0005-0000-0000-0000735D0000}"/>
    <cellStyle name="SAPBEXstdItem 2 3 4 2 6 2" xfId="19388" xr:uid="{00000000-0005-0000-0000-0000745D0000}"/>
    <cellStyle name="SAPBEXstdItem 2 3 4 2 6 3" xfId="24423" xr:uid="{00000000-0005-0000-0000-0000755D0000}"/>
    <cellStyle name="SAPBEXstdItem 2 3 4 2 7" xfId="13907" xr:uid="{00000000-0005-0000-0000-0000765D0000}"/>
    <cellStyle name="SAPBEXstdItem 2 3 4 2 8" xfId="14244" xr:uid="{00000000-0005-0000-0000-0000775D0000}"/>
    <cellStyle name="SAPBEXstdItem 2 3 4 3" xfId="8132" xr:uid="{00000000-0005-0000-0000-0000785D0000}"/>
    <cellStyle name="SAPBEXstdItem 2 3 4 3 2" xfId="15345" xr:uid="{00000000-0005-0000-0000-0000795D0000}"/>
    <cellStyle name="SAPBEXstdItem 2 3 4 3 3" xfId="21031" xr:uid="{00000000-0005-0000-0000-00007A5D0000}"/>
    <cellStyle name="SAPBEXstdItem 2 3 4 4" xfId="9125" xr:uid="{00000000-0005-0000-0000-00007B5D0000}"/>
    <cellStyle name="SAPBEXstdItem 2 3 4 4 2" xfId="16338" xr:uid="{00000000-0005-0000-0000-00007C5D0000}"/>
    <cellStyle name="SAPBEXstdItem 2 3 4 4 3" xfId="21881" xr:uid="{00000000-0005-0000-0000-00007D5D0000}"/>
    <cellStyle name="SAPBEXstdItem 2 3 4 5" xfId="10262" xr:uid="{00000000-0005-0000-0000-00007E5D0000}"/>
    <cellStyle name="SAPBEXstdItem 2 3 4 5 2" xfId="17475" xr:uid="{00000000-0005-0000-0000-00007F5D0000}"/>
    <cellStyle name="SAPBEXstdItem 2 3 4 5 3" xfId="22912" xr:uid="{00000000-0005-0000-0000-0000805D0000}"/>
    <cellStyle name="SAPBEXstdItem 2 3 4 6" xfId="11429" xr:uid="{00000000-0005-0000-0000-0000815D0000}"/>
    <cellStyle name="SAPBEXstdItem 2 3 4 6 2" xfId="18636" xr:uid="{00000000-0005-0000-0000-0000825D0000}"/>
    <cellStyle name="SAPBEXstdItem 2 3 4 6 3" xfId="23831" xr:uid="{00000000-0005-0000-0000-0000835D0000}"/>
    <cellStyle name="SAPBEXstdItem 2 3 4 7" xfId="12556" xr:uid="{00000000-0005-0000-0000-0000845D0000}"/>
    <cellStyle name="SAPBEXstdItem 2 3 4 7 2" xfId="19763" xr:uid="{00000000-0005-0000-0000-0000855D0000}"/>
    <cellStyle name="SAPBEXstdItem 2 3 4 7 3" xfId="24788" xr:uid="{00000000-0005-0000-0000-0000865D0000}"/>
    <cellStyle name="SAPBEXstdItem 2 3 4 8" xfId="13505" xr:uid="{00000000-0005-0000-0000-0000875D0000}"/>
    <cellStyle name="SAPBEXstdItem 2 3 4 9" xfId="14591" xr:uid="{00000000-0005-0000-0000-0000885D0000}"/>
    <cellStyle name="SAPBEXstdItem 2 3 5" xfId="701" xr:uid="{00000000-0005-0000-0000-0000895D0000}"/>
    <cellStyle name="SAPBEXstdItem 2 3 5 2" xfId="1157" xr:uid="{00000000-0005-0000-0000-00008A5D0000}"/>
    <cellStyle name="SAPBEXstdItem 2 3 5 2 2" xfId="8543" xr:uid="{00000000-0005-0000-0000-00008B5D0000}"/>
    <cellStyle name="SAPBEXstdItem 2 3 5 2 2 2" xfId="15756" xr:uid="{00000000-0005-0000-0000-00008C5D0000}"/>
    <cellStyle name="SAPBEXstdItem 2 3 5 2 2 3" xfId="21401" xr:uid="{00000000-0005-0000-0000-00008D5D0000}"/>
    <cellStyle name="SAPBEXstdItem 2 3 5 2 3" xfId="8753" xr:uid="{00000000-0005-0000-0000-00008E5D0000}"/>
    <cellStyle name="SAPBEXstdItem 2 3 5 2 3 2" xfId="15966" xr:uid="{00000000-0005-0000-0000-00008F5D0000}"/>
    <cellStyle name="SAPBEXstdItem 2 3 5 2 3 3" xfId="21510" xr:uid="{00000000-0005-0000-0000-0000905D0000}"/>
    <cellStyle name="SAPBEXstdItem 2 3 5 2 4" xfId="10674" xr:uid="{00000000-0005-0000-0000-0000915D0000}"/>
    <cellStyle name="SAPBEXstdItem 2 3 5 2 4 2" xfId="17887" xr:uid="{00000000-0005-0000-0000-0000925D0000}"/>
    <cellStyle name="SAPBEXstdItem 2 3 5 2 4 3" xfId="23283" xr:uid="{00000000-0005-0000-0000-0000935D0000}"/>
    <cellStyle name="SAPBEXstdItem 2 3 5 2 5" xfId="11897" xr:uid="{00000000-0005-0000-0000-0000945D0000}"/>
    <cellStyle name="SAPBEXstdItem 2 3 5 2 5 2" xfId="19104" xr:uid="{00000000-0005-0000-0000-0000955D0000}"/>
    <cellStyle name="SAPBEXstdItem 2 3 5 2 5 3" xfId="24258" xr:uid="{00000000-0005-0000-0000-0000965D0000}"/>
    <cellStyle name="SAPBEXstdItem 2 3 5 2 6" xfId="12126" xr:uid="{00000000-0005-0000-0000-0000975D0000}"/>
    <cellStyle name="SAPBEXstdItem 2 3 5 2 6 2" xfId="19333" xr:uid="{00000000-0005-0000-0000-0000985D0000}"/>
    <cellStyle name="SAPBEXstdItem 2 3 5 2 6 3" xfId="24368" xr:uid="{00000000-0005-0000-0000-0000995D0000}"/>
    <cellStyle name="SAPBEXstdItem 2 3 5 2 7" xfId="13962" xr:uid="{00000000-0005-0000-0000-00009A5D0000}"/>
    <cellStyle name="SAPBEXstdItem 2 3 5 2 8" xfId="14189" xr:uid="{00000000-0005-0000-0000-00009B5D0000}"/>
    <cellStyle name="SAPBEXstdItem 2 3 5 3" xfId="8133" xr:uid="{00000000-0005-0000-0000-00009C5D0000}"/>
    <cellStyle name="SAPBEXstdItem 2 3 5 3 2" xfId="15346" xr:uid="{00000000-0005-0000-0000-00009D5D0000}"/>
    <cellStyle name="SAPBEXstdItem 2 3 5 3 3" xfId="21032" xr:uid="{00000000-0005-0000-0000-00009E5D0000}"/>
    <cellStyle name="SAPBEXstdItem 2 3 5 4" xfId="9124" xr:uid="{00000000-0005-0000-0000-00009F5D0000}"/>
    <cellStyle name="SAPBEXstdItem 2 3 5 4 2" xfId="16337" xr:uid="{00000000-0005-0000-0000-0000A05D0000}"/>
    <cellStyle name="SAPBEXstdItem 2 3 5 4 3" xfId="21880" xr:uid="{00000000-0005-0000-0000-0000A15D0000}"/>
    <cellStyle name="SAPBEXstdItem 2 3 5 5" xfId="10263" xr:uid="{00000000-0005-0000-0000-0000A25D0000}"/>
    <cellStyle name="SAPBEXstdItem 2 3 5 5 2" xfId="17476" xr:uid="{00000000-0005-0000-0000-0000A35D0000}"/>
    <cellStyle name="SAPBEXstdItem 2 3 5 5 3" xfId="22913" xr:uid="{00000000-0005-0000-0000-0000A45D0000}"/>
    <cellStyle name="SAPBEXstdItem 2 3 5 6" xfId="11484" xr:uid="{00000000-0005-0000-0000-0000A55D0000}"/>
    <cellStyle name="SAPBEXstdItem 2 3 5 6 2" xfId="18691" xr:uid="{00000000-0005-0000-0000-0000A65D0000}"/>
    <cellStyle name="SAPBEXstdItem 2 3 5 6 3" xfId="23886" xr:uid="{00000000-0005-0000-0000-0000A75D0000}"/>
    <cellStyle name="SAPBEXstdItem 2 3 5 7" xfId="12496" xr:uid="{00000000-0005-0000-0000-0000A85D0000}"/>
    <cellStyle name="SAPBEXstdItem 2 3 5 7 2" xfId="19703" xr:uid="{00000000-0005-0000-0000-0000A95D0000}"/>
    <cellStyle name="SAPBEXstdItem 2 3 5 7 3" xfId="24735" xr:uid="{00000000-0005-0000-0000-0000AA5D0000}"/>
    <cellStyle name="SAPBEXstdItem 2 3 5 8" xfId="13560" xr:uid="{00000000-0005-0000-0000-0000AB5D0000}"/>
    <cellStyle name="SAPBEXstdItem 2 3 5 9" xfId="14537" xr:uid="{00000000-0005-0000-0000-0000AC5D0000}"/>
    <cellStyle name="SAPBEXstdItem 2 3 6" xfId="8129" xr:uid="{00000000-0005-0000-0000-0000AD5D0000}"/>
    <cellStyle name="SAPBEXstdItem 2 3 6 2" xfId="15342" xr:uid="{00000000-0005-0000-0000-0000AE5D0000}"/>
    <cellStyle name="SAPBEXstdItem 2 3 6 3" xfId="21028" xr:uid="{00000000-0005-0000-0000-0000AF5D0000}"/>
    <cellStyle name="SAPBEXstdItem 2 3 7" xfId="9128" xr:uid="{00000000-0005-0000-0000-0000B05D0000}"/>
    <cellStyle name="SAPBEXstdItem 2 3 7 2" xfId="16341" xr:uid="{00000000-0005-0000-0000-0000B15D0000}"/>
    <cellStyle name="SAPBEXstdItem 2 3 7 3" xfId="21884" xr:uid="{00000000-0005-0000-0000-0000B25D0000}"/>
    <cellStyle name="SAPBEXstdItem 2 3 8" xfId="10259" xr:uid="{00000000-0005-0000-0000-0000B35D0000}"/>
    <cellStyle name="SAPBEXstdItem 2 3 8 2" xfId="17472" xr:uid="{00000000-0005-0000-0000-0000B45D0000}"/>
    <cellStyle name="SAPBEXstdItem 2 3 8 3" xfId="22909" xr:uid="{00000000-0005-0000-0000-0000B55D0000}"/>
    <cellStyle name="SAPBEXstdItem 2 3 9" xfId="11192" xr:uid="{00000000-0005-0000-0000-0000B65D0000}"/>
    <cellStyle name="SAPBEXstdItem 2 3 9 2" xfId="18399" xr:uid="{00000000-0005-0000-0000-0000B75D0000}"/>
    <cellStyle name="SAPBEXstdItem 2 3 9 3" xfId="23608" xr:uid="{00000000-0005-0000-0000-0000B85D0000}"/>
    <cellStyle name="SAPBEXstdItem 2 4" xfId="8122" xr:uid="{00000000-0005-0000-0000-0000B95D0000}"/>
    <cellStyle name="SAPBEXstdItem 2 4 2" xfId="15335" xr:uid="{00000000-0005-0000-0000-0000BA5D0000}"/>
    <cellStyle name="SAPBEXstdItem 2 4 3" xfId="21021" xr:uid="{00000000-0005-0000-0000-0000BB5D0000}"/>
    <cellStyle name="SAPBEXstdItem 2 5" xfId="9135" xr:uid="{00000000-0005-0000-0000-0000BC5D0000}"/>
    <cellStyle name="SAPBEXstdItem 2 5 2" xfId="16348" xr:uid="{00000000-0005-0000-0000-0000BD5D0000}"/>
    <cellStyle name="SAPBEXstdItem 2 5 3" xfId="21891" xr:uid="{00000000-0005-0000-0000-0000BE5D0000}"/>
    <cellStyle name="SAPBEXstdItem 2 6" xfId="10252" xr:uid="{00000000-0005-0000-0000-0000BF5D0000}"/>
    <cellStyle name="SAPBEXstdItem 2 6 2" xfId="17465" xr:uid="{00000000-0005-0000-0000-0000C05D0000}"/>
    <cellStyle name="SAPBEXstdItem 2 6 3" xfId="22902" xr:uid="{00000000-0005-0000-0000-0000C15D0000}"/>
    <cellStyle name="SAPBEXstdItem 2 7" xfId="11128" xr:uid="{00000000-0005-0000-0000-0000C25D0000}"/>
    <cellStyle name="SAPBEXstdItem 2 7 2" xfId="18335" xr:uid="{00000000-0005-0000-0000-0000C35D0000}"/>
    <cellStyle name="SAPBEXstdItem 2 7 3" xfId="23550" xr:uid="{00000000-0005-0000-0000-0000C45D0000}"/>
    <cellStyle name="SAPBEXstdItem 2 8" xfId="12828" xr:uid="{00000000-0005-0000-0000-0000C55D0000}"/>
    <cellStyle name="SAPBEXstdItem 2 8 2" xfId="20035" xr:uid="{00000000-0005-0000-0000-0000C65D0000}"/>
    <cellStyle name="SAPBEXstdItem 2 8 3" xfId="25023" xr:uid="{00000000-0005-0000-0000-0000C75D0000}"/>
    <cellStyle name="SAPBEXstdItem 3" xfId="7435" xr:uid="{00000000-0005-0000-0000-0000C85D0000}"/>
    <cellStyle name="SAPBEXstdItem 3 2" xfId="7436" xr:uid="{00000000-0005-0000-0000-0000C95D0000}"/>
    <cellStyle name="SAPBEXstdItem 3 2 2" xfId="9663" xr:uid="{00000000-0005-0000-0000-0000CA5D0000}"/>
    <cellStyle name="SAPBEXstdItem 3 2 2 2" xfId="16876" xr:uid="{00000000-0005-0000-0000-0000CB5D0000}"/>
    <cellStyle name="SAPBEXstdItem 3 2 2 3" xfId="22342" xr:uid="{00000000-0005-0000-0000-0000CC5D0000}"/>
    <cellStyle name="SAPBEXstdItem 3 2 3" xfId="9861" xr:uid="{00000000-0005-0000-0000-0000CD5D0000}"/>
    <cellStyle name="SAPBEXstdItem 3 2 3 2" xfId="17074" xr:uid="{00000000-0005-0000-0000-0000CE5D0000}"/>
    <cellStyle name="SAPBEXstdItem 3 2 3 3" xfId="22540" xr:uid="{00000000-0005-0000-0000-0000CF5D0000}"/>
    <cellStyle name="SAPBEXstdItem 3 2 4" xfId="11065" xr:uid="{00000000-0005-0000-0000-0000D05D0000}"/>
    <cellStyle name="SAPBEXstdItem 3 2 4 2" xfId="18278" xr:uid="{00000000-0005-0000-0000-0000D15D0000}"/>
    <cellStyle name="SAPBEXstdItem 3 2 4 3" xfId="23495" xr:uid="{00000000-0005-0000-0000-0000D25D0000}"/>
    <cellStyle name="SAPBEXstdItem 3 2 5" xfId="13014" xr:uid="{00000000-0005-0000-0000-0000D35D0000}"/>
    <cellStyle name="SAPBEXstdItem 3 2 5 2" xfId="20221" xr:uid="{00000000-0005-0000-0000-0000D45D0000}"/>
    <cellStyle name="SAPBEXstdItem 3 2 5 3" xfId="25177" xr:uid="{00000000-0005-0000-0000-0000D55D0000}"/>
    <cellStyle name="SAPBEXstdItem 3 2 6" xfId="13201" xr:uid="{00000000-0005-0000-0000-0000D65D0000}"/>
    <cellStyle name="SAPBEXstdItem 3 2 6 2" xfId="20408" xr:uid="{00000000-0005-0000-0000-0000D75D0000}"/>
    <cellStyle name="SAPBEXstdItem 3 2 6 3" xfId="25364" xr:uid="{00000000-0005-0000-0000-0000D85D0000}"/>
    <cellStyle name="SAPBEXstdItem 3 2 7" xfId="14873" xr:uid="{00000000-0005-0000-0000-0000D95D0000}"/>
    <cellStyle name="SAPBEXstdItem 3 2 8" xfId="20586" xr:uid="{00000000-0005-0000-0000-0000DA5D0000}"/>
    <cellStyle name="SAPBEXstdItem 3 3" xfId="9662" xr:uid="{00000000-0005-0000-0000-0000DB5D0000}"/>
    <cellStyle name="SAPBEXstdItem 3 3 2" xfId="16875" xr:uid="{00000000-0005-0000-0000-0000DC5D0000}"/>
    <cellStyle name="SAPBEXstdItem 3 3 3" xfId="22341" xr:uid="{00000000-0005-0000-0000-0000DD5D0000}"/>
    <cellStyle name="SAPBEXstdItem 3 4" xfId="9860" xr:uid="{00000000-0005-0000-0000-0000DE5D0000}"/>
    <cellStyle name="SAPBEXstdItem 3 4 2" xfId="17073" xr:uid="{00000000-0005-0000-0000-0000DF5D0000}"/>
    <cellStyle name="SAPBEXstdItem 3 4 3" xfId="22539" xr:uid="{00000000-0005-0000-0000-0000E05D0000}"/>
    <cellStyle name="SAPBEXstdItem 3 5" xfId="11064" xr:uid="{00000000-0005-0000-0000-0000E15D0000}"/>
    <cellStyle name="SAPBEXstdItem 3 5 2" xfId="18277" xr:uid="{00000000-0005-0000-0000-0000E25D0000}"/>
    <cellStyle name="SAPBEXstdItem 3 5 3" xfId="23494" xr:uid="{00000000-0005-0000-0000-0000E35D0000}"/>
    <cellStyle name="SAPBEXstdItem 3 6" xfId="13013" xr:uid="{00000000-0005-0000-0000-0000E45D0000}"/>
    <cellStyle name="SAPBEXstdItem 3 6 2" xfId="20220" xr:uid="{00000000-0005-0000-0000-0000E55D0000}"/>
    <cellStyle name="SAPBEXstdItem 3 6 3" xfId="25176" xr:uid="{00000000-0005-0000-0000-0000E65D0000}"/>
    <cellStyle name="SAPBEXstdItem 3 7" xfId="13200" xr:uid="{00000000-0005-0000-0000-0000E75D0000}"/>
    <cellStyle name="SAPBEXstdItem 3 7 2" xfId="20407" xr:uid="{00000000-0005-0000-0000-0000E85D0000}"/>
    <cellStyle name="SAPBEXstdItem 3 7 3" xfId="25363" xr:uid="{00000000-0005-0000-0000-0000E95D0000}"/>
    <cellStyle name="SAPBEXstdItem 3 8" xfId="14872" xr:uid="{00000000-0005-0000-0000-0000EA5D0000}"/>
    <cellStyle name="SAPBEXstdItem 3 9" xfId="20585" xr:uid="{00000000-0005-0000-0000-0000EB5D0000}"/>
    <cellStyle name="SAPBEXstdItem 4" xfId="7437" xr:uid="{00000000-0005-0000-0000-0000EC5D0000}"/>
    <cellStyle name="SAPBEXstdItem 4 2" xfId="7438" xr:uid="{00000000-0005-0000-0000-0000ED5D0000}"/>
    <cellStyle name="SAPBEXstdItem 4 2 2" xfId="9665" xr:uid="{00000000-0005-0000-0000-0000EE5D0000}"/>
    <cellStyle name="SAPBEXstdItem 4 2 2 2" xfId="16878" xr:uid="{00000000-0005-0000-0000-0000EF5D0000}"/>
    <cellStyle name="SAPBEXstdItem 4 2 2 3" xfId="22344" xr:uid="{00000000-0005-0000-0000-0000F05D0000}"/>
    <cellStyle name="SAPBEXstdItem 4 2 3" xfId="9863" xr:uid="{00000000-0005-0000-0000-0000F15D0000}"/>
    <cellStyle name="SAPBEXstdItem 4 2 3 2" xfId="17076" xr:uid="{00000000-0005-0000-0000-0000F25D0000}"/>
    <cellStyle name="SAPBEXstdItem 4 2 3 3" xfId="22542" xr:uid="{00000000-0005-0000-0000-0000F35D0000}"/>
    <cellStyle name="SAPBEXstdItem 4 2 4" xfId="11067" xr:uid="{00000000-0005-0000-0000-0000F45D0000}"/>
    <cellStyle name="SAPBEXstdItem 4 2 4 2" xfId="18280" xr:uid="{00000000-0005-0000-0000-0000F55D0000}"/>
    <cellStyle name="SAPBEXstdItem 4 2 4 3" xfId="23497" xr:uid="{00000000-0005-0000-0000-0000F65D0000}"/>
    <cellStyle name="SAPBEXstdItem 4 2 5" xfId="13016" xr:uid="{00000000-0005-0000-0000-0000F75D0000}"/>
    <cellStyle name="SAPBEXstdItem 4 2 5 2" xfId="20223" xr:uid="{00000000-0005-0000-0000-0000F85D0000}"/>
    <cellStyle name="SAPBEXstdItem 4 2 5 3" xfId="25179" xr:uid="{00000000-0005-0000-0000-0000F95D0000}"/>
    <cellStyle name="SAPBEXstdItem 4 2 6" xfId="13203" xr:uid="{00000000-0005-0000-0000-0000FA5D0000}"/>
    <cellStyle name="SAPBEXstdItem 4 2 6 2" xfId="20410" xr:uid="{00000000-0005-0000-0000-0000FB5D0000}"/>
    <cellStyle name="SAPBEXstdItem 4 2 6 3" xfId="25366" xr:uid="{00000000-0005-0000-0000-0000FC5D0000}"/>
    <cellStyle name="SAPBEXstdItem 4 2 7" xfId="14875" xr:uid="{00000000-0005-0000-0000-0000FD5D0000}"/>
    <cellStyle name="SAPBEXstdItem 4 2 8" xfId="20588" xr:uid="{00000000-0005-0000-0000-0000FE5D0000}"/>
    <cellStyle name="SAPBEXstdItem 4 3" xfId="9664" xr:uid="{00000000-0005-0000-0000-0000FF5D0000}"/>
    <cellStyle name="SAPBEXstdItem 4 3 2" xfId="16877" xr:uid="{00000000-0005-0000-0000-0000005E0000}"/>
    <cellStyle name="SAPBEXstdItem 4 3 3" xfId="22343" xr:uid="{00000000-0005-0000-0000-0000015E0000}"/>
    <cellStyle name="SAPBEXstdItem 4 4" xfId="9862" xr:uid="{00000000-0005-0000-0000-0000025E0000}"/>
    <cellStyle name="SAPBEXstdItem 4 4 2" xfId="17075" xr:uid="{00000000-0005-0000-0000-0000035E0000}"/>
    <cellStyle name="SAPBEXstdItem 4 4 3" xfId="22541" xr:uid="{00000000-0005-0000-0000-0000045E0000}"/>
    <cellStyle name="SAPBEXstdItem 4 5" xfId="11066" xr:uid="{00000000-0005-0000-0000-0000055E0000}"/>
    <cellStyle name="SAPBEXstdItem 4 5 2" xfId="18279" xr:uid="{00000000-0005-0000-0000-0000065E0000}"/>
    <cellStyle name="SAPBEXstdItem 4 5 3" xfId="23496" xr:uid="{00000000-0005-0000-0000-0000075E0000}"/>
    <cellStyle name="SAPBEXstdItem 4 6" xfId="13015" xr:uid="{00000000-0005-0000-0000-0000085E0000}"/>
    <cellStyle name="SAPBEXstdItem 4 6 2" xfId="20222" xr:uid="{00000000-0005-0000-0000-0000095E0000}"/>
    <cellStyle name="SAPBEXstdItem 4 6 3" xfId="25178" xr:uid="{00000000-0005-0000-0000-00000A5E0000}"/>
    <cellStyle name="SAPBEXstdItem 4 7" xfId="13202" xr:uid="{00000000-0005-0000-0000-00000B5E0000}"/>
    <cellStyle name="SAPBEXstdItem 4 7 2" xfId="20409" xr:uid="{00000000-0005-0000-0000-00000C5E0000}"/>
    <cellStyle name="SAPBEXstdItem 4 7 3" xfId="25365" xr:uid="{00000000-0005-0000-0000-00000D5E0000}"/>
    <cellStyle name="SAPBEXstdItem 4 8" xfId="14874" xr:uid="{00000000-0005-0000-0000-00000E5E0000}"/>
    <cellStyle name="SAPBEXstdItem 4 9" xfId="20587" xr:uid="{00000000-0005-0000-0000-00000F5E0000}"/>
    <cellStyle name="SAPBEXstdItem 5" xfId="7439" xr:uid="{00000000-0005-0000-0000-0000105E0000}"/>
    <cellStyle name="SAPBEXstdItem 5 2" xfId="9666" xr:uid="{00000000-0005-0000-0000-0000115E0000}"/>
    <cellStyle name="SAPBEXstdItem 5 2 2" xfId="16879" xr:uid="{00000000-0005-0000-0000-0000125E0000}"/>
    <cellStyle name="SAPBEXstdItem 5 2 3" xfId="22345" xr:uid="{00000000-0005-0000-0000-0000135E0000}"/>
    <cellStyle name="SAPBEXstdItem 5 3" xfId="9864" xr:uid="{00000000-0005-0000-0000-0000145E0000}"/>
    <cellStyle name="SAPBEXstdItem 5 3 2" xfId="17077" xr:uid="{00000000-0005-0000-0000-0000155E0000}"/>
    <cellStyle name="SAPBEXstdItem 5 3 3" xfId="22543" xr:uid="{00000000-0005-0000-0000-0000165E0000}"/>
    <cellStyle name="SAPBEXstdItem 5 4" xfId="11068" xr:uid="{00000000-0005-0000-0000-0000175E0000}"/>
    <cellStyle name="SAPBEXstdItem 5 4 2" xfId="18281" xr:uid="{00000000-0005-0000-0000-0000185E0000}"/>
    <cellStyle name="SAPBEXstdItem 5 4 3" xfId="23498" xr:uid="{00000000-0005-0000-0000-0000195E0000}"/>
    <cellStyle name="SAPBEXstdItem 5 5" xfId="13017" xr:uid="{00000000-0005-0000-0000-00001A5E0000}"/>
    <cellStyle name="SAPBEXstdItem 5 5 2" xfId="20224" xr:uid="{00000000-0005-0000-0000-00001B5E0000}"/>
    <cellStyle name="SAPBEXstdItem 5 5 3" xfId="25180" xr:uid="{00000000-0005-0000-0000-00001C5E0000}"/>
    <cellStyle name="SAPBEXstdItem 5 6" xfId="13204" xr:uid="{00000000-0005-0000-0000-00001D5E0000}"/>
    <cellStyle name="SAPBEXstdItem 5 6 2" xfId="20411" xr:uid="{00000000-0005-0000-0000-00001E5E0000}"/>
    <cellStyle name="SAPBEXstdItem 5 6 3" xfId="25367" xr:uid="{00000000-0005-0000-0000-00001F5E0000}"/>
    <cellStyle name="SAPBEXstdItem 5 7" xfId="14876" xr:uid="{00000000-0005-0000-0000-0000205E0000}"/>
    <cellStyle name="SAPBEXstdItem 5 8" xfId="20589" xr:uid="{00000000-0005-0000-0000-0000215E0000}"/>
    <cellStyle name="SAPBEXstdItem 6" xfId="7440" xr:uid="{00000000-0005-0000-0000-0000225E0000}"/>
    <cellStyle name="SAPBEXstdItem 6 2" xfId="9667" xr:uid="{00000000-0005-0000-0000-0000235E0000}"/>
    <cellStyle name="SAPBEXstdItem 6 2 2" xfId="16880" xr:uid="{00000000-0005-0000-0000-0000245E0000}"/>
    <cellStyle name="SAPBEXstdItem 6 2 3" xfId="22346" xr:uid="{00000000-0005-0000-0000-0000255E0000}"/>
    <cellStyle name="SAPBEXstdItem 6 3" xfId="9865" xr:uid="{00000000-0005-0000-0000-0000265E0000}"/>
    <cellStyle name="SAPBEXstdItem 6 3 2" xfId="17078" xr:uid="{00000000-0005-0000-0000-0000275E0000}"/>
    <cellStyle name="SAPBEXstdItem 6 3 3" xfId="22544" xr:uid="{00000000-0005-0000-0000-0000285E0000}"/>
    <cellStyle name="SAPBEXstdItem 6 4" xfId="11069" xr:uid="{00000000-0005-0000-0000-0000295E0000}"/>
    <cellStyle name="SAPBEXstdItem 6 4 2" xfId="18282" xr:uid="{00000000-0005-0000-0000-00002A5E0000}"/>
    <cellStyle name="SAPBEXstdItem 6 4 3" xfId="23499" xr:uid="{00000000-0005-0000-0000-00002B5E0000}"/>
    <cellStyle name="SAPBEXstdItem 6 5" xfId="13018" xr:uid="{00000000-0005-0000-0000-00002C5E0000}"/>
    <cellStyle name="SAPBEXstdItem 6 5 2" xfId="20225" xr:uid="{00000000-0005-0000-0000-00002D5E0000}"/>
    <cellStyle name="SAPBEXstdItem 6 5 3" xfId="25181" xr:uid="{00000000-0005-0000-0000-00002E5E0000}"/>
    <cellStyle name="SAPBEXstdItem 6 6" xfId="13205" xr:uid="{00000000-0005-0000-0000-00002F5E0000}"/>
    <cellStyle name="SAPBEXstdItem 6 6 2" xfId="20412" xr:uid="{00000000-0005-0000-0000-0000305E0000}"/>
    <cellStyle name="SAPBEXstdItem 6 6 3" xfId="25368" xr:uid="{00000000-0005-0000-0000-0000315E0000}"/>
    <cellStyle name="SAPBEXstdItem 6 7" xfId="14877" xr:uid="{00000000-0005-0000-0000-0000325E0000}"/>
    <cellStyle name="SAPBEXstdItem 6 8" xfId="20590" xr:uid="{00000000-0005-0000-0000-0000335E0000}"/>
    <cellStyle name="SAPBEXstdItem 7" xfId="7723" xr:uid="{00000000-0005-0000-0000-0000345E0000}"/>
    <cellStyle name="SAPBEXstdItem 7 2" xfId="14941" xr:uid="{00000000-0005-0000-0000-0000355E0000}"/>
    <cellStyle name="SAPBEXstdItem 7 3" xfId="20662" xr:uid="{00000000-0005-0000-0000-0000365E0000}"/>
    <cellStyle name="SAPBEXstdItem 8" xfId="7738" xr:uid="{00000000-0005-0000-0000-0000375E0000}"/>
    <cellStyle name="SAPBEXstdItem 8 2" xfId="14951" xr:uid="{00000000-0005-0000-0000-0000385E0000}"/>
    <cellStyle name="SAPBEXstdItem 8 3" xfId="20666" xr:uid="{00000000-0005-0000-0000-0000395E0000}"/>
    <cellStyle name="SAPBEXstdItem 9" xfId="11121" xr:uid="{00000000-0005-0000-0000-00003A5E0000}"/>
    <cellStyle name="SAPBEXstdItem 9 2" xfId="18328" xr:uid="{00000000-0005-0000-0000-00003B5E0000}"/>
    <cellStyle name="SAPBEXstdItem 9 3" xfId="23545" xr:uid="{00000000-0005-0000-0000-00003C5E0000}"/>
    <cellStyle name="SAPBEXstdItem_13737 3p Contracts v3" xfId="7441" xr:uid="{00000000-0005-0000-0000-00003D5E0000}"/>
    <cellStyle name="SAPBEXstdItemX" xfId="123" xr:uid="{00000000-0005-0000-0000-00003E5E0000}"/>
    <cellStyle name="SAPBEXstdItemX 10" xfId="8134" xr:uid="{00000000-0005-0000-0000-00003F5E0000}"/>
    <cellStyle name="SAPBEXstdItemX 10 2" xfId="15347" xr:uid="{00000000-0005-0000-0000-0000405E0000}"/>
    <cellStyle name="SAPBEXstdItemX 10 3" xfId="21033" xr:uid="{00000000-0005-0000-0000-0000415E0000}"/>
    <cellStyle name="SAPBEXstdItemX 11" xfId="9123" xr:uid="{00000000-0005-0000-0000-0000425E0000}"/>
    <cellStyle name="SAPBEXstdItemX 11 2" xfId="16336" xr:uid="{00000000-0005-0000-0000-0000435E0000}"/>
    <cellStyle name="SAPBEXstdItemX 11 3" xfId="21879" xr:uid="{00000000-0005-0000-0000-0000445E0000}"/>
    <cellStyle name="SAPBEXstdItemX 12" xfId="10264" xr:uid="{00000000-0005-0000-0000-0000455E0000}"/>
    <cellStyle name="SAPBEXstdItemX 12 2" xfId="17477" xr:uid="{00000000-0005-0000-0000-0000465E0000}"/>
    <cellStyle name="SAPBEXstdItemX 12 3" xfId="22914" xr:uid="{00000000-0005-0000-0000-0000475E0000}"/>
    <cellStyle name="SAPBEXstdItemX 13" xfId="13012" xr:uid="{00000000-0005-0000-0000-0000485E0000}"/>
    <cellStyle name="SAPBEXstdItemX 13 2" xfId="20219" xr:uid="{00000000-0005-0000-0000-0000495E0000}"/>
    <cellStyle name="SAPBEXstdItemX 13 3" xfId="25175" xr:uid="{00000000-0005-0000-0000-00004A5E0000}"/>
    <cellStyle name="SAPBEXstdItemX 14" xfId="13243" xr:uid="{00000000-0005-0000-0000-00004B5E0000}"/>
    <cellStyle name="SAPBEXstdItemX 2" xfId="124" xr:uid="{00000000-0005-0000-0000-00004C5E0000}"/>
    <cellStyle name="SAPBEXstdItemX 2 10" xfId="14881" xr:uid="{00000000-0005-0000-0000-00004D5E0000}"/>
    <cellStyle name="SAPBEXstdItemX 2 2" xfId="380" xr:uid="{00000000-0005-0000-0000-00004E5E0000}"/>
    <cellStyle name="SAPBEXstdItemX 2 2 2" xfId="556" xr:uid="{00000000-0005-0000-0000-00004F5E0000}"/>
    <cellStyle name="SAPBEXstdItemX 2 2 2 2" xfId="1012" xr:uid="{00000000-0005-0000-0000-0000505E0000}"/>
    <cellStyle name="SAPBEXstdItemX 2 2 2 2 2" xfId="8544" xr:uid="{00000000-0005-0000-0000-0000515E0000}"/>
    <cellStyle name="SAPBEXstdItemX 2 2 2 2 2 2" xfId="15757" xr:uid="{00000000-0005-0000-0000-0000525E0000}"/>
    <cellStyle name="SAPBEXstdItemX 2 2 2 2 2 3" xfId="21402" xr:uid="{00000000-0005-0000-0000-0000535E0000}"/>
    <cellStyle name="SAPBEXstdItemX 2 2 2 2 3" xfId="8752" xr:uid="{00000000-0005-0000-0000-0000545E0000}"/>
    <cellStyle name="SAPBEXstdItemX 2 2 2 2 3 2" xfId="15965" xr:uid="{00000000-0005-0000-0000-0000555E0000}"/>
    <cellStyle name="SAPBEXstdItemX 2 2 2 2 3 3" xfId="21509" xr:uid="{00000000-0005-0000-0000-0000565E0000}"/>
    <cellStyle name="SAPBEXstdItemX 2 2 2 2 4" xfId="10675" xr:uid="{00000000-0005-0000-0000-0000575E0000}"/>
    <cellStyle name="SAPBEXstdItemX 2 2 2 2 4 2" xfId="17888" xr:uid="{00000000-0005-0000-0000-0000585E0000}"/>
    <cellStyle name="SAPBEXstdItemX 2 2 2 2 4 3" xfId="23284" xr:uid="{00000000-0005-0000-0000-0000595E0000}"/>
    <cellStyle name="SAPBEXstdItemX 2 2 2 2 5" xfId="11752" xr:uid="{00000000-0005-0000-0000-00005A5E0000}"/>
    <cellStyle name="SAPBEXstdItemX 2 2 2 2 5 2" xfId="18959" xr:uid="{00000000-0005-0000-0000-00005B5E0000}"/>
    <cellStyle name="SAPBEXstdItemX 2 2 2 2 5 3" xfId="24113" xr:uid="{00000000-0005-0000-0000-00005C5E0000}"/>
    <cellStyle name="SAPBEXstdItemX 2 2 2 2 6" xfId="12271" xr:uid="{00000000-0005-0000-0000-00005D5E0000}"/>
    <cellStyle name="SAPBEXstdItemX 2 2 2 2 6 2" xfId="19478" xr:uid="{00000000-0005-0000-0000-00005E5E0000}"/>
    <cellStyle name="SAPBEXstdItemX 2 2 2 2 6 3" xfId="24513" xr:uid="{00000000-0005-0000-0000-00005F5E0000}"/>
    <cellStyle name="SAPBEXstdItemX 2 2 2 2 7" xfId="13817" xr:uid="{00000000-0005-0000-0000-0000605E0000}"/>
    <cellStyle name="SAPBEXstdItemX 2 2 2 2 8" xfId="14334" xr:uid="{00000000-0005-0000-0000-0000615E0000}"/>
    <cellStyle name="SAPBEXstdItemX 2 2 2 3" xfId="8137" xr:uid="{00000000-0005-0000-0000-0000625E0000}"/>
    <cellStyle name="SAPBEXstdItemX 2 2 2 3 2" xfId="15350" xr:uid="{00000000-0005-0000-0000-0000635E0000}"/>
    <cellStyle name="SAPBEXstdItemX 2 2 2 3 3" xfId="21036" xr:uid="{00000000-0005-0000-0000-0000645E0000}"/>
    <cellStyle name="SAPBEXstdItemX 2 2 2 4" xfId="9120" xr:uid="{00000000-0005-0000-0000-0000655E0000}"/>
    <cellStyle name="SAPBEXstdItemX 2 2 2 4 2" xfId="16333" xr:uid="{00000000-0005-0000-0000-0000665E0000}"/>
    <cellStyle name="SAPBEXstdItemX 2 2 2 4 3" xfId="21876" xr:uid="{00000000-0005-0000-0000-0000675E0000}"/>
    <cellStyle name="SAPBEXstdItemX 2 2 2 5" xfId="10267" xr:uid="{00000000-0005-0000-0000-0000685E0000}"/>
    <cellStyle name="SAPBEXstdItemX 2 2 2 5 2" xfId="17480" xr:uid="{00000000-0005-0000-0000-0000695E0000}"/>
    <cellStyle name="SAPBEXstdItemX 2 2 2 5 3" xfId="22917" xr:uid="{00000000-0005-0000-0000-00006A5E0000}"/>
    <cellStyle name="SAPBEXstdItemX 2 2 2 6" xfId="11339" xr:uid="{00000000-0005-0000-0000-00006B5E0000}"/>
    <cellStyle name="SAPBEXstdItemX 2 2 2 6 2" xfId="18546" xr:uid="{00000000-0005-0000-0000-00006C5E0000}"/>
    <cellStyle name="SAPBEXstdItemX 2 2 2 6 3" xfId="23741" xr:uid="{00000000-0005-0000-0000-00006D5E0000}"/>
    <cellStyle name="SAPBEXstdItemX 2 2 2 7" xfId="12679" xr:uid="{00000000-0005-0000-0000-00006E5E0000}"/>
    <cellStyle name="SAPBEXstdItemX 2 2 2 7 2" xfId="19886" xr:uid="{00000000-0005-0000-0000-00006F5E0000}"/>
    <cellStyle name="SAPBEXstdItemX 2 2 2 7 3" xfId="24877" xr:uid="{00000000-0005-0000-0000-0000705E0000}"/>
    <cellStyle name="SAPBEXstdItemX 2 2 3" xfId="676" xr:uid="{00000000-0005-0000-0000-0000715E0000}"/>
    <cellStyle name="SAPBEXstdItemX 2 2 3 2" xfId="1132" xr:uid="{00000000-0005-0000-0000-0000725E0000}"/>
    <cellStyle name="SAPBEXstdItemX 2 2 3 2 2" xfId="8545" xr:uid="{00000000-0005-0000-0000-0000735E0000}"/>
    <cellStyle name="SAPBEXstdItemX 2 2 3 2 2 2" xfId="15758" xr:uid="{00000000-0005-0000-0000-0000745E0000}"/>
    <cellStyle name="SAPBEXstdItemX 2 2 3 2 2 3" xfId="21403" xr:uid="{00000000-0005-0000-0000-0000755E0000}"/>
    <cellStyle name="SAPBEXstdItemX 2 2 3 2 3" xfId="8751" xr:uid="{00000000-0005-0000-0000-0000765E0000}"/>
    <cellStyle name="SAPBEXstdItemX 2 2 3 2 3 2" xfId="15964" xr:uid="{00000000-0005-0000-0000-0000775E0000}"/>
    <cellStyle name="SAPBEXstdItemX 2 2 3 2 3 3" xfId="21508" xr:uid="{00000000-0005-0000-0000-0000785E0000}"/>
    <cellStyle name="SAPBEXstdItemX 2 2 3 2 4" xfId="10676" xr:uid="{00000000-0005-0000-0000-0000795E0000}"/>
    <cellStyle name="SAPBEXstdItemX 2 2 3 2 4 2" xfId="17889" xr:uid="{00000000-0005-0000-0000-00007A5E0000}"/>
    <cellStyle name="SAPBEXstdItemX 2 2 3 2 4 3" xfId="23285" xr:uid="{00000000-0005-0000-0000-00007B5E0000}"/>
    <cellStyle name="SAPBEXstdItemX 2 2 3 2 5" xfId="11872" xr:uid="{00000000-0005-0000-0000-00007C5E0000}"/>
    <cellStyle name="SAPBEXstdItemX 2 2 3 2 5 2" xfId="19079" xr:uid="{00000000-0005-0000-0000-00007D5E0000}"/>
    <cellStyle name="SAPBEXstdItemX 2 2 3 2 5 3" xfId="24233" xr:uid="{00000000-0005-0000-0000-00007E5E0000}"/>
    <cellStyle name="SAPBEXstdItemX 2 2 3 2 6" xfId="12151" xr:uid="{00000000-0005-0000-0000-00007F5E0000}"/>
    <cellStyle name="SAPBEXstdItemX 2 2 3 2 6 2" xfId="19358" xr:uid="{00000000-0005-0000-0000-0000805E0000}"/>
    <cellStyle name="SAPBEXstdItemX 2 2 3 2 6 3" xfId="24393" xr:uid="{00000000-0005-0000-0000-0000815E0000}"/>
    <cellStyle name="SAPBEXstdItemX 2 2 3 2 7" xfId="13937" xr:uid="{00000000-0005-0000-0000-0000825E0000}"/>
    <cellStyle name="SAPBEXstdItemX 2 2 3 2 8" xfId="14214" xr:uid="{00000000-0005-0000-0000-0000835E0000}"/>
    <cellStyle name="SAPBEXstdItemX 2 2 3 3" xfId="8138" xr:uid="{00000000-0005-0000-0000-0000845E0000}"/>
    <cellStyle name="SAPBEXstdItemX 2 2 3 3 2" xfId="15351" xr:uid="{00000000-0005-0000-0000-0000855E0000}"/>
    <cellStyle name="SAPBEXstdItemX 2 2 3 3 3" xfId="21037" xr:uid="{00000000-0005-0000-0000-0000865E0000}"/>
    <cellStyle name="SAPBEXstdItemX 2 2 3 4" xfId="9119" xr:uid="{00000000-0005-0000-0000-0000875E0000}"/>
    <cellStyle name="SAPBEXstdItemX 2 2 3 4 2" xfId="16332" xr:uid="{00000000-0005-0000-0000-0000885E0000}"/>
    <cellStyle name="SAPBEXstdItemX 2 2 3 4 3" xfId="21875" xr:uid="{00000000-0005-0000-0000-0000895E0000}"/>
    <cellStyle name="SAPBEXstdItemX 2 2 3 5" xfId="10268" xr:uid="{00000000-0005-0000-0000-00008A5E0000}"/>
    <cellStyle name="SAPBEXstdItemX 2 2 3 5 2" xfId="17481" xr:uid="{00000000-0005-0000-0000-00008B5E0000}"/>
    <cellStyle name="SAPBEXstdItemX 2 2 3 5 3" xfId="22918" xr:uid="{00000000-0005-0000-0000-00008C5E0000}"/>
    <cellStyle name="SAPBEXstdItemX 2 2 3 6" xfId="11459" xr:uid="{00000000-0005-0000-0000-00008D5E0000}"/>
    <cellStyle name="SAPBEXstdItemX 2 2 3 6 2" xfId="18666" xr:uid="{00000000-0005-0000-0000-00008E5E0000}"/>
    <cellStyle name="SAPBEXstdItemX 2 2 3 6 3" xfId="23861" xr:uid="{00000000-0005-0000-0000-00008F5E0000}"/>
    <cellStyle name="SAPBEXstdItemX 2 2 3 7" xfId="11127" xr:uid="{00000000-0005-0000-0000-0000905E0000}"/>
    <cellStyle name="SAPBEXstdItemX 2 2 3 7 2" xfId="18334" xr:uid="{00000000-0005-0000-0000-0000915E0000}"/>
    <cellStyle name="SAPBEXstdItemX 2 2 3 7 3" xfId="23549" xr:uid="{00000000-0005-0000-0000-0000925E0000}"/>
    <cellStyle name="SAPBEXstdItemX 2 2 3 8" xfId="13535" xr:uid="{00000000-0005-0000-0000-0000935E0000}"/>
    <cellStyle name="SAPBEXstdItemX 2 2 3 9" xfId="14561" xr:uid="{00000000-0005-0000-0000-0000945E0000}"/>
    <cellStyle name="SAPBEXstdItemX 2 2 4" xfId="859" xr:uid="{00000000-0005-0000-0000-0000955E0000}"/>
    <cellStyle name="SAPBEXstdItemX 2 2 4 2" xfId="8546" xr:uid="{00000000-0005-0000-0000-0000965E0000}"/>
    <cellStyle name="SAPBEXstdItemX 2 2 4 2 2" xfId="15759" xr:uid="{00000000-0005-0000-0000-0000975E0000}"/>
    <cellStyle name="SAPBEXstdItemX 2 2 4 2 3" xfId="21404" xr:uid="{00000000-0005-0000-0000-0000985E0000}"/>
    <cellStyle name="SAPBEXstdItemX 2 2 4 3" xfId="8750" xr:uid="{00000000-0005-0000-0000-0000995E0000}"/>
    <cellStyle name="SAPBEXstdItemX 2 2 4 3 2" xfId="15963" xr:uid="{00000000-0005-0000-0000-00009A5E0000}"/>
    <cellStyle name="SAPBEXstdItemX 2 2 4 3 3" xfId="21507" xr:uid="{00000000-0005-0000-0000-00009B5E0000}"/>
    <cellStyle name="SAPBEXstdItemX 2 2 4 4" xfId="10677" xr:uid="{00000000-0005-0000-0000-00009C5E0000}"/>
    <cellStyle name="SAPBEXstdItemX 2 2 4 4 2" xfId="17890" xr:uid="{00000000-0005-0000-0000-00009D5E0000}"/>
    <cellStyle name="SAPBEXstdItemX 2 2 4 4 3" xfId="23286" xr:uid="{00000000-0005-0000-0000-00009E5E0000}"/>
    <cellStyle name="SAPBEXstdItemX 2 2 4 5" xfId="11599" xr:uid="{00000000-0005-0000-0000-00009F5E0000}"/>
    <cellStyle name="SAPBEXstdItemX 2 2 4 5 2" xfId="18806" xr:uid="{00000000-0005-0000-0000-0000A05E0000}"/>
    <cellStyle name="SAPBEXstdItemX 2 2 4 5 3" xfId="23978" xr:uid="{00000000-0005-0000-0000-0000A15E0000}"/>
    <cellStyle name="SAPBEXstdItemX 2 2 4 6" xfId="12406" xr:uid="{00000000-0005-0000-0000-0000A25E0000}"/>
    <cellStyle name="SAPBEXstdItemX 2 2 4 6 2" xfId="19613" xr:uid="{00000000-0005-0000-0000-0000A35E0000}"/>
    <cellStyle name="SAPBEXstdItemX 2 2 4 6 3" xfId="24648" xr:uid="{00000000-0005-0000-0000-0000A45E0000}"/>
    <cellStyle name="SAPBEXstdItemX 2 2 4 7" xfId="13664" xr:uid="{00000000-0005-0000-0000-0000A55E0000}"/>
    <cellStyle name="SAPBEXstdItemX 2 2 5" xfId="8136" xr:uid="{00000000-0005-0000-0000-0000A65E0000}"/>
    <cellStyle name="SAPBEXstdItemX 2 2 5 2" xfId="15349" xr:uid="{00000000-0005-0000-0000-0000A75E0000}"/>
    <cellStyle name="SAPBEXstdItemX 2 2 5 3" xfId="21035" xr:uid="{00000000-0005-0000-0000-0000A85E0000}"/>
    <cellStyle name="SAPBEXstdItemX 2 2 6" xfId="9121" xr:uid="{00000000-0005-0000-0000-0000A95E0000}"/>
    <cellStyle name="SAPBEXstdItemX 2 2 6 2" xfId="16334" xr:uid="{00000000-0005-0000-0000-0000AA5E0000}"/>
    <cellStyle name="SAPBEXstdItemX 2 2 6 3" xfId="21877" xr:uid="{00000000-0005-0000-0000-0000AB5E0000}"/>
    <cellStyle name="SAPBEXstdItemX 2 2 7" xfId="10266" xr:uid="{00000000-0005-0000-0000-0000AC5E0000}"/>
    <cellStyle name="SAPBEXstdItemX 2 2 7 2" xfId="17479" xr:uid="{00000000-0005-0000-0000-0000AD5E0000}"/>
    <cellStyle name="SAPBEXstdItemX 2 2 7 3" xfId="22916" xr:uid="{00000000-0005-0000-0000-0000AE5E0000}"/>
    <cellStyle name="SAPBEXstdItemX 2 2 8" xfId="11163" xr:uid="{00000000-0005-0000-0000-0000AF5E0000}"/>
    <cellStyle name="SAPBEXstdItemX 2 2 8 2" xfId="18370" xr:uid="{00000000-0005-0000-0000-0000B05E0000}"/>
    <cellStyle name="SAPBEXstdItemX 2 2 8 3" xfId="23583" xr:uid="{00000000-0005-0000-0000-0000B15E0000}"/>
    <cellStyle name="SAPBEXstdItemX 2 2 9" xfId="12813" xr:uid="{00000000-0005-0000-0000-0000B25E0000}"/>
    <cellStyle name="SAPBEXstdItemX 2 2 9 2" xfId="20020" xr:uid="{00000000-0005-0000-0000-0000B35E0000}"/>
    <cellStyle name="SAPBEXstdItemX 2 2 9 3" xfId="25010" xr:uid="{00000000-0005-0000-0000-0000B45E0000}"/>
    <cellStyle name="SAPBEXstdItemX 2 3" xfId="433" xr:uid="{00000000-0005-0000-0000-0000B55E0000}"/>
    <cellStyle name="SAPBEXstdItemX 2 3 2" xfId="910" xr:uid="{00000000-0005-0000-0000-0000B65E0000}"/>
    <cellStyle name="SAPBEXstdItemX 2 3 2 2" xfId="8547" xr:uid="{00000000-0005-0000-0000-0000B75E0000}"/>
    <cellStyle name="SAPBEXstdItemX 2 3 2 2 2" xfId="15760" xr:uid="{00000000-0005-0000-0000-0000B85E0000}"/>
    <cellStyle name="SAPBEXstdItemX 2 3 2 2 3" xfId="21405" xr:uid="{00000000-0005-0000-0000-0000B95E0000}"/>
    <cellStyle name="SAPBEXstdItemX 2 3 2 3" xfId="8749" xr:uid="{00000000-0005-0000-0000-0000BA5E0000}"/>
    <cellStyle name="SAPBEXstdItemX 2 3 2 3 2" xfId="15962" xr:uid="{00000000-0005-0000-0000-0000BB5E0000}"/>
    <cellStyle name="SAPBEXstdItemX 2 3 2 3 3" xfId="21506" xr:uid="{00000000-0005-0000-0000-0000BC5E0000}"/>
    <cellStyle name="SAPBEXstdItemX 2 3 2 4" xfId="10678" xr:uid="{00000000-0005-0000-0000-0000BD5E0000}"/>
    <cellStyle name="SAPBEXstdItemX 2 3 2 4 2" xfId="17891" xr:uid="{00000000-0005-0000-0000-0000BE5E0000}"/>
    <cellStyle name="SAPBEXstdItemX 2 3 2 4 3" xfId="23287" xr:uid="{00000000-0005-0000-0000-0000BF5E0000}"/>
    <cellStyle name="SAPBEXstdItemX 2 3 2 5" xfId="11650" xr:uid="{00000000-0005-0000-0000-0000C05E0000}"/>
    <cellStyle name="SAPBEXstdItemX 2 3 2 5 2" xfId="18857" xr:uid="{00000000-0005-0000-0000-0000C15E0000}"/>
    <cellStyle name="SAPBEXstdItemX 2 3 2 5 3" xfId="24023" xr:uid="{00000000-0005-0000-0000-0000C25E0000}"/>
    <cellStyle name="SAPBEXstdItemX 2 3 2 6" xfId="12361" xr:uid="{00000000-0005-0000-0000-0000C35E0000}"/>
    <cellStyle name="SAPBEXstdItemX 2 3 2 6 2" xfId="19568" xr:uid="{00000000-0005-0000-0000-0000C45E0000}"/>
    <cellStyle name="SAPBEXstdItemX 2 3 2 6 3" xfId="24603" xr:uid="{00000000-0005-0000-0000-0000C55E0000}"/>
    <cellStyle name="SAPBEXstdItemX 2 3 2 7" xfId="13715" xr:uid="{00000000-0005-0000-0000-0000C65E0000}"/>
    <cellStyle name="SAPBEXstdItemX 2 3 2 8" xfId="14423" xr:uid="{00000000-0005-0000-0000-0000C75E0000}"/>
    <cellStyle name="SAPBEXstdItemX 2 3 3" xfId="8139" xr:uid="{00000000-0005-0000-0000-0000C85E0000}"/>
    <cellStyle name="SAPBEXstdItemX 2 3 3 2" xfId="15352" xr:uid="{00000000-0005-0000-0000-0000C95E0000}"/>
    <cellStyle name="SAPBEXstdItemX 2 3 3 3" xfId="21038" xr:uid="{00000000-0005-0000-0000-0000CA5E0000}"/>
    <cellStyle name="SAPBEXstdItemX 2 3 4" xfId="9118" xr:uid="{00000000-0005-0000-0000-0000CB5E0000}"/>
    <cellStyle name="SAPBEXstdItemX 2 3 4 2" xfId="16331" xr:uid="{00000000-0005-0000-0000-0000CC5E0000}"/>
    <cellStyle name="SAPBEXstdItemX 2 3 4 3" xfId="21874" xr:uid="{00000000-0005-0000-0000-0000CD5E0000}"/>
    <cellStyle name="SAPBEXstdItemX 2 3 5" xfId="10269" xr:uid="{00000000-0005-0000-0000-0000CE5E0000}"/>
    <cellStyle name="SAPBEXstdItemX 2 3 5 2" xfId="17482" xr:uid="{00000000-0005-0000-0000-0000CF5E0000}"/>
    <cellStyle name="SAPBEXstdItemX 2 3 5 3" xfId="22919" xr:uid="{00000000-0005-0000-0000-0000D05E0000}"/>
    <cellStyle name="SAPBEXstdItemX 2 3 6" xfId="11216" xr:uid="{00000000-0005-0000-0000-0000D15E0000}"/>
    <cellStyle name="SAPBEXstdItemX 2 3 6 2" xfId="18423" xr:uid="{00000000-0005-0000-0000-0000D25E0000}"/>
    <cellStyle name="SAPBEXstdItemX 2 3 6 3" xfId="23630" xr:uid="{00000000-0005-0000-0000-0000D35E0000}"/>
    <cellStyle name="SAPBEXstdItemX 2 3 7" xfId="12786" xr:uid="{00000000-0005-0000-0000-0000D45E0000}"/>
    <cellStyle name="SAPBEXstdItemX 2 3 7 2" xfId="19993" xr:uid="{00000000-0005-0000-0000-0000D55E0000}"/>
    <cellStyle name="SAPBEXstdItemX 2 3 7 3" xfId="24983" xr:uid="{00000000-0005-0000-0000-0000D65E0000}"/>
    <cellStyle name="SAPBEXstdItemX 2 4" xfId="821" xr:uid="{00000000-0005-0000-0000-0000D75E0000}"/>
    <cellStyle name="SAPBEXstdItemX 2 4 2" xfId="8548" xr:uid="{00000000-0005-0000-0000-0000D85E0000}"/>
    <cellStyle name="SAPBEXstdItemX 2 4 2 2" xfId="15761" xr:uid="{00000000-0005-0000-0000-0000D95E0000}"/>
    <cellStyle name="SAPBEXstdItemX 2 4 2 3" xfId="21406" xr:uid="{00000000-0005-0000-0000-0000DA5E0000}"/>
    <cellStyle name="SAPBEXstdItemX 2 4 3" xfId="8748" xr:uid="{00000000-0005-0000-0000-0000DB5E0000}"/>
    <cellStyle name="SAPBEXstdItemX 2 4 3 2" xfId="15961" xr:uid="{00000000-0005-0000-0000-0000DC5E0000}"/>
    <cellStyle name="SAPBEXstdItemX 2 4 3 3" xfId="21505" xr:uid="{00000000-0005-0000-0000-0000DD5E0000}"/>
    <cellStyle name="SAPBEXstdItemX 2 4 4" xfId="10679" xr:uid="{00000000-0005-0000-0000-0000DE5E0000}"/>
    <cellStyle name="SAPBEXstdItemX 2 4 4 2" xfId="17892" xr:uid="{00000000-0005-0000-0000-0000DF5E0000}"/>
    <cellStyle name="SAPBEXstdItemX 2 4 4 3" xfId="23288" xr:uid="{00000000-0005-0000-0000-0000E05E0000}"/>
    <cellStyle name="SAPBEXstdItemX 2 4 5" xfId="11561" xr:uid="{00000000-0005-0000-0000-0000E15E0000}"/>
    <cellStyle name="SAPBEXstdItemX 2 4 5 2" xfId="18768" xr:uid="{00000000-0005-0000-0000-0000E25E0000}"/>
    <cellStyle name="SAPBEXstdItemX 2 4 5 3" xfId="23944" xr:uid="{00000000-0005-0000-0000-0000E35E0000}"/>
    <cellStyle name="SAPBEXstdItemX 2 4 6" xfId="12441" xr:uid="{00000000-0005-0000-0000-0000E45E0000}"/>
    <cellStyle name="SAPBEXstdItemX 2 4 6 2" xfId="19648" xr:uid="{00000000-0005-0000-0000-0000E55E0000}"/>
    <cellStyle name="SAPBEXstdItemX 2 4 6 3" xfId="24682" xr:uid="{00000000-0005-0000-0000-0000E65E0000}"/>
    <cellStyle name="SAPBEXstdItemX 2 4 7" xfId="13627" xr:uid="{00000000-0005-0000-0000-0000E75E0000}"/>
    <cellStyle name="SAPBEXstdItemX 2 5" xfId="8135" xr:uid="{00000000-0005-0000-0000-0000E85E0000}"/>
    <cellStyle name="SAPBEXstdItemX 2 5 2" xfId="15348" xr:uid="{00000000-0005-0000-0000-0000E95E0000}"/>
    <cellStyle name="SAPBEXstdItemX 2 5 3" xfId="21034" xr:uid="{00000000-0005-0000-0000-0000EA5E0000}"/>
    <cellStyle name="SAPBEXstdItemX 2 6" xfId="9122" xr:uid="{00000000-0005-0000-0000-0000EB5E0000}"/>
    <cellStyle name="SAPBEXstdItemX 2 6 2" xfId="16335" xr:uid="{00000000-0005-0000-0000-0000EC5E0000}"/>
    <cellStyle name="SAPBEXstdItemX 2 6 3" xfId="21878" xr:uid="{00000000-0005-0000-0000-0000ED5E0000}"/>
    <cellStyle name="SAPBEXstdItemX 2 7" xfId="10265" xr:uid="{00000000-0005-0000-0000-0000EE5E0000}"/>
    <cellStyle name="SAPBEXstdItemX 2 7 2" xfId="17478" xr:uid="{00000000-0005-0000-0000-0000EF5E0000}"/>
    <cellStyle name="SAPBEXstdItemX 2 7 3" xfId="22915" xr:uid="{00000000-0005-0000-0000-0000F05E0000}"/>
    <cellStyle name="SAPBEXstdItemX 2 8" xfId="11122" xr:uid="{00000000-0005-0000-0000-0000F15E0000}"/>
    <cellStyle name="SAPBEXstdItemX 2 8 2" xfId="18329" xr:uid="{00000000-0005-0000-0000-0000F25E0000}"/>
    <cellStyle name="SAPBEXstdItemX 2 8 3" xfId="23546" xr:uid="{00000000-0005-0000-0000-0000F35E0000}"/>
    <cellStyle name="SAPBEXstdItemX 2 9" xfId="13007" xr:uid="{00000000-0005-0000-0000-0000F45E0000}"/>
    <cellStyle name="SAPBEXstdItemX 2 9 2" xfId="20214" xr:uid="{00000000-0005-0000-0000-0000F55E0000}"/>
    <cellStyle name="SAPBEXstdItemX 2 9 3" xfId="25170" xr:uid="{00000000-0005-0000-0000-0000F65E0000}"/>
    <cellStyle name="SAPBEXstdItemX 3" xfId="379" xr:uid="{00000000-0005-0000-0000-0000F75E0000}"/>
    <cellStyle name="SAPBEXstdItemX 3 2" xfId="555" xr:uid="{00000000-0005-0000-0000-0000F85E0000}"/>
    <cellStyle name="SAPBEXstdItemX 3 2 2" xfId="1011" xr:uid="{00000000-0005-0000-0000-0000F95E0000}"/>
    <cellStyle name="SAPBEXstdItemX 3 2 2 2" xfId="8549" xr:uid="{00000000-0005-0000-0000-0000FA5E0000}"/>
    <cellStyle name="SAPBEXstdItemX 3 2 2 2 2" xfId="15762" xr:uid="{00000000-0005-0000-0000-0000FB5E0000}"/>
    <cellStyle name="SAPBEXstdItemX 3 2 2 2 3" xfId="21407" xr:uid="{00000000-0005-0000-0000-0000FC5E0000}"/>
    <cellStyle name="SAPBEXstdItemX 3 2 2 3" xfId="8747" xr:uid="{00000000-0005-0000-0000-0000FD5E0000}"/>
    <cellStyle name="SAPBEXstdItemX 3 2 2 3 2" xfId="15960" xr:uid="{00000000-0005-0000-0000-0000FE5E0000}"/>
    <cellStyle name="SAPBEXstdItemX 3 2 2 3 3" xfId="21504" xr:uid="{00000000-0005-0000-0000-0000FF5E0000}"/>
    <cellStyle name="SAPBEXstdItemX 3 2 2 4" xfId="10680" xr:uid="{00000000-0005-0000-0000-0000005F0000}"/>
    <cellStyle name="SAPBEXstdItemX 3 2 2 4 2" xfId="17893" xr:uid="{00000000-0005-0000-0000-0000015F0000}"/>
    <cellStyle name="SAPBEXstdItemX 3 2 2 4 3" xfId="23289" xr:uid="{00000000-0005-0000-0000-0000025F0000}"/>
    <cellStyle name="SAPBEXstdItemX 3 2 2 5" xfId="11751" xr:uid="{00000000-0005-0000-0000-0000035F0000}"/>
    <cellStyle name="SAPBEXstdItemX 3 2 2 5 2" xfId="18958" xr:uid="{00000000-0005-0000-0000-0000045F0000}"/>
    <cellStyle name="SAPBEXstdItemX 3 2 2 5 3" xfId="24112" xr:uid="{00000000-0005-0000-0000-0000055F0000}"/>
    <cellStyle name="SAPBEXstdItemX 3 2 2 6" xfId="12272" xr:uid="{00000000-0005-0000-0000-0000065F0000}"/>
    <cellStyle name="SAPBEXstdItemX 3 2 2 6 2" xfId="19479" xr:uid="{00000000-0005-0000-0000-0000075F0000}"/>
    <cellStyle name="SAPBEXstdItemX 3 2 2 6 3" xfId="24514" xr:uid="{00000000-0005-0000-0000-0000085F0000}"/>
    <cellStyle name="SAPBEXstdItemX 3 2 2 7" xfId="13816" xr:uid="{00000000-0005-0000-0000-0000095F0000}"/>
    <cellStyle name="SAPBEXstdItemX 3 2 2 8" xfId="14335" xr:uid="{00000000-0005-0000-0000-00000A5F0000}"/>
    <cellStyle name="SAPBEXstdItemX 3 2 3" xfId="8141" xr:uid="{00000000-0005-0000-0000-00000B5F0000}"/>
    <cellStyle name="SAPBEXstdItemX 3 2 3 2" xfId="15354" xr:uid="{00000000-0005-0000-0000-00000C5F0000}"/>
    <cellStyle name="SAPBEXstdItemX 3 2 3 3" xfId="21040" xr:uid="{00000000-0005-0000-0000-00000D5F0000}"/>
    <cellStyle name="SAPBEXstdItemX 3 2 4" xfId="9116" xr:uid="{00000000-0005-0000-0000-00000E5F0000}"/>
    <cellStyle name="SAPBEXstdItemX 3 2 4 2" xfId="16329" xr:uid="{00000000-0005-0000-0000-00000F5F0000}"/>
    <cellStyle name="SAPBEXstdItemX 3 2 4 3" xfId="21872" xr:uid="{00000000-0005-0000-0000-0000105F0000}"/>
    <cellStyle name="SAPBEXstdItemX 3 2 5" xfId="10271" xr:uid="{00000000-0005-0000-0000-0000115F0000}"/>
    <cellStyle name="SAPBEXstdItemX 3 2 5 2" xfId="17484" xr:uid="{00000000-0005-0000-0000-0000125F0000}"/>
    <cellStyle name="SAPBEXstdItemX 3 2 5 3" xfId="22921" xr:uid="{00000000-0005-0000-0000-0000135F0000}"/>
    <cellStyle name="SAPBEXstdItemX 3 2 6" xfId="11338" xr:uid="{00000000-0005-0000-0000-0000145F0000}"/>
    <cellStyle name="SAPBEXstdItemX 3 2 6 2" xfId="18545" xr:uid="{00000000-0005-0000-0000-0000155F0000}"/>
    <cellStyle name="SAPBEXstdItemX 3 2 6 3" xfId="23740" xr:uid="{00000000-0005-0000-0000-0000165F0000}"/>
    <cellStyle name="SAPBEXstdItemX 3 2 7" xfId="12680" xr:uid="{00000000-0005-0000-0000-0000175F0000}"/>
    <cellStyle name="SAPBEXstdItemX 3 2 7 2" xfId="19887" xr:uid="{00000000-0005-0000-0000-0000185F0000}"/>
    <cellStyle name="SAPBEXstdItemX 3 2 7 3" xfId="24878" xr:uid="{00000000-0005-0000-0000-0000195F0000}"/>
    <cellStyle name="SAPBEXstdItemX 3 3" xfId="675" xr:uid="{00000000-0005-0000-0000-00001A5F0000}"/>
    <cellStyle name="SAPBEXstdItemX 3 3 2" xfId="1131" xr:uid="{00000000-0005-0000-0000-00001B5F0000}"/>
    <cellStyle name="SAPBEXstdItemX 3 3 2 2" xfId="8550" xr:uid="{00000000-0005-0000-0000-00001C5F0000}"/>
    <cellStyle name="SAPBEXstdItemX 3 3 2 2 2" xfId="15763" xr:uid="{00000000-0005-0000-0000-00001D5F0000}"/>
    <cellStyle name="SAPBEXstdItemX 3 3 2 2 3" xfId="21408" xr:uid="{00000000-0005-0000-0000-00001E5F0000}"/>
    <cellStyle name="SAPBEXstdItemX 3 3 2 3" xfId="8746" xr:uid="{00000000-0005-0000-0000-00001F5F0000}"/>
    <cellStyle name="SAPBEXstdItemX 3 3 2 3 2" xfId="15959" xr:uid="{00000000-0005-0000-0000-0000205F0000}"/>
    <cellStyle name="SAPBEXstdItemX 3 3 2 3 3" xfId="21503" xr:uid="{00000000-0005-0000-0000-0000215F0000}"/>
    <cellStyle name="SAPBEXstdItemX 3 3 2 4" xfId="10681" xr:uid="{00000000-0005-0000-0000-0000225F0000}"/>
    <cellStyle name="SAPBEXstdItemX 3 3 2 4 2" xfId="17894" xr:uid="{00000000-0005-0000-0000-0000235F0000}"/>
    <cellStyle name="SAPBEXstdItemX 3 3 2 4 3" xfId="23290" xr:uid="{00000000-0005-0000-0000-0000245F0000}"/>
    <cellStyle name="SAPBEXstdItemX 3 3 2 5" xfId="11871" xr:uid="{00000000-0005-0000-0000-0000255F0000}"/>
    <cellStyle name="SAPBEXstdItemX 3 3 2 5 2" xfId="19078" xr:uid="{00000000-0005-0000-0000-0000265F0000}"/>
    <cellStyle name="SAPBEXstdItemX 3 3 2 5 3" xfId="24232" xr:uid="{00000000-0005-0000-0000-0000275F0000}"/>
    <cellStyle name="SAPBEXstdItemX 3 3 2 6" xfId="12152" xr:uid="{00000000-0005-0000-0000-0000285F0000}"/>
    <cellStyle name="SAPBEXstdItemX 3 3 2 6 2" xfId="19359" xr:uid="{00000000-0005-0000-0000-0000295F0000}"/>
    <cellStyle name="SAPBEXstdItemX 3 3 2 6 3" xfId="24394" xr:uid="{00000000-0005-0000-0000-00002A5F0000}"/>
    <cellStyle name="SAPBEXstdItemX 3 3 2 7" xfId="13936" xr:uid="{00000000-0005-0000-0000-00002B5F0000}"/>
    <cellStyle name="SAPBEXstdItemX 3 3 2 8" xfId="14215" xr:uid="{00000000-0005-0000-0000-00002C5F0000}"/>
    <cellStyle name="SAPBEXstdItemX 3 3 3" xfId="8142" xr:uid="{00000000-0005-0000-0000-00002D5F0000}"/>
    <cellStyle name="SAPBEXstdItemX 3 3 3 2" xfId="15355" xr:uid="{00000000-0005-0000-0000-00002E5F0000}"/>
    <cellStyle name="SAPBEXstdItemX 3 3 3 3" xfId="21041" xr:uid="{00000000-0005-0000-0000-00002F5F0000}"/>
    <cellStyle name="SAPBEXstdItemX 3 3 4" xfId="9115" xr:uid="{00000000-0005-0000-0000-0000305F0000}"/>
    <cellStyle name="SAPBEXstdItemX 3 3 4 2" xfId="16328" xr:uid="{00000000-0005-0000-0000-0000315F0000}"/>
    <cellStyle name="SAPBEXstdItemX 3 3 4 3" xfId="21871" xr:uid="{00000000-0005-0000-0000-0000325F0000}"/>
    <cellStyle name="SAPBEXstdItemX 3 3 5" xfId="10272" xr:uid="{00000000-0005-0000-0000-0000335F0000}"/>
    <cellStyle name="SAPBEXstdItemX 3 3 5 2" xfId="17485" xr:uid="{00000000-0005-0000-0000-0000345F0000}"/>
    <cellStyle name="SAPBEXstdItemX 3 3 5 3" xfId="22922" xr:uid="{00000000-0005-0000-0000-0000355F0000}"/>
    <cellStyle name="SAPBEXstdItemX 3 3 6" xfId="11458" xr:uid="{00000000-0005-0000-0000-0000365F0000}"/>
    <cellStyle name="SAPBEXstdItemX 3 3 6 2" xfId="18665" xr:uid="{00000000-0005-0000-0000-0000375F0000}"/>
    <cellStyle name="SAPBEXstdItemX 3 3 6 3" xfId="23860" xr:uid="{00000000-0005-0000-0000-0000385F0000}"/>
    <cellStyle name="SAPBEXstdItemX 3 3 7" xfId="12527" xr:uid="{00000000-0005-0000-0000-0000395F0000}"/>
    <cellStyle name="SAPBEXstdItemX 3 3 7 2" xfId="19734" xr:uid="{00000000-0005-0000-0000-00003A5F0000}"/>
    <cellStyle name="SAPBEXstdItemX 3 3 7 3" xfId="24759" xr:uid="{00000000-0005-0000-0000-00003B5F0000}"/>
    <cellStyle name="SAPBEXstdItemX 3 3 8" xfId="13534" xr:uid="{00000000-0005-0000-0000-00003C5F0000}"/>
    <cellStyle name="SAPBEXstdItemX 3 3 9" xfId="14562" xr:uid="{00000000-0005-0000-0000-00003D5F0000}"/>
    <cellStyle name="SAPBEXstdItemX 3 4" xfId="858" xr:uid="{00000000-0005-0000-0000-00003E5F0000}"/>
    <cellStyle name="SAPBEXstdItemX 3 4 2" xfId="8551" xr:uid="{00000000-0005-0000-0000-00003F5F0000}"/>
    <cellStyle name="SAPBEXstdItemX 3 4 2 2" xfId="15764" xr:uid="{00000000-0005-0000-0000-0000405F0000}"/>
    <cellStyle name="SAPBEXstdItemX 3 4 2 3" xfId="21409" xr:uid="{00000000-0005-0000-0000-0000415F0000}"/>
    <cellStyle name="SAPBEXstdItemX 3 4 3" xfId="8745" xr:uid="{00000000-0005-0000-0000-0000425F0000}"/>
    <cellStyle name="SAPBEXstdItemX 3 4 3 2" xfId="15958" xr:uid="{00000000-0005-0000-0000-0000435F0000}"/>
    <cellStyle name="SAPBEXstdItemX 3 4 3 3" xfId="21502" xr:uid="{00000000-0005-0000-0000-0000445F0000}"/>
    <cellStyle name="SAPBEXstdItemX 3 4 4" xfId="10682" xr:uid="{00000000-0005-0000-0000-0000455F0000}"/>
    <cellStyle name="SAPBEXstdItemX 3 4 4 2" xfId="17895" xr:uid="{00000000-0005-0000-0000-0000465F0000}"/>
    <cellStyle name="SAPBEXstdItemX 3 4 4 3" xfId="23291" xr:uid="{00000000-0005-0000-0000-0000475F0000}"/>
    <cellStyle name="SAPBEXstdItemX 3 4 5" xfId="11598" xr:uid="{00000000-0005-0000-0000-0000485F0000}"/>
    <cellStyle name="SAPBEXstdItemX 3 4 5 2" xfId="18805" xr:uid="{00000000-0005-0000-0000-0000495F0000}"/>
    <cellStyle name="SAPBEXstdItemX 3 4 5 3" xfId="23977" xr:uid="{00000000-0005-0000-0000-00004A5F0000}"/>
    <cellStyle name="SAPBEXstdItemX 3 4 6" xfId="12407" xr:uid="{00000000-0005-0000-0000-00004B5F0000}"/>
    <cellStyle name="SAPBEXstdItemX 3 4 6 2" xfId="19614" xr:uid="{00000000-0005-0000-0000-00004C5F0000}"/>
    <cellStyle name="SAPBEXstdItemX 3 4 6 3" xfId="24649" xr:uid="{00000000-0005-0000-0000-00004D5F0000}"/>
    <cellStyle name="SAPBEXstdItemX 3 4 7" xfId="13663" xr:uid="{00000000-0005-0000-0000-00004E5F0000}"/>
    <cellStyle name="SAPBEXstdItemX 3 5" xfId="8140" xr:uid="{00000000-0005-0000-0000-00004F5F0000}"/>
    <cellStyle name="SAPBEXstdItemX 3 5 2" xfId="15353" xr:uid="{00000000-0005-0000-0000-0000505F0000}"/>
    <cellStyle name="SAPBEXstdItemX 3 5 3" xfId="21039" xr:uid="{00000000-0005-0000-0000-0000515F0000}"/>
    <cellStyle name="SAPBEXstdItemX 3 6" xfId="9117" xr:uid="{00000000-0005-0000-0000-0000525F0000}"/>
    <cellStyle name="SAPBEXstdItemX 3 6 2" xfId="16330" xr:uid="{00000000-0005-0000-0000-0000535F0000}"/>
    <cellStyle name="SAPBEXstdItemX 3 6 3" xfId="21873" xr:uid="{00000000-0005-0000-0000-0000545F0000}"/>
    <cellStyle name="SAPBEXstdItemX 3 7" xfId="10270" xr:uid="{00000000-0005-0000-0000-0000555F0000}"/>
    <cellStyle name="SAPBEXstdItemX 3 7 2" xfId="17483" xr:uid="{00000000-0005-0000-0000-0000565F0000}"/>
    <cellStyle name="SAPBEXstdItemX 3 7 3" xfId="22920" xr:uid="{00000000-0005-0000-0000-0000575F0000}"/>
    <cellStyle name="SAPBEXstdItemX 3 8" xfId="11162" xr:uid="{00000000-0005-0000-0000-0000585F0000}"/>
    <cellStyle name="SAPBEXstdItemX 3 8 2" xfId="18369" xr:uid="{00000000-0005-0000-0000-0000595F0000}"/>
    <cellStyle name="SAPBEXstdItemX 3 8 3" xfId="23582" xr:uid="{00000000-0005-0000-0000-00005A5F0000}"/>
    <cellStyle name="SAPBEXstdItemX 3 9" xfId="11115" xr:uid="{00000000-0005-0000-0000-00005B5F0000}"/>
    <cellStyle name="SAPBEXstdItemX 3 9 2" xfId="18322" xr:uid="{00000000-0005-0000-0000-00005C5F0000}"/>
    <cellStyle name="SAPBEXstdItemX 3 9 3" xfId="23539" xr:uid="{00000000-0005-0000-0000-00005D5F0000}"/>
    <cellStyle name="SAPBEXstdItemX 4" xfId="434" xr:uid="{00000000-0005-0000-0000-00005E5F0000}"/>
    <cellStyle name="SAPBEXstdItemX 4 2" xfId="911" xr:uid="{00000000-0005-0000-0000-00005F5F0000}"/>
    <cellStyle name="SAPBEXstdItemX 4 2 2" xfId="8552" xr:uid="{00000000-0005-0000-0000-0000605F0000}"/>
    <cellStyle name="SAPBEXstdItemX 4 2 2 2" xfId="15765" xr:uid="{00000000-0005-0000-0000-0000615F0000}"/>
    <cellStyle name="SAPBEXstdItemX 4 2 2 3" xfId="21410" xr:uid="{00000000-0005-0000-0000-0000625F0000}"/>
    <cellStyle name="SAPBEXstdItemX 4 2 3" xfId="8744" xr:uid="{00000000-0005-0000-0000-0000635F0000}"/>
    <cellStyle name="SAPBEXstdItemX 4 2 3 2" xfId="15957" xr:uid="{00000000-0005-0000-0000-0000645F0000}"/>
    <cellStyle name="SAPBEXstdItemX 4 2 3 3" xfId="21501" xr:uid="{00000000-0005-0000-0000-0000655F0000}"/>
    <cellStyle name="SAPBEXstdItemX 4 2 4" xfId="10683" xr:uid="{00000000-0005-0000-0000-0000665F0000}"/>
    <cellStyle name="SAPBEXstdItemX 4 2 4 2" xfId="17896" xr:uid="{00000000-0005-0000-0000-0000675F0000}"/>
    <cellStyle name="SAPBEXstdItemX 4 2 4 3" xfId="23292" xr:uid="{00000000-0005-0000-0000-0000685F0000}"/>
    <cellStyle name="SAPBEXstdItemX 4 2 5" xfId="11651" xr:uid="{00000000-0005-0000-0000-0000695F0000}"/>
    <cellStyle name="SAPBEXstdItemX 4 2 5 2" xfId="18858" xr:uid="{00000000-0005-0000-0000-00006A5F0000}"/>
    <cellStyle name="SAPBEXstdItemX 4 2 5 3" xfId="24024" xr:uid="{00000000-0005-0000-0000-00006B5F0000}"/>
    <cellStyle name="SAPBEXstdItemX 4 2 6" xfId="12360" xr:uid="{00000000-0005-0000-0000-00006C5F0000}"/>
    <cellStyle name="SAPBEXstdItemX 4 2 6 2" xfId="19567" xr:uid="{00000000-0005-0000-0000-00006D5F0000}"/>
    <cellStyle name="SAPBEXstdItemX 4 2 6 3" xfId="24602" xr:uid="{00000000-0005-0000-0000-00006E5F0000}"/>
    <cellStyle name="SAPBEXstdItemX 4 2 7" xfId="13716" xr:uid="{00000000-0005-0000-0000-00006F5F0000}"/>
    <cellStyle name="SAPBEXstdItemX 4 2 8" xfId="14422" xr:uid="{00000000-0005-0000-0000-0000705F0000}"/>
    <cellStyle name="SAPBEXstdItemX 4 3" xfId="8143" xr:uid="{00000000-0005-0000-0000-0000715F0000}"/>
    <cellStyle name="SAPBEXstdItemX 4 3 2" xfId="15356" xr:uid="{00000000-0005-0000-0000-0000725F0000}"/>
    <cellStyle name="SAPBEXstdItemX 4 3 3" xfId="21042" xr:uid="{00000000-0005-0000-0000-0000735F0000}"/>
    <cellStyle name="SAPBEXstdItemX 4 4" xfId="9114" xr:uid="{00000000-0005-0000-0000-0000745F0000}"/>
    <cellStyle name="SAPBEXstdItemX 4 4 2" xfId="16327" xr:uid="{00000000-0005-0000-0000-0000755F0000}"/>
    <cellStyle name="SAPBEXstdItemX 4 4 3" xfId="21870" xr:uid="{00000000-0005-0000-0000-0000765F0000}"/>
    <cellStyle name="SAPBEXstdItemX 4 5" xfId="10273" xr:uid="{00000000-0005-0000-0000-0000775F0000}"/>
    <cellStyle name="SAPBEXstdItemX 4 5 2" xfId="17486" xr:uid="{00000000-0005-0000-0000-0000785F0000}"/>
    <cellStyle name="SAPBEXstdItemX 4 5 3" xfId="22923" xr:uid="{00000000-0005-0000-0000-0000795F0000}"/>
    <cellStyle name="SAPBEXstdItemX 4 6" xfId="11217" xr:uid="{00000000-0005-0000-0000-00007A5F0000}"/>
    <cellStyle name="SAPBEXstdItemX 4 6 2" xfId="18424" xr:uid="{00000000-0005-0000-0000-00007B5F0000}"/>
    <cellStyle name="SAPBEXstdItemX 4 6 3" xfId="23631" xr:uid="{00000000-0005-0000-0000-00007C5F0000}"/>
    <cellStyle name="SAPBEXstdItemX 4 7" xfId="12785" xr:uid="{00000000-0005-0000-0000-00007D5F0000}"/>
    <cellStyle name="SAPBEXstdItemX 4 7 2" xfId="19992" xr:uid="{00000000-0005-0000-0000-00007E5F0000}"/>
    <cellStyle name="SAPBEXstdItemX 4 7 3" xfId="24982" xr:uid="{00000000-0005-0000-0000-00007F5F0000}"/>
    <cellStyle name="SAPBEXstdItemX 5" xfId="820" xr:uid="{00000000-0005-0000-0000-0000805F0000}"/>
    <cellStyle name="SAPBEXstdItemX 5 2" xfId="8553" xr:uid="{00000000-0005-0000-0000-0000815F0000}"/>
    <cellStyle name="SAPBEXstdItemX 5 2 2" xfId="15766" xr:uid="{00000000-0005-0000-0000-0000825F0000}"/>
    <cellStyle name="SAPBEXstdItemX 5 2 3" xfId="21411" xr:uid="{00000000-0005-0000-0000-0000835F0000}"/>
    <cellStyle name="SAPBEXstdItemX 5 3" xfId="8743" xr:uid="{00000000-0005-0000-0000-0000845F0000}"/>
    <cellStyle name="SAPBEXstdItemX 5 3 2" xfId="15956" xr:uid="{00000000-0005-0000-0000-0000855F0000}"/>
    <cellStyle name="SAPBEXstdItemX 5 3 3" xfId="21500" xr:uid="{00000000-0005-0000-0000-0000865F0000}"/>
    <cellStyle name="SAPBEXstdItemX 5 4" xfId="10684" xr:uid="{00000000-0005-0000-0000-0000875F0000}"/>
    <cellStyle name="SAPBEXstdItemX 5 4 2" xfId="17897" xr:uid="{00000000-0005-0000-0000-0000885F0000}"/>
    <cellStyle name="SAPBEXstdItemX 5 4 3" xfId="23293" xr:uid="{00000000-0005-0000-0000-0000895F0000}"/>
    <cellStyle name="SAPBEXstdItemX 5 5" xfId="11560" xr:uid="{00000000-0005-0000-0000-00008A5F0000}"/>
    <cellStyle name="SAPBEXstdItemX 5 5 2" xfId="18767" xr:uid="{00000000-0005-0000-0000-00008B5F0000}"/>
    <cellStyle name="SAPBEXstdItemX 5 5 3" xfId="23943" xr:uid="{00000000-0005-0000-0000-00008C5F0000}"/>
    <cellStyle name="SAPBEXstdItemX 5 6" xfId="12442" xr:uid="{00000000-0005-0000-0000-00008D5F0000}"/>
    <cellStyle name="SAPBEXstdItemX 5 6 2" xfId="19649" xr:uid="{00000000-0005-0000-0000-00008E5F0000}"/>
    <cellStyle name="SAPBEXstdItemX 5 6 3" xfId="24683" xr:uid="{00000000-0005-0000-0000-00008F5F0000}"/>
    <cellStyle name="SAPBEXstdItemX 5 7" xfId="13626" xr:uid="{00000000-0005-0000-0000-0000905F0000}"/>
    <cellStyle name="SAPBEXstdItemX 6" xfId="7442" xr:uid="{00000000-0005-0000-0000-0000915F0000}"/>
    <cellStyle name="SAPBEXstdItemX 6 2" xfId="9668" xr:uid="{00000000-0005-0000-0000-0000925F0000}"/>
    <cellStyle name="SAPBEXstdItemX 6 2 2" xfId="16881" xr:uid="{00000000-0005-0000-0000-0000935F0000}"/>
    <cellStyle name="SAPBEXstdItemX 6 2 3" xfId="22347" xr:uid="{00000000-0005-0000-0000-0000945F0000}"/>
    <cellStyle name="SAPBEXstdItemX 6 3" xfId="9866" xr:uid="{00000000-0005-0000-0000-0000955F0000}"/>
    <cellStyle name="SAPBEXstdItemX 6 3 2" xfId="17079" xr:uid="{00000000-0005-0000-0000-0000965F0000}"/>
    <cellStyle name="SAPBEXstdItemX 6 3 3" xfId="22545" xr:uid="{00000000-0005-0000-0000-0000975F0000}"/>
    <cellStyle name="SAPBEXstdItemX 6 4" xfId="11070" xr:uid="{00000000-0005-0000-0000-0000985F0000}"/>
    <cellStyle name="SAPBEXstdItemX 6 4 2" xfId="18283" xr:uid="{00000000-0005-0000-0000-0000995F0000}"/>
    <cellStyle name="SAPBEXstdItemX 6 4 3" xfId="23500" xr:uid="{00000000-0005-0000-0000-00009A5F0000}"/>
    <cellStyle name="SAPBEXstdItemX 6 5" xfId="13020" xr:uid="{00000000-0005-0000-0000-00009B5F0000}"/>
    <cellStyle name="SAPBEXstdItemX 6 5 2" xfId="20227" xr:uid="{00000000-0005-0000-0000-00009C5F0000}"/>
    <cellStyle name="SAPBEXstdItemX 6 5 3" xfId="25183" xr:uid="{00000000-0005-0000-0000-00009D5F0000}"/>
    <cellStyle name="SAPBEXstdItemX 6 6" xfId="13206" xr:uid="{00000000-0005-0000-0000-00009E5F0000}"/>
    <cellStyle name="SAPBEXstdItemX 6 6 2" xfId="20413" xr:uid="{00000000-0005-0000-0000-00009F5F0000}"/>
    <cellStyle name="SAPBEXstdItemX 6 6 3" xfId="25369" xr:uid="{00000000-0005-0000-0000-0000A05F0000}"/>
    <cellStyle name="SAPBEXstdItemX 6 7" xfId="14878" xr:uid="{00000000-0005-0000-0000-0000A15F0000}"/>
    <cellStyle name="SAPBEXstdItemX 6 8" xfId="20591" xr:uid="{00000000-0005-0000-0000-0000A25F0000}"/>
    <cellStyle name="SAPBEXstdItemX 7" xfId="7443" xr:uid="{00000000-0005-0000-0000-0000A35F0000}"/>
    <cellStyle name="SAPBEXstdItemX 7 2" xfId="9669" xr:uid="{00000000-0005-0000-0000-0000A45F0000}"/>
    <cellStyle name="SAPBEXstdItemX 7 2 2" xfId="16882" xr:uid="{00000000-0005-0000-0000-0000A55F0000}"/>
    <cellStyle name="SAPBEXstdItemX 7 2 3" xfId="22348" xr:uid="{00000000-0005-0000-0000-0000A65F0000}"/>
    <cellStyle name="SAPBEXstdItemX 7 3" xfId="9867" xr:uid="{00000000-0005-0000-0000-0000A75F0000}"/>
    <cellStyle name="SAPBEXstdItemX 7 3 2" xfId="17080" xr:uid="{00000000-0005-0000-0000-0000A85F0000}"/>
    <cellStyle name="SAPBEXstdItemX 7 3 3" xfId="22546" xr:uid="{00000000-0005-0000-0000-0000A95F0000}"/>
    <cellStyle name="SAPBEXstdItemX 7 4" xfId="11071" xr:uid="{00000000-0005-0000-0000-0000AA5F0000}"/>
    <cellStyle name="SAPBEXstdItemX 7 4 2" xfId="18284" xr:uid="{00000000-0005-0000-0000-0000AB5F0000}"/>
    <cellStyle name="SAPBEXstdItemX 7 4 3" xfId="23501" xr:uid="{00000000-0005-0000-0000-0000AC5F0000}"/>
    <cellStyle name="SAPBEXstdItemX 7 5" xfId="13021" xr:uid="{00000000-0005-0000-0000-0000AD5F0000}"/>
    <cellStyle name="SAPBEXstdItemX 7 5 2" xfId="20228" xr:uid="{00000000-0005-0000-0000-0000AE5F0000}"/>
    <cellStyle name="SAPBEXstdItemX 7 5 3" xfId="25184" xr:uid="{00000000-0005-0000-0000-0000AF5F0000}"/>
    <cellStyle name="SAPBEXstdItemX 7 6" xfId="13207" xr:uid="{00000000-0005-0000-0000-0000B05F0000}"/>
    <cellStyle name="SAPBEXstdItemX 7 6 2" xfId="20414" xr:uid="{00000000-0005-0000-0000-0000B15F0000}"/>
    <cellStyle name="SAPBEXstdItemX 7 6 3" xfId="25370" xr:uid="{00000000-0005-0000-0000-0000B25F0000}"/>
    <cellStyle name="SAPBEXstdItemX 7 7" xfId="14879" xr:uid="{00000000-0005-0000-0000-0000B35F0000}"/>
    <cellStyle name="SAPBEXstdItemX 7 8" xfId="20592" xr:uid="{00000000-0005-0000-0000-0000B45F0000}"/>
    <cellStyle name="SAPBEXstdItemX 8" xfId="7444" xr:uid="{00000000-0005-0000-0000-0000B55F0000}"/>
    <cellStyle name="SAPBEXstdItemX 8 2" xfId="9670" xr:uid="{00000000-0005-0000-0000-0000B65F0000}"/>
    <cellStyle name="SAPBEXstdItemX 8 2 2" xfId="16883" xr:uid="{00000000-0005-0000-0000-0000B75F0000}"/>
    <cellStyle name="SAPBEXstdItemX 8 2 3" xfId="22349" xr:uid="{00000000-0005-0000-0000-0000B85F0000}"/>
    <cellStyle name="SAPBEXstdItemX 8 3" xfId="9868" xr:uid="{00000000-0005-0000-0000-0000B95F0000}"/>
    <cellStyle name="SAPBEXstdItemX 8 3 2" xfId="17081" xr:uid="{00000000-0005-0000-0000-0000BA5F0000}"/>
    <cellStyle name="SAPBEXstdItemX 8 3 3" xfId="22547" xr:uid="{00000000-0005-0000-0000-0000BB5F0000}"/>
    <cellStyle name="SAPBEXstdItemX 8 4" xfId="11072" xr:uid="{00000000-0005-0000-0000-0000BC5F0000}"/>
    <cellStyle name="SAPBEXstdItemX 8 4 2" xfId="18285" xr:uid="{00000000-0005-0000-0000-0000BD5F0000}"/>
    <cellStyle name="SAPBEXstdItemX 8 4 3" xfId="23502" xr:uid="{00000000-0005-0000-0000-0000BE5F0000}"/>
    <cellStyle name="SAPBEXstdItemX 8 5" xfId="13022" xr:uid="{00000000-0005-0000-0000-0000BF5F0000}"/>
    <cellStyle name="SAPBEXstdItemX 8 5 2" xfId="20229" xr:uid="{00000000-0005-0000-0000-0000C05F0000}"/>
    <cellStyle name="SAPBEXstdItemX 8 5 3" xfId="25185" xr:uid="{00000000-0005-0000-0000-0000C15F0000}"/>
    <cellStyle name="SAPBEXstdItemX 8 6" xfId="13208" xr:uid="{00000000-0005-0000-0000-0000C25F0000}"/>
    <cellStyle name="SAPBEXstdItemX 8 6 2" xfId="20415" xr:uid="{00000000-0005-0000-0000-0000C35F0000}"/>
    <cellStyle name="SAPBEXstdItemX 8 6 3" xfId="25371" xr:uid="{00000000-0005-0000-0000-0000C45F0000}"/>
    <cellStyle name="SAPBEXstdItemX 8 7" xfId="14880" xr:uid="{00000000-0005-0000-0000-0000C55F0000}"/>
    <cellStyle name="SAPBEXstdItemX 8 8" xfId="20593" xr:uid="{00000000-0005-0000-0000-0000C65F0000}"/>
    <cellStyle name="SAPBEXstdItemX 9" xfId="7724" xr:uid="{00000000-0005-0000-0000-0000C75F0000}"/>
    <cellStyle name="SAPBEXstdItemX 9 2" xfId="14942" xr:uid="{00000000-0005-0000-0000-0000C85F0000}"/>
    <cellStyle name="SAPBEXstdItemX 9 3" xfId="20663" xr:uid="{00000000-0005-0000-0000-0000C95F0000}"/>
    <cellStyle name="SAPBEXstdItemX_Budget Consolidation by Balancing Acct v1" xfId="7445" xr:uid="{00000000-0005-0000-0000-0000CA5F0000}"/>
    <cellStyle name="SAPBEXsubData" xfId="125" xr:uid="{00000000-0005-0000-0000-0000CB5F0000}"/>
    <cellStyle name="SAPBEXsubData 2" xfId="7446" xr:uid="{00000000-0005-0000-0000-0000CC5F0000}"/>
    <cellStyle name="SAPBEXsubDataEmph" xfId="126" xr:uid="{00000000-0005-0000-0000-0000CD5F0000}"/>
    <cellStyle name="SAPBEXsubDataEmph 2" xfId="7447" xr:uid="{00000000-0005-0000-0000-0000CE5F0000}"/>
    <cellStyle name="SAPBEXsubExc1" xfId="127" xr:uid="{00000000-0005-0000-0000-0000CF5F0000}"/>
    <cellStyle name="SAPBEXsubExc1 2" xfId="7448" xr:uid="{00000000-0005-0000-0000-0000D05F0000}"/>
    <cellStyle name="SAPBEXsubExc1Emph" xfId="128" xr:uid="{00000000-0005-0000-0000-0000D15F0000}"/>
    <cellStyle name="SAPBEXsubExc1Emph 2" xfId="7449" xr:uid="{00000000-0005-0000-0000-0000D25F0000}"/>
    <cellStyle name="SAPBEXsubExc2" xfId="129" xr:uid="{00000000-0005-0000-0000-0000D35F0000}"/>
    <cellStyle name="SAPBEXsubExc2Emph" xfId="130" xr:uid="{00000000-0005-0000-0000-0000D45F0000}"/>
    <cellStyle name="SAPBEXsubItem" xfId="131" xr:uid="{00000000-0005-0000-0000-0000D55F0000}"/>
    <cellStyle name="SAPBEXsubItem 2" xfId="7450" xr:uid="{00000000-0005-0000-0000-0000D65F0000}"/>
    <cellStyle name="SAPBEXtitle" xfId="132" xr:uid="{00000000-0005-0000-0000-0000D75F0000}"/>
    <cellStyle name="SAPBEXtitle 2" xfId="7451" xr:uid="{00000000-0005-0000-0000-0000D85F0000}"/>
    <cellStyle name="SAPBEXtitle 2 2" xfId="7452" xr:uid="{00000000-0005-0000-0000-0000D95F0000}"/>
    <cellStyle name="SAPBEXtitle 3" xfId="7725" xr:uid="{00000000-0005-0000-0000-0000DA5F0000}"/>
    <cellStyle name="SAPBEXundefined" xfId="133" xr:uid="{00000000-0005-0000-0000-0000DB5F0000}"/>
    <cellStyle name="SAPBEXundefined 10" xfId="13245" xr:uid="{00000000-0005-0000-0000-0000DC5F0000}"/>
    <cellStyle name="SAPBEXundefined 11" xfId="13242" xr:uid="{00000000-0005-0000-0000-0000DD5F0000}"/>
    <cellStyle name="SAPBEXundefined 12" xfId="25480" xr:uid="{00000000-0005-0000-0000-0000DE5F0000}"/>
    <cellStyle name="SAPBEXundefined 2" xfId="381" xr:uid="{00000000-0005-0000-0000-0000DF5F0000}"/>
    <cellStyle name="SAPBEXundefined 2 10" xfId="11164" xr:uid="{00000000-0005-0000-0000-0000E05F0000}"/>
    <cellStyle name="SAPBEXundefined 2 10 2" xfId="18371" xr:uid="{00000000-0005-0000-0000-0000E15F0000}"/>
    <cellStyle name="SAPBEXundefined 2 10 3" xfId="23584" xr:uid="{00000000-0005-0000-0000-0000E25F0000}"/>
    <cellStyle name="SAPBEXundefined 2 11" xfId="13273" xr:uid="{00000000-0005-0000-0000-0000E35F0000}"/>
    <cellStyle name="SAPBEXundefined 2 12" xfId="25481" xr:uid="{00000000-0005-0000-0000-0000E45F0000}"/>
    <cellStyle name="SAPBEXundefined 2 2" xfId="471" xr:uid="{00000000-0005-0000-0000-0000E55F0000}"/>
    <cellStyle name="SAPBEXundefined 2 2 2" xfId="948" xr:uid="{00000000-0005-0000-0000-0000E65F0000}"/>
    <cellStyle name="SAPBEXundefined 2 2 2 2" xfId="8554" xr:uid="{00000000-0005-0000-0000-0000E75F0000}"/>
    <cellStyle name="SAPBEXundefined 2 2 2 2 2" xfId="15767" xr:uid="{00000000-0005-0000-0000-0000E85F0000}"/>
    <cellStyle name="SAPBEXundefined 2 2 2 2 3" xfId="21412" xr:uid="{00000000-0005-0000-0000-0000E95F0000}"/>
    <cellStyle name="SAPBEXundefined 2 2 2 3" xfId="8742" xr:uid="{00000000-0005-0000-0000-0000EA5F0000}"/>
    <cellStyle name="SAPBEXundefined 2 2 2 3 2" xfId="15955" xr:uid="{00000000-0005-0000-0000-0000EB5F0000}"/>
    <cellStyle name="SAPBEXundefined 2 2 2 3 3" xfId="21499" xr:uid="{00000000-0005-0000-0000-0000EC5F0000}"/>
    <cellStyle name="SAPBEXundefined 2 2 2 4" xfId="10685" xr:uid="{00000000-0005-0000-0000-0000ED5F0000}"/>
    <cellStyle name="SAPBEXundefined 2 2 2 4 2" xfId="17898" xr:uid="{00000000-0005-0000-0000-0000EE5F0000}"/>
    <cellStyle name="SAPBEXundefined 2 2 2 4 3" xfId="23294" xr:uid="{00000000-0005-0000-0000-0000EF5F0000}"/>
    <cellStyle name="SAPBEXundefined 2 2 2 5" xfId="11688" xr:uid="{00000000-0005-0000-0000-0000F05F0000}"/>
    <cellStyle name="SAPBEXundefined 2 2 2 5 2" xfId="18895" xr:uid="{00000000-0005-0000-0000-0000F15F0000}"/>
    <cellStyle name="SAPBEXundefined 2 2 2 5 3" xfId="24059" xr:uid="{00000000-0005-0000-0000-0000F25F0000}"/>
    <cellStyle name="SAPBEXundefined 2 2 2 6" xfId="12325" xr:uid="{00000000-0005-0000-0000-0000F35F0000}"/>
    <cellStyle name="SAPBEXundefined 2 2 2 6 2" xfId="19532" xr:uid="{00000000-0005-0000-0000-0000F45F0000}"/>
    <cellStyle name="SAPBEXundefined 2 2 2 6 3" xfId="24567" xr:uid="{00000000-0005-0000-0000-0000F55F0000}"/>
    <cellStyle name="SAPBEXundefined 2 2 2 7" xfId="13753" xr:uid="{00000000-0005-0000-0000-0000F65F0000}"/>
    <cellStyle name="SAPBEXundefined 2 2 2 8" xfId="14388" xr:uid="{00000000-0005-0000-0000-0000F75F0000}"/>
    <cellStyle name="SAPBEXundefined 2 2 3" xfId="8145" xr:uid="{00000000-0005-0000-0000-0000F85F0000}"/>
    <cellStyle name="SAPBEXundefined 2 2 3 2" xfId="15358" xr:uid="{00000000-0005-0000-0000-0000F95F0000}"/>
    <cellStyle name="SAPBEXundefined 2 2 3 3" xfId="21044" xr:uid="{00000000-0005-0000-0000-0000FA5F0000}"/>
    <cellStyle name="SAPBEXundefined 2 2 4" xfId="9111" xr:uid="{00000000-0005-0000-0000-0000FB5F0000}"/>
    <cellStyle name="SAPBEXundefined 2 2 4 2" xfId="16324" xr:uid="{00000000-0005-0000-0000-0000FC5F0000}"/>
    <cellStyle name="SAPBEXundefined 2 2 4 3" xfId="21867" xr:uid="{00000000-0005-0000-0000-0000FD5F0000}"/>
    <cellStyle name="SAPBEXundefined 2 2 5" xfId="10276" xr:uid="{00000000-0005-0000-0000-0000FE5F0000}"/>
    <cellStyle name="SAPBEXundefined 2 2 5 2" xfId="17489" xr:uid="{00000000-0005-0000-0000-0000FF5F0000}"/>
    <cellStyle name="SAPBEXundefined 2 2 5 3" xfId="22926" xr:uid="{00000000-0005-0000-0000-000000600000}"/>
    <cellStyle name="SAPBEXundefined 2 2 6" xfId="11254" xr:uid="{00000000-0005-0000-0000-000001600000}"/>
    <cellStyle name="SAPBEXundefined 2 2 6 2" xfId="18461" xr:uid="{00000000-0005-0000-0000-000002600000}"/>
    <cellStyle name="SAPBEXundefined 2 2 6 3" xfId="23666" xr:uid="{00000000-0005-0000-0000-000003600000}"/>
    <cellStyle name="SAPBEXundefined 2 2 7" xfId="12753" xr:uid="{00000000-0005-0000-0000-000004600000}"/>
    <cellStyle name="SAPBEXundefined 2 2 7 2" xfId="19960" xr:uid="{00000000-0005-0000-0000-000005600000}"/>
    <cellStyle name="SAPBEXundefined 2 2 7 3" xfId="24951" xr:uid="{00000000-0005-0000-0000-000006600000}"/>
    <cellStyle name="SAPBEXundefined 2 2 8" xfId="13346" xr:uid="{00000000-0005-0000-0000-000007600000}"/>
    <cellStyle name="SAPBEXundefined 2 3" xfId="557" xr:uid="{00000000-0005-0000-0000-000008600000}"/>
    <cellStyle name="SAPBEXundefined 2 3 2" xfId="1013" xr:uid="{00000000-0005-0000-0000-000009600000}"/>
    <cellStyle name="SAPBEXundefined 2 3 2 2" xfId="8555" xr:uid="{00000000-0005-0000-0000-00000A600000}"/>
    <cellStyle name="SAPBEXundefined 2 3 2 2 2" xfId="15768" xr:uid="{00000000-0005-0000-0000-00000B600000}"/>
    <cellStyle name="SAPBEXundefined 2 3 2 2 3" xfId="21413" xr:uid="{00000000-0005-0000-0000-00000C600000}"/>
    <cellStyle name="SAPBEXundefined 2 3 2 3" xfId="8741" xr:uid="{00000000-0005-0000-0000-00000D600000}"/>
    <cellStyle name="SAPBEXundefined 2 3 2 3 2" xfId="15954" xr:uid="{00000000-0005-0000-0000-00000E600000}"/>
    <cellStyle name="SAPBEXundefined 2 3 2 3 3" xfId="21498" xr:uid="{00000000-0005-0000-0000-00000F600000}"/>
    <cellStyle name="SAPBEXundefined 2 3 2 4" xfId="10686" xr:uid="{00000000-0005-0000-0000-000010600000}"/>
    <cellStyle name="SAPBEXundefined 2 3 2 4 2" xfId="17899" xr:uid="{00000000-0005-0000-0000-000011600000}"/>
    <cellStyle name="SAPBEXundefined 2 3 2 4 3" xfId="23295" xr:uid="{00000000-0005-0000-0000-000012600000}"/>
    <cellStyle name="SAPBEXundefined 2 3 2 5" xfId="11753" xr:uid="{00000000-0005-0000-0000-000013600000}"/>
    <cellStyle name="SAPBEXundefined 2 3 2 5 2" xfId="18960" xr:uid="{00000000-0005-0000-0000-000014600000}"/>
    <cellStyle name="SAPBEXundefined 2 3 2 5 3" xfId="24114" xr:uid="{00000000-0005-0000-0000-000015600000}"/>
    <cellStyle name="SAPBEXundefined 2 3 2 6" xfId="12270" xr:uid="{00000000-0005-0000-0000-000016600000}"/>
    <cellStyle name="SAPBEXundefined 2 3 2 6 2" xfId="19477" xr:uid="{00000000-0005-0000-0000-000017600000}"/>
    <cellStyle name="SAPBEXundefined 2 3 2 6 3" xfId="24512" xr:uid="{00000000-0005-0000-0000-000018600000}"/>
    <cellStyle name="SAPBEXundefined 2 3 2 7" xfId="13818" xr:uid="{00000000-0005-0000-0000-000019600000}"/>
    <cellStyle name="SAPBEXundefined 2 3 2 8" xfId="14333" xr:uid="{00000000-0005-0000-0000-00001A600000}"/>
    <cellStyle name="SAPBEXundefined 2 3 3" xfId="8146" xr:uid="{00000000-0005-0000-0000-00001B600000}"/>
    <cellStyle name="SAPBEXundefined 2 3 3 2" xfId="15359" xr:uid="{00000000-0005-0000-0000-00001C600000}"/>
    <cellStyle name="SAPBEXundefined 2 3 3 3" xfId="21045" xr:uid="{00000000-0005-0000-0000-00001D600000}"/>
    <cellStyle name="SAPBEXundefined 2 3 4" xfId="9110" xr:uid="{00000000-0005-0000-0000-00001E600000}"/>
    <cellStyle name="SAPBEXundefined 2 3 4 2" xfId="16323" xr:uid="{00000000-0005-0000-0000-00001F600000}"/>
    <cellStyle name="SAPBEXundefined 2 3 4 3" xfId="21866" xr:uid="{00000000-0005-0000-0000-000020600000}"/>
    <cellStyle name="SAPBEXundefined 2 3 5" xfId="10277" xr:uid="{00000000-0005-0000-0000-000021600000}"/>
    <cellStyle name="SAPBEXundefined 2 3 5 2" xfId="17490" xr:uid="{00000000-0005-0000-0000-000022600000}"/>
    <cellStyle name="SAPBEXundefined 2 3 5 3" xfId="22927" xr:uid="{00000000-0005-0000-0000-000023600000}"/>
    <cellStyle name="SAPBEXundefined 2 3 6" xfId="11340" xr:uid="{00000000-0005-0000-0000-000024600000}"/>
    <cellStyle name="SAPBEXundefined 2 3 6 2" xfId="18547" xr:uid="{00000000-0005-0000-0000-000025600000}"/>
    <cellStyle name="SAPBEXundefined 2 3 6 3" xfId="23742" xr:uid="{00000000-0005-0000-0000-000026600000}"/>
    <cellStyle name="SAPBEXundefined 2 3 7" xfId="12678" xr:uid="{00000000-0005-0000-0000-000027600000}"/>
    <cellStyle name="SAPBEXundefined 2 3 7 2" xfId="19885" xr:uid="{00000000-0005-0000-0000-000028600000}"/>
    <cellStyle name="SAPBEXundefined 2 3 7 3" xfId="24876" xr:uid="{00000000-0005-0000-0000-000029600000}"/>
    <cellStyle name="SAPBEXundefined 2 3 8" xfId="13419" xr:uid="{00000000-0005-0000-0000-00002A600000}"/>
    <cellStyle name="SAPBEXundefined 2 4" xfId="623" xr:uid="{00000000-0005-0000-0000-00002B600000}"/>
    <cellStyle name="SAPBEXundefined 2 4 2" xfId="1079" xr:uid="{00000000-0005-0000-0000-00002C600000}"/>
    <cellStyle name="SAPBEXundefined 2 4 2 2" xfId="8556" xr:uid="{00000000-0005-0000-0000-00002D600000}"/>
    <cellStyle name="SAPBEXundefined 2 4 2 2 2" xfId="15769" xr:uid="{00000000-0005-0000-0000-00002E600000}"/>
    <cellStyle name="SAPBEXundefined 2 4 2 2 3" xfId="21414" xr:uid="{00000000-0005-0000-0000-00002F600000}"/>
    <cellStyle name="SAPBEXundefined 2 4 2 3" xfId="8740" xr:uid="{00000000-0005-0000-0000-000030600000}"/>
    <cellStyle name="SAPBEXundefined 2 4 2 3 2" xfId="15953" xr:uid="{00000000-0005-0000-0000-000031600000}"/>
    <cellStyle name="SAPBEXundefined 2 4 2 3 3" xfId="21497" xr:uid="{00000000-0005-0000-0000-000032600000}"/>
    <cellStyle name="SAPBEXundefined 2 4 2 4" xfId="10687" xr:uid="{00000000-0005-0000-0000-000033600000}"/>
    <cellStyle name="SAPBEXundefined 2 4 2 4 2" xfId="17900" xr:uid="{00000000-0005-0000-0000-000034600000}"/>
    <cellStyle name="SAPBEXundefined 2 4 2 4 3" xfId="23296" xr:uid="{00000000-0005-0000-0000-000035600000}"/>
    <cellStyle name="SAPBEXundefined 2 4 2 5" xfId="11819" xr:uid="{00000000-0005-0000-0000-000036600000}"/>
    <cellStyle name="SAPBEXundefined 2 4 2 5 2" xfId="19026" xr:uid="{00000000-0005-0000-0000-000037600000}"/>
    <cellStyle name="SAPBEXundefined 2 4 2 5 3" xfId="24180" xr:uid="{00000000-0005-0000-0000-000038600000}"/>
    <cellStyle name="SAPBEXundefined 2 4 2 6" xfId="12204" xr:uid="{00000000-0005-0000-0000-000039600000}"/>
    <cellStyle name="SAPBEXundefined 2 4 2 6 2" xfId="19411" xr:uid="{00000000-0005-0000-0000-00003A600000}"/>
    <cellStyle name="SAPBEXundefined 2 4 2 6 3" xfId="24446" xr:uid="{00000000-0005-0000-0000-00003B600000}"/>
    <cellStyle name="SAPBEXundefined 2 4 2 7" xfId="13884" xr:uid="{00000000-0005-0000-0000-00003C600000}"/>
    <cellStyle name="SAPBEXundefined 2 4 2 8" xfId="14267" xr:uid="{00000000-0005-0000-0000-00003D600000}"/>
    <cellStyle name="SAPBEXundefined 2 4 3" xfId="8147" xr:uid="{00000000-0005-0000-0000-00003E600000}"/>
    <cellStyle name="SAPBEXundefined 2 4 3 2" xfId="15360" xr:uid="{00000000-0005-0000-0000-00003F600000}"/>
    <cellStyle name="SAPBEXundefined 2 4 3 3" xfId="21046" xr:uid="{00000000-0005-0000-0000-000040600000}"/>
    <cellStyle name="SAPBEXundefined 2 4 4" xfId="9109" xr:uid="{00000000-0005-0000-0000-000041600000}"/>
    <cellStyle name="SAPBEXundefined 2 4 4 2" xfId="16322" xr:uid="{00000000-0005-0000-0000-000042600000}"/>
    <cellStyle name="SAPBEXundefined 2 4 4 3" xfId="21865" xr:uid="{00000000-0005-0000-0000-000043600000}"/>
    <cellStyle name="SAPBEXundefined 2 4 5" xfId="10278" xr:uid="{00000000-0005-0000-0000-000044600000}"/>
    <cellStyle name="SAPBEXundefined 2 4 5 2" xfId="17491" xr:uid="{00000000-0005-0000-0000-000045600000}"/>
    <cellStyle name="SAPBEXundefined 2 4 5 3" xfId="22928" xr:uid="{00000000-0005-0000-0000-000046600000}"/>
    <cellStyle name="SAPBEXundefined 2 4 6" xfId="11406" xr:uid="{00000000-0005-0000-0000-000047600000}"/>
    <cellStyle name="SAPBEXundefined 2 4 6 2" xfId="18613" xr:uid="{00000000-0005-0000-0000-000048600000}"/>
    <cellStyle name="SAPBEXundefined 2 4 6 3" xfId="23808" xr:uid="{00000000-0005-0000-0000-000049600000}"/>
    <cellStyle name="SAPBEXundefined 2 4 7" xfId="12579" xr:uid="{00000000-0005-0000-0000-00004A600000}"/>
    <cellStyle name="SAPBEXundefined 2 4 7 2" xfId="19786" xr:uid="{00000000-0005-0000-0000-00004B600000}"/>
    <cellStyle name="SAPBEXundefined 2 4 7 3" xfId="24811" xr:uid="{00000000-0005-0000-0000-00004C600000}"/>
    <cellStyle name="SAPBEXundefined 2 4 8" xfId="13482" xr:uid="{00000000-0005-0000-0000-00004D600000}"/>
    <cellStyle name="SAPBEXundefined 2 4 9" xfId="14645" xr:uid="{00000000-0005-0000-0000-00004E600000}"/>
    <cellStyle name="SAPBEXundefined 2 5" xfId="677" xr:uid="{00000000-0005-0000-0000-00004F600000}"/>
    <cellStyle name="SAPBEXundefined 2 5 2" xfId="1133" xr:uid="{00000000-0005-0000-0000-000050600000}"/>
    <cellStyle name="SAPBEXundefined 2 5 2 2" xfId="8557" xr:uid="{00000000-0005-0000-0000-000051600000}"/>
    <cellStyle name="SAPBEXundefined 2 5 2 2 2" xfId="15770" xr:uid="{00000000-0005-0000-0000-000052600000}"/>
    <cellStyle name="SAPBEXundefined 2 5 2 2 3" xfId="21415" xr:uid="{00000000-0005-0000-0000-000053600000}"/>
    <cellStyle name="SAPBEXundefined 2 5 2 3" xfId="8739" xr:uid="{00000000-0005-0000-0000-000054600000}"/>
    <cellStyle name="SAPBEXundefined 2 5 2 3 2" xfId="15952" xr:uid="{00000000-0005-0000-0000-000055600000}"/>
    <cellStyle name="SAPBEXundefined 2 5 2 3 3" xfId="21496" xr:uid="{00000000-0005-0000-0000-000056600000}"/>
    <cellStyle name="SAPBEXundefined 2 5 2 4" xfId="10688" xr:uid="{00000000-0005-0000-0000-000057600000}"/>
    <cellStyle name="SAPBEXundefined 2 5 2 4 2" xfId="17901" xr:uid="{00000000-0005-0000-0000-000058600000}"/>
    <cellStyle name="SAPBEXundefined 2 5 2 4 3" xfId="23297" xr:uid="{00000000-0005-0000-0000-000059600000}"/>
    <cellStyle name="SAPBEXundefined 2 5 2 5" xfId="11873" xr:uid="{00000000-0005-0000-0000-00005A600000}"/>
    <cellStyle name="SAPBEXundefined 2 5 2 5 2" xfId="19080" xr:uid="{00000000-0005-0000-0000-00005B600000}"/>
    <cellStyle name="SAPBEXundefined 2 5 2 5 3" xfId="24234" xr:uid="{00000000-0005-0000-0000-00005C600000}"/>
    <cellStyle name="SAPBEXundefined 2 5 2 6" xfId="12150" xr:uid="{00000000-0005-0000-0000-00005D600000}"/>
    <cellStyle name="SAPBEXundefined 2 5 2 6 2" xfId="19357" xr:uid="{00000000-0005-0000-0000-00005E600000}"/>
    <cellStyle name="SAPBEXundefined 2 5 2 6 3" xfId="24392" xr:uid="{00000000-0005-0000-0000-00005F600000}"/>
    <cellStyle name="SAPBEXundefined 2 5 2 7" xfId="13938" xr:uid="{00000000-0005-0000-0000-000060600000}"/>
    <cellStyle name="SAPBEXundefined 2 5 2 8" xfId="14213" xr:uid="{00000000-0005-0000-0000-000061600000}"/>
    <cellStyle name="SAPBEXundefined 2 5 3" xfId="8148" xr:uid="{00000000-0005-0000-0000-000062600000}"/>
    <cellStyle name="SAPBEXundefined 2 5 3 2" xfId="15361" xr:uid="{00000000-0005-0000-0000-000063600000}"/>
    <cellStyle name="SAPBEXundefined 2 5 3 3" xfId="21047" xr:uid="{00000000-0005-0000-0000-000064600000}"/>
    <cellStyle name="SAPBEXundefined 2 5 4" xfId="9108" xr:uid="{00000000-0005-0000-0000-000065600000}"/>
    <cellStyle name="SAPBEXundefined 2 5 4 2" xfId="16321" xr:uid="{00000000-0005-0000-0000-000066600000}"/>
    <cellStyle name="SAPBEXundefined 2 5 4 3" xfId="21864" xr:uid="{00000000-0005-0000-0000-000067600000}"/>
    <cellStyle name="SAPBEXundefined 2 5 5" xfId="10279" xr:uid="{00000000-0005-0000-0000-000068600000}"/>
    <cellStyle name="SAPBEXundefined 2 5 5 2" xfId="17492" xr:uid="{00000000-0005-0000-0000-000069600000}"/>
    <cellStyle name="SAPBEXundefined 2 5 5 3" xfId="22929" xr:uid="{00000000-0005-0000-0000-00006A600000}"/>
    <cellStyle name="SAPBEXundefined 2 5 6" xfId="11460" xr:uid="{00000000-0005-0000-0000-00006B600000}"/>
    <cellStyle name="SAPBEXundefined 2 5 6 2" xfId="18667" xr:uid="{00000000-0005-0000-0000-00006C600000}"/>
    <cellStyle name="SAPBEXundefined 2 5 6 3" xfId="23862" xr:uid="{00000000-0005-0000-0000-00006D600000}"/>
    <cellStyle name="SAPBEXundefined 2 5 7" xfId="12526" xr:uid="{00000000-0005-0000-0000-00006E600000}"/>
    <cellStyle name="SAPBEXundefined 2 5 7 2" xfId="19733" xr:uid="{00000000-0005-0000-0000-00006F600000}"/>
    <cellStyle name="SAPBEXundefined 2 5 7 3" xfId="24758" xr:uid="{00000000-0005-0000-0000-000070600000}"/>
    <cellStyle name="SAPBEXundefined 2 5 8" xfId="13536" xr:uid="{00000000-0005-0000-0000-000071600000}"/>
    <cellStyle name="SAPBEXundefined 2 5 9" xfId="14560" xr:uid="{00000000-0005-0000-0000-000072600000}"/>
    <cellStyle name="SAPBEXundefined 2 6" xfId="860" xr:uid="{00000000-0005-0000-0000-000073600000}"/>
    <cellStyle name="SAPBEXundefined 2 6 2" xfId="8558" xr:uid="{00000000-0005-0000-0000-000074600000}"/>
    <cellStyle name="SAPBEXundefined 2 6 2 2" xfId="15771" xr:uid="{00000000-0005-0000-0000-000075600000}"/>
    <cellStyle name="SAPBEXundefined 2 6 2 3" xfId="21416" xr:uid="{00000000-0005-0000-0000-000076600000}"/>
    <cellStyle name="SAPBEXundefined 2 6 3" xfId="8738" xr:uid="{00000000-0005-0000-0000-000077600000}"/>
    <cellStyle name="SAPBEXundefined 2 6 3 2" xfId="15951" xr:uid="{00000000-0005-0000-0000-000078600000}"/>
    <cellStyle name="SAPBEXundefined 2 6 3 3" xfId="21495" xr:uid="{00000000-0005-0000-0000-000079600000}"/>
    <cellStyle name="SAPBEXundefined 2 6 4" xfId="10689" xr:uid="{00000000-0005-0000-0000-00007A600000}"/>
    <cellStyle name="SAPBEXundefined 2 6 4 2" xfId="17902" xr:uid="{00000000-0005-0000-0000-00007B600000}"/>
    <cellStyle name="SAPBEXundefined 2 6 4 3" xfId="23298" xr:uid="{00000000-0005-0000-0000-00007C600000}"/>
    <cellStyle name="SAPBEXundefined 2 6 5" xfId="11600" xr:uid="{00000000-0005-0000-0000-00007D600000}"/>
    <cellStyle name="SAPBEXundefined 2 6 5 2" xfId="18807" xr:uid="{00000000-0005-0000-0000-00007E600000}"/>
    <cellStyle name="SAPBEXundefined 2 6 5 3" xfId="23979" xr:uid="{00000000-0005-0000-0000-00007F600000}"/>
    <cellStyle name="SAPBEXundefined 2 6 6" xfId="12405" xr:uid="{00000000-0005-0000-0000-000080600000}"/>
    <cellStyle name="SAPBEXundefined 2 6 6 2" xfId="19612" xr:uid="{00000000-0005-0000-0000-000081600000}"/>
    <cellStyle name="SAPBEXundefined 2 6 6 3" xfId="24647" xr:uid="{00000000-0005-0000-0000-000082600000}"/>
    <cellStyle name="SAPBEXundefined 2 6 7" xfId="13665" xr:uid="{00000000-0005-0000-0000-000083600000}"/>
    <cellStyle name="SAPBEXundefined 2 6 8" xfId="14465" xr:uid="{00000000-0005-0000-0000-000084600000}"/>
    <cellStyle name="SAPBEXundefined 2 7" xfId="8144" xr:uid="{00000000-0005-0000-0000-000085600000}"/>
    <cellStyle name="SAPBEXundefined 2 7 2" xfId="15357" xr:uid="{00000000-0005-0000-0000-000086600000}"/>
    <cellStyle name="SAPBEXundefined 2 7 3" xfId="21043" xr:uid="{00000000-0005-0000-0000-000087600000}"/>
    <cellStyle name="SAPBEXundefined 2 8" xfId="9112" xr:uid="{00000000-0005-0000-0000-000088600000}"/>
    <cellStyle name="SAPBEXundefined 2 8 2" xfId="16325" xr:uid="{00000000-0005-0000-0000-000089600000}"/>
    <cellStyle name="SAPBEXundefined 2 8 3" xfId="21868" xr:uid="{00000000-0005-0000-0000-00008A600000}"/>
    <cellStyle name="SAPBEXundefined 2 9" xfId="10275" xr:uid="{00000000-0005-0000-0000-00008B600000}"/>
    <cellStyle name="SAPBEXundefined 2 9 2" xfId="17488" xr:uid="{00000000-0005-0000-0000-00008C600000}"/>
    <cellStyle name="SAPBEXundefined 2 9 3" xfId="22925" xr:uid="{00000000-0005-0000-0000-00008D600000}"/>
    <cellStyle name="SAPBEXundefined 3" xfId="384" xr:uid="{00000000-0005-0000-0000-00008E600000}"/>
    <cellStyle name="SAPBEXundefined 3 10" xfId="11167" xr:uid="{00000000-0005-0000-0000-00008F600000}"/>
    <cellStyle name="SAPBEXundefined 3 10 2" xfId="18374" xr:uid="{00000000-0005-0000-0000-000090600000}"/>
    <cellStyle name="SAPBEXundefined 3 10 3" xfId="23585" xr:uid="{00000000-0005-0000-0000-000091600000}"/>
    <cellStyle name="SAPBEXundefined 3 11" xfId="13276" xr:uid="{00000000-0005-0000-0000-000092600000}"/>
    <cellStyle name="SAPBEXundefined 3 12" xfId="25482" xr:uid="{00000000-0005-0000-0000-000093600000}"/>
    <cellStyle name="SAPBEXundefined 3 2" xfId="474" xr:uid="{00000000-0005-0000-0000-000094600000}"/>
    <cellStyle name="SAPBEXundefined 3 2 2" xfId="951" xr:uid="{00000000-0005-0000-0000-000095600000}"/>
    <cellStyle name="SAPBEXundefined 3 2 2 2" xfId="8559" xr:uid="{00000000-0005-0000-0000-000096600000}"/>
    <cellStyle name="SAPBEXundefined 3 2 2 2 2" xfId="15772" xr:uid="{00000000-0005-0000-0000-000097600000}"/>
    <cellStyle name="SAPBEXundefined 3 2 2 2 3" xfId="21417" xr:uid="{00000000-0005-0000-0000-000098600000}"/>
    <cellStyle name="SAPBEXundefined 3 2 2 3" xfId="8737" xr:uid="{00000000-0005-0000-0000-000099600000}"/>
    <cellStyle name="SAPBEXundefined 3 2 2 3 2" xfId="15950" xr:uid="{00000000-0005-0000-0000-00009A600000}"/>
    <cellStyle name="SAPBEXundefined 3 2 2 3 3" xfId="21494" xr:uid="{00000000-0005-0000-0000-00009B600000}"/>
    <cellStyle name="SAPBEXundefined 3 2 2 4" xfId="10690" xr:uid="{00000000-0005-0000-0000-00009C600000}"/>
    <cellStyle name="SAPBEXundefined 3 2 2 4 2" xfId="17903" xr:uid="{00000000-0005-0000-0000-00009D600000}"/>
    <cellStyle name="SAPBEXundefined 3 2 2 4 3" xfId="23299" xr:uid="{00000000-0005-0000-0000-00009E600000}"/>
    <cellStyle name="SAPBEXundefined 3 2 2 5" xfId="11691" xr:uid="{00000000-0005-0000-0000-00009F600000}"/>
    <cellStyle name="SAPBEXundefined 3 2 2 5 2" xfId="18898" xr:uid="{00000000-0005-0000-0000-0000A0600000}"/>
    <cellStyle name="SAPBEXundefined 3 2 2 5 3" xfId="24060" xr:uid="{00000000-0005-0000-0000-0000A1600000}"/>
    <cellStyle name="SAPBEXundefined 3 2 2 6" xfId="12324" xr:uid="{00000000-0005-0000-0000-0000A2600000}"/>
    <cellStyle name="SAPBEXundefined 3 2 2 6 2" xfId="19531" xr:uid="{00000000-0005-0000-0000-0000A3600000}"/>
    <cellStyle name="SAPBEXundefined 3 2 2 6 3" xfId="24566" xr:uid="{00000000-0005-0000-0000-0000A4600000}"/>
    <cellStyle name="SAPBEXundefined 3 2 2 7" xfId="13756" xr:uid="{00000000-0005-0000-0000-0000A5600000}"/>
    <cellStyle name="SAPBEXundefined 3 2 2 8" xfId="14387" xr:uid="{00000000-0005-0000-0000-0000A6600000}"/>
    <cellStyle name="SAPBEXundefined 3 2 3" xfId="8150" xr:uid="{00000000-0005-0000-0000-0000A7600000}"/>
    <cellStyle name="SAPBEXundefined 3 2 3 2" xfId="15363" xr:uid="{00000000-0005-0000-0000-0000A8600000}"/>
    <cellStyle name="SAPBEXundefined 3 2 3 3" xfId="21049" xr:uid="{00000000-0005-0000-0000-0000A9600000}"/>
    <cellStyle name="SAPBEXundefined 3 2 4" xfId="9106" xr:uid="{00000000-0005-0000-0000-0000AA600000}"/>
    <cellStyle name="SAPBEXundefined 3 2 4 2" xfId="16319" xr:uid="{00000000-0005-0000-0000-0000AB600000}"/>
    <cellStyle name="SAPBEXundefined 3 2 4 3" xfId="21862" xr:uid="{00000000-0005-0000-0000-0000AC600000}"/>
    <cellStyle name="SAPBEXundefined 3 2 5" xfId="10281" xr:uid="{00000000-0005-0000-0000-0000AD600000}"/>
    <cellStyle name="SAPBEXundefined 3 2 5 2" xfId="17494" xr:uid="{00000000-0005-0000-0000-0000AE600000}"/>
    <cellStyle name="SAPBEXundefined 3 2 5 3" xfId="22931" xr:uid="{00000000-0005-0000-0000-0000AF600000}"/>
    <cellStyle name="SAPBEXundefined 3 2 6" xfId="11257" xr:uid="{00000000-0005-0000-0000-0000B0600000}"/>
    <cellStyle name="SAPBEXundefined 3 2 6 2" xfId="18464" xr:uid="{00000000-0005-0000-0000-0000B1600000}"/>
    <cellStyle name="SAPBEXundefined 3 2 6 3" xfId="23667" xr:uid="{00000000-0005-0000-0000-0000B2600000}"/>
    <cellStyle name="SAPBEXundefined 3 2 7" xfId="12752" xr:uid="{00000000-0005-0000-0000-0000B3600000}"/>
    <cellStyle name="SAPBEXundefined 3 2 7 2" xfId="19959" xr:uid="{00000000-0005-0000-0000-0000B4600000}"/>
    <cellStyle name="SAPBEXundefined 3 2 7 3" xfId="24950" xr:uid="{00000000-0005-0000-0000-0000B5600000}"/>
    <cellStyle name="SAPBEXundefined 3 2 8" xfId="13349" xr:uid="{00000000-0005-0000-0000-0000B6600000}"/>
    <cellStyle name="SAPBEXundefined 3 3" xfId="558" xr:uid="{00000000-0005-0000-0000-0000B7600000}"/>
    <cellStyle name="SAPBEXundefined 3 3 2" xfId="1014" xr:uid="{00000000-0005-0000-0000-0000B8600000}"/>
    <cellStyle name="SAPBEXundefined 3 3 2 2" xfId="8560" xr:uid="{00000000-0005-0000-0000-0000B9600000}"/>
    <cellStyle name="SAPBEXundefined 3 3 2 2 2" xfId="15773" xr:uid="{00000000-0005-0000-0000-0000BA600000}"/>
    <cellStyle name="SAPBEXundefined 3 3 2 2 3" xfId="21418" xr:uid="{00000000-0005-0000-0000-0000BB600000}"/>
    <cellStyle name="SAPBEXundefined 3 3 2 3" xfId="8736" xr:uid="{00000000-0005-0000-0000-0000BC600000}"/>
    <cellStyle name="SAPBEXundefined 3 3 2 3 2" xfId="15949" xr:uid="{00000000-0005-0000-0000-0000BD600000}"/>
    <cellStyle name="SAPBEXundefined 3 3 2 3 3" xfId="21493" xr:uid="{00000000-0005-0000-0000-0000BE600000}"/>
    <cellStyle name="SAPBEXundefined 3 3 2 4" xfId="10691" xr:uid="{00000000-0005-0000-0000-0000BF600000}"/>
    <cellStyle name="SAPBEXundefined 3 3 2 4 2" xfId="17904" xr:uid="{00000000-0005-0000-0000-0000C0600000}"/>
    <cellStyle name="SAPBEXundefined 3 3 2 4 3" xfId="23300" xr:uid="{00000000-0005-0000-0000-0000C1600000}"/>
    <cellStyle name="SAPBEXundefined 3 3 2 5" xfId="11754" xr:uid="{00000000-0005-0000-0000-0000C2600000}"/>
    <cellStyle name="SAPBEXundefined 3 3 2 5 2" xfId="18961" xr:uid="{00000000-0005-0000-0000-0000C3600000}"/>
    <cellStyle name="SAPBEXundefined 3 3 2 5 3" xfId="24115" xr:uid="{00000000-0005-0000-0000-0000C4600000}"/>
    <cellStyle name="SAPBEXundefined 3 3 2 6" xfId="12269" xr:uid="{00000000-0005-0000-0000-0000C5600000}"/>
    <cellStyle name="SAPBEXundefined 3 3 2 6 2" xfId="19476" xr:uid="{00000000-0005-0000-0000-0000C6600000}"/>
    <cellStyle name="SAPBEXundefined 3 3 2 6 3" xfId="24511" xr:uid="{00000000-0005-0000-0000-0000C7600000}"/>
    <cellStyle name="SAPBEXundefined 3 3 2 7" xfId="13819" xr:uid="{00000000-0005-0000-0000-0000C8600000}"/>
    <cellStyle name="SAPBEXundefined 3 3 2 8" xfId="14332" xr:uid="{00000000-0005-0000-0000-0000C9600000}"/>
    <cellStyle name="SAPBEXundefined 3 3 3" xfId="8151" xr:uid="{00000000-0005-0000-0000-0000CA600000}"/>
    <cellStyle name="SAPBEXundefined 3 3 3 2" xfId="15364" xr:uid="{00000000-0005-0000-0000-0000CB600000}"/>
    <cellStyle name="SAPBEXundefined 3 3 3 3" xfId="21050" xr:uid="{00000000-0005-0000-0000-0000CC600000}"/>
    <cellStyle name="SAPBEXundefined 3 3 4" xfId="9105" xr:uid="{00000000-0005-0000-0000-0000CD600000}"/>
    <cellStyle name="SAPBEXundefined 3 3 4 2" xfId="16318" xr:uid="{00000000-0005-0000-0000-0000CE600000}"/>
    <cellStyle name="SAPBEXundefined 3 3 4 3" xfId="21861" xr:uid="{00000000-0005-0000-0000-0000CF600000}"/>
    <cellStyle name="SAPBEXundefined 3 3 5" xfId="10282" xr:uid="{00000000-0005-0000-0000-0000D0600000}"/>
    <cellStyle name="SAPBEXundefined 3 3 5 2" xfId="17495" xr:uid="{00000000-0005-0000-0000-0000D1600000}"/>
    <cellStyle name="SAPBEXundefined 3 3 5 3" xfId="22932" xr:uid="{00000000-0005-0000-0000-0000D2600000}"/>
    <cellStyle name="SAPBEXundefined 3 3 6" xfId="11341" xr:uid="{00000000-0005-0000-0000-0000D3600000}"/>
    <cellStyle name="SAPBEXundefined 3 3 6 2" xfId="18548" xr:uid="{00000000-0005-0000-0000-0000D4600000}"/>
    <cellStyle name="SAPBEXundefined 3 3 6 3" xfId="23743" xr:uid="{00000000-0005-0000-0000-0000D5600000}"/>
    <cellStyle name="SAPBEXundefined 3 3 7" xfId="12677" xr:uid="{00000000-0005-0000-0000-0000D6600000}"/>
    <cellStyle name="SAPBEXundefined 3 3 7 2" xfId="19884" xr:uid="{00000000-0005-0000-0000-0000D7600000}"/>
    <cellStyle name="SAPBEXundefined 3 3 7 3" xfId="24875" xr:uid="{00000000-0005-0000-0000-0000D8600000}"/>
    <cellStyle name="SAPBEXundefined 3 3 8" xfId="13420" xr:uid="{00000000-0005-0000-0000-0000D9600000}"/>
    <cellStyle name="SAPBEXundefined 3 4" xfId="624" xr:uid="{00000000-0005-0000-0000-0000DA600000}"/>
    <cellStyle name="SAPBEXundefined 3 4 2" xfId="1080" xr:uid="{00000000-0005-0000-0000-0000DB600000}"/>
    <cellStyle name="SAPBEXundefined 3 4 2 2" xfId="8561" xr:uid="{00000000-0005-0000-0000-0000DC600000}"/>
    <cellStyle name="SAPBEXundefined 3 4 2 2 2" xfId="15774" xr:uid="{00000000-0005-0000-0000-0000DD600000}"/>
    <cellStyle name="SAPBEXundefined 3 4 2 2 3" xfId="21419" xr:uid="{00000000-0005-0000-0000-0000DE600000}"/>
    <cellStyle name="SAPBEXundefined 3 4 2 3" xfId="8735" xr:uid="{00000000-0005-0000-0000-0000DF600000}"/>
    <cellStyle name="SAPBEXundefined 3 4 2 3 2" xfId="15948" xr:uid="{00000000-0005-0000-0000-0000E0600000}"/>
    <cellStyle name="SAPBEXundefined 3 4 2 3 3" xfId="21492" xr:uid="{00000000-0005-0000-0000-0000E1600000}"/>
    <cellStyle name="SAPBEXundefined 3 4 2 4" xfId="10692" xr:uid="{00000000-0005-0000-0000-0000E2600000}"/>
    <cellStyle name="SAPBEXundefined 3 4 2 4 2" xfId="17905" xr:uid="{00000000-0005-0000-0000-0000E3600000}"/>
    <cellStyle name="SAPBEXundefined 3 4 2 4 3" xfId="23301" xr:uid="{00000000-0005-0000-0000-0000E4600000}"/>
    <cellStyle name="SAPBEXundefined 3 4 2 5" xfId="11820" xr:uid="{00000000-0005-0000-0000-0000E5600000}"/>
    <cellStyle name="SAPBEXundefined 3 4 2 5 2" xfId="19027" xr:uid="{00000000-0005-0000-0000-0000E6600000}"/>
    <cellStyle name="SAPBEXundefined 3 4 2 5 3" xfId="24181" xr:uid="{00000000-0005-0000-0000-0000E7600000}"/>
    <cellStyle name="SAPBEXundefined 3 4 2 6" xfId="12203" xr:uid="{00000000-0005-0000-0000-0000E8600000}"/>
    <cellStyle name="SAPBEXundefined 3 4 2 6 2" xfId="19410" xr:uid="{00000000-0005-0000-0000-0000E9600000}"/>
    <cellStyle name="SAPBEXundefined 3 4 2 6 3" xfId="24445" xr:uid="{00000000-0005-0000-0000-0000EA600000}"/>
    <cellStyle name="SAPBEXundefined 3 4 2 7" xfId="13885" xr:uid="{00000000-0005-0000-0000-0000EB600000}"/>
    <cellStyle name="SAPBEXundefined 3 4 2 8" xfId="14266" xr:uid="{00000000-0005-0000-0000-0000EC600000}"/>
    <cellStyle name="SAPBEXundefined 3 4 3" xfId="8152" xr:uid="{00000000-0005-0000-0000-0000ED600000}"/>
    <cellStyle name="SAPBEXundefined 3 4 3 2" xfId="15365" xr:uid="{00000000-0005-0000-0000-0000EE600000}"/>
    <cellStyle name="SAPBEXundefined 3 4 3 3" xfId="21051" xr:uid="{00000000-0005-0000-0000-0000EF600000}"/>
    <cellStyle name="SAPBEXundefined 3 4 4" xfId="9104" xr:uid="{00000000-0005-0000-0000-0000F0600000}"/>
    <cellStyle name="SAPBEXundefined 3 4 4 2" xfId="16317" xr:uid="{00000000-0005-0000-0000-0000F1600000}"/>
    <cellStyle name="SAPBEXundefined 3 4 4 3" xfId="21860" xr:uid="{00000000-0005-0000-0000-0000F2600000}"/>
    <cellStyle name="SAPBEXundefined 3 4 5" xfId="10283" xr:uid="{00000000-0005-0000-0000-0000F3600000}"/>
    <cellStyle name="SAPBEXundefined 3 4 5 2" xfId="17496" xr:uid="{00000000-0005-0000-0000-0000F4600000}"/>
    <cellStyle name="SAPBEXundefined 3 4 5 3" xfId="22933" xr:uid="{00000000-0005-0000-0000-0000F5600000}"/>
    <cellStyle name="SAPBEXundefined 3 4 6" xfId="11407" xr:uid="{00000000-0005-0000-0000-0000F6600000}"/>
    <cellStyle name="SAPBEXundefined 3 4 6 2" xfId="18614" xr:uid="{00000000-0005-0000-0000-0000F7600000}"/>
    <cellStyle name="SAPBEXundefined 3 4 6 3" xfId="23809" xr:uid="{00000000-0005-0000-0000-0000F8600000}"/>
    <cellStyle name="SAPBEXundefined 3 4 7" xfId="12578" xr:uid="{00000000-0005-0000-0000-0000F9600000}"/>
    <cellStyle name="SAPBEXundefined 3 4 7 2" xfId="19785" xr:uid="{00000000-0005-0000-0000-0000FA600000}"/>
    <cellStyle name="SAPBEXundefined 3 4 7 3" xfId="24810" xr:uid="{00000000-0005-0000-0000-0000FB600000}"/>
    <cellStyle name="SAPBEXundefined 3 4 8" xfId="13483" xr:uid="{00000000-0005-0000-0000-0000FC600000}"/>
    <cellStyle name="SAPBEXundefined 3 4 9" xfId="14644" xr:uid="{00000000-0005-0000-0000-0000FD600000}"/>
    <cellStyle name="SAPBEXundefined 3 5" xfId="678" xr:uid="{00000000-0005-0000-0000-0000FE600000}"/>
    <cellStyle name="SAPBEXundefined 3 5 2" xfId="1134" xr:uid="{00000000-0005-0000-0000-0000FF600000}"/>
    <cellStyle name="SAPBEXundefined 3 5 2 2" xfId="8562" xr:uid="{00000000-0005-0000-0000-000000610000}"/>
    <cellStyle name="SAPBEXundefined 3 5 2 2 2" xfId="15775" xr:uid="{00000000-0005-0000-0000-000001610000}"/>
    <cellStyle name="SAPBEXundefined 3 5 2 2 3" xfId="21420" xr:uid="{00000000-0005-0000-0000-000002610000}"/>
    <cellStyle name="SAPBEXundefined 3 5 2 3" xfId="8734" xr:uid="{00000000-0005-0000-0000-000003610000}"/>
    <cellStyle name="SAPBEXundefined 3 5 2 3 2" xfId="15947" xr:uid="{00000000-0005-0000-0000-000004610000}"/>
    <cellStyle name="SAPBEXundefined 3 5 2 3 3" xfId="21491" xr:uid="{00000000-0005-0000-0000-000005610000}"/>
    <cellStyle name="SAPBEXundefined 3 5 2 4" xfId="10693" xr:uid="{00000000-0005-0000-0000-000006610000}"/>
    <cellStyle name="SAPBEXundefined 3 5 2 4 2" xfId="17906" xr:uid="{00000000-0005-0000-0000-000007610000}"/>
    <cellStyle name="SAPBEXundefined 3 5 2 4 3" xfId="23302" xr:uid="{00000000-0005-0000-0000-000008610000}"/>
    <cellStyle name="SAPBEXundefined 3 5 2 5" xfId="11874" xr:uid="{00000000-0005-0000-0000-000009610000}"/>
    <cellStyle name="SAPBEXundefined 3 5 2 5 2" xfId="19081" xr:uid="{00000000-0005-0000-0000-00000A610000}"/>
    <cellStyle name="SAPBEXundefined 3 5 2 5 3" xfId="24235" xr:uid="{00000000-0005-0000-0000-00000B610000}"/>
    <cellStyle name="SAPBEXundefined 3 5 2 6" xfId="12149" xr:uid="{00000000-0005-0000-0000-00000C610000}"/>
    <cellStyle name="SAPBEXundefined 3 5 2 6 2" xfId="19356" xr:uid="{00000000-0005-0000-0000-00000D610000}"/>
    <cellStyle name="SAPBEXundefined 3 5 2 6 3" xfId="24391" xr:uid="{00000000-0005-0000-0000-00000E610000}"/>
    <cellStyle name="SAPBEXundefined 3 5 2 7" xfId="13939" xr:uid="{00000000-0005-0000-0000-00000F610000}"/>
    <cellStyle name="SAPBEXundefined 3 5 2 8" xfId="14212" xr:uid="{00000000-0005-0000-0000-000010610000}"/>
    <cellStyle name="SAPBEXundefined 3 5 3" xfId="8153" xr:uid="{00000000-0005-0000-0000-000011610000}"/>
    <cellStyle name="SAPBEXundefined 3 5 3 2" xfId="15366" xr:uid="{00000000-0005-0000-0000-000012610000}"/>
    <cellStyle name="SAPBEXundefined 3 5 3 3" xfId="21052" xr:uid="{00000000-0005-0000-0000-000013610000}"/>
    <cellStyle name="SAPBEXundefined 3 5 4" xfId="9103" xr:uid="{00000000-0005-0000-0000-000014610000}"/>
    <cellStyle name="SAPBEXundefined 3 5 4 2" xfId="16316" xr:uid="{00000000-0005-0000-0000-000015610000}"/>
    <cellStyle name="SAPBEXundefined 3 5 4 3" xfId="21859" xr:uid="{00000000-0005-0000-0000-000016610000}"/>
    <cellStyle name="SAPBEXundefined 3 5 5" xfId="10284" xr:uid="{00000000-0005-0000-0000-000017610000}"/>
    <cellStyle name="SAPBEXundefined 3 5 5 2" xfId="17497" xr:uid="{00000000-0005-0000-0000-000018610000}"/>
    <cellStyle name="SAPBEXundefined 3 5 5 3" xfId="22934" xr:uid="{00000000-0005-0000-0000-000019610000}"/>
    <cellStyle name="SAPBEXundefined 3 5 6" xfId="11461" xr:uid="{00000000-0005-0000-0000-00001A610000}"/>
    <cellStyle name="SAPBEXundefined 3 5 6 2" xfId="18668" xr:uid="{00000000-0005-0000-0000-00001B610000}"/>
    <cellStyle name="SAPBEXundefined 3 5 6 3" xfId="23863" xr:uid="{00000000-0005-0000-0000-00001C610000}"/>
    <cellStyle name="SAPBEXundefined 3 5 7" xfId="12525" xr:uid="{00000000-0005-0000-0000-00001D610000}"/>
    <cellStyle name="SAPBEXundefined 3 5 7 2" xfId="19732" xr:uid="{00000000-0005-0000-0000-00001E610000}"/>
    <cellStyle name="SAPBEXundefined 3 5 7 3" xfId="24757" xr:uid="{00000000-0005-0000-0000-00001F610000}"/>
    <cellStyle name="SAPBEXundefined 3 5 8" xfId="13537" xr:uid="{00000000-0005-0000-0000-000020610000}"/>
    <cellStyle name="SAPBEXundefined 3 5 9" xfId="14559" xr:uid="{00000000-0005-0000-0000-000021610000}"/>
    <cellStyle name="SAPBEXundefined 3 6" xfId="863" xr:uid="{00000000-0005-0000-0000-000022610000}"/>
    <cellStyle name="SAPBEXundefined 3 6 2" xfId="8563" xr:uid="{00000000-0005-0000-0000-000023610000}"/>
    <cellStyle name="SAPBEXundefined 3 6 2 2" xfId="15776" xr:uid="{00000000-0005-0000-0000-000024610000}"/>
    <cellStyle name="SAPBEXundefined 3 6 2 3" xfId="21421" xr:uid="{00000000-0005-0000-0000-000025610000}"/>
    <cellStyle name="SAPBEXundefined 3 6 3" xfId="8733" xr:uid="{00000000-0005-0000-0000-000026610000}"/>
    <cellStyle name="SAPBEXundefined 3 6 3 2" xfId="15946" xr:uid="{00000000-0005-0000-0000-000027610000}"/>
    <cellStyle name="SAPBEXundefined 3 6 3 3" xfId="21490" xr:uid="{00000000-0005-0000-0000-000028610000}"/>
    <cellStyle name="SAPBEXundefined 3 6 4" xfId="10694" xr:uid="{00000000-0005-0000-0000-000029610000}"/>
    <cellStyle name="SAPBEXundefined 3 6 4 2" xfId="17907" xr:uid="{00000000-0005-0000-0000-00002A610000}"/>
    <cellStyle name="SAPBEXundefined 3 6 4 3" xfId="23303" xr:uid="{00000000-0005-0000-0000-00002B610000}"/>
    <cellStyle name="SAPBEXundefined 3 6 5" xfId="11603" xr:uid="{00000000-0005-0000-0000-00002C610000}"/>
    <cellStyle name="SAPBEXundefined 3 6 5 2" xfId="18810" xr:uid="{00000000-0005-0000-0000-00002D610000}"/>
    <cellStyle name="SAPBEXundefined 3 6 5 3" xfId="23980" xr:uid="{00000000-0005-0000-0000-00002E610000}"/>
    <cellStyle name="SAPBEXundefined 3 6 6" xfId="12404" xr:uid="{00000000-0005-0000-0000-00002F610000}"/>
    <cellStyle name="SAPBEXundefined 3 6 6 2" xfId="19611" xr:uid="{00000000-0005-0000-0000-000030610000}"/>
    <cellStyle name="SAPBEXundefined 3 6 6 3" xfId="24646" xr:uid="{00000000-0005-0000-0000-000031610000}"/>
    <cellStyle name="SAPBEXundefined 3 6 7" xfId="13668" xr:uid="{00000000-0005-0000-0000-000032610000}"/>
    <cellStyle name="SAPBEXundefined 3 6 8" xfId="14464" xr:uid="{00000000-0005-0000-0000-000033610000}"/>
    <cellStyle name="SAPBEXundefined 3 7" xfId="8149" xr:uid="{00000000-0005-0000-0000-000034610000}"/>
    <cellStyle name="SAPBEXundefined 3 7 2" xfId="15362" xr:uid="{00000000-0005-0000-0000-000035610000}"/>
    <cellStyle name="SAPBEXundefined 3 7 3" xfId="21048" xr:uid="{00000000-0005-0000-0000-000036610000}"/>
    <cellStyle name="SAPBEXundefined 3 8" xfId="9107" xr:uid="{00000000-0005-0000-0000-000037610000}"/>
    <cellStyle name="SAPBEXundefined 3 8 2" xfId="16320" xr:uid="{00000000-0005-0000-0000-000038610000}"/>
    <cellStyle name="SAPBEXundefined 3 8 3" xfId="21863" xr:uid="{00000000-0005-0000-0000-000039610000}"/>
    <cellStyle name="SAPBEXundefined 3 9" xfId="10280" xr:uid="{00000000-0005-0000-0000-00003A610000}"/>
    <cellStyle name="SAPBEXundefined 3 9 2" xfId="17493" xr:uid="{00000000-0005-0000-0000-00003B610000}"/>
    <cellStyle name="SAPBEXundefined 3 9 3" xfId="22930" xr:uid="{00000000-0005-0000-0000-00003C610000}"/>
    <cellStyle name="SAPBEXundefined 4" xfId="512" xr:uid="{00000000-0005-0000-0000-00003D610000}"/>
    <cellStyle name="SAPBEXundefined 4 10" xfId="13385" xr:uid="{00000000-0005-0000-0000-00003E610000}"/>
    <cellStyle name="SAPBEXundefined 4 11" xfId="25509" xr:uid="{00000000-0005-0000-0000-00003F610000}"/>
    <cellStyle name="SAPBEXundefined 4 2" xfId="593" xr:uid="{00000000-0005-0000-0000-000040610000}"/>
    <cellStyle name="SAPBEXundefined 4 2 2" xfId="1049" xr:uid="{00000000-0005-0000-0000-000041610000}"/>
    <cellStyle name="SAPBEXundefined 4 2 2 2" xfId="8564" xr:uid="{00000000-0005-0000-0000-000042610000}"/>
    <cellStyle name="SAPBEXundefined 4 2 2 2 2" xfId="15777" xr:uid="{00000000-0005-0000-0000-000043610000}"/>
    <cellStyle name="SAPBEXundefined 4 2 2 2 3" xfId="21422" xr:uid="{00000000-0005-0000-0000-000044610000}"/>
    <cellStyle name="SAPBEXundefined 4 2 2 3" xfId="8732" xr:uid="{00000000-0005-0000-0000-000045610000}"/>
    <cellStyle name="SAPBEXundefined 4 2 2 3 2" xfId="15945" xr:uid="{00000000-0005-0000-0000-000046610000}"/>
    <cellStyle name="SAPBEXundefined 4 2 2 3 3" xfId="21489" xr:uid="{00000000-0005-0000-0000-000047610000}"/>
    <cellStyle name="SAPBEXundefined 4 2 2 4" xfId="10695" xr:uid="{00000000-0005-0000-0000-000048610000}"/>
    <cellStyle name="SAPBEXundefined 4 2 2 4 2" xfId="17908" xr:uid="{00000000-0005-0000-0000-000049610000}"/>
    <cellStyle name="SAPBEXundefined 4 2 2 4 3" xfId="23304" xr:uid="{00000000-0005-0000-0000-00004A610000}"/>
    <cellStyle name="SAPBEXundefined 4 2 2 5" xfId="11789" xr:uid="{00000000-0005-0000-0000-00004B610000}"/>
    <cellStyle name="SAPBEXundefined 4 2 2 5 2" xfId="18996" xr:uid="{00000000-0005-0000-0000-00004C610000}"/>
    <cellStyle name="SAPBEXundefined 4 2 2 5 3" xfId="24150" xr:uid="{00000000-0005-0000-0000-00004D610000}"/>
    <cellStyle name="SAPBEXundefined 4 2 2 6" xfId="12234" xr:uid="{00000000-0005-0000-0000-00004E610000}"/>
    <cellStyle name="SAPBEXundefined 4 2 2 6 2" xfId="19441" xr:uid="{00000000-0005-0000-0000-00004F610000}"/>
    <cellStyle name="SAPBEXundefined 4 2 2 6 3" xfId="24476" xr:uid="{00000000-0005-0000-0000-000050610000}"/>
    <cellStyle name="SAPBEXundefined 4 2 2 7" xfId="13854" xr:uid="{00000000-0005-0000-0000-000051610000}"/>
    <cellStyle name="SAPBEXundefined 4 2 2 8" xfId="14297" xr:uid="{00000000-0005-0000-0000-000052610000}"/>
    <cellStyle name="SAPBEXundefined 4 2 3" xfId="8155" xr:uid="{00000000-0005-0000-0000-000053610000}"/>
    <cellStyle name="SAPBEXundefined 4 2 3 2" xfId="15368" xr:uid="{00000000-0005-0000-0000-000054610000}"/>
    <cellStyle name="SAPBEXundefined 4 2 3 3" xfId="21054" xr:uid="{00000000-0005-0000-0000-000055610000}"/>
    <cellStyle name="SAPBEXundefined 4 2 4" xfId="9101" xr:uid="{00000000-0005-0000-0000-000056610000}"/>
    <cellStyle name="SAPBEXundefined 4 2 4 2" xfId="16314" xr:uid="{00000000-0005-0000-0000-000057610000}"/>
    <cellStyle name="SAPBEXundefined 4 2 4 3" xfId="21857" xr:uid="{00000000-0005-0000-0000-000058610000}"/>
    <cellStyle name="SAPBEXundefined 4 2 5" xfId="10286" xr:uid="{00000000-0005-0000-0000-000059610000}"/>
    <cellStyle name="SAPBEXundefined 4 2 5 2" xfId="17499" xr:uid="{00000000-0005-0000-0000-00005A610000}"/>
    <cellStyle name="SAPBEXundefined 4 2 5 3" xfId="22936" xr:uid="{00000000-0005-0000-0000-00005B610000}"/>
    <cellStyle name="SAPBEXundefined 4 2 6" xfId="11376" xr:uid="{00000000-0005-0000-0000-00005C610000}"/>
    <cellStyle name="SAPBEXundefined 4 2 6 2" xfId="18583" xr:uid="{00000000-0005-0000-0000-00005D610000}"/>
    <cellStyle name="SAPBEXundefined 4 2 6 3" xfId="23778" xr:uid="{00000000-0005-0000-0000-00005E610000}"/>
    <cellStyle name="SAPBEXundefined 4 2 7" xfId="12611" xr:uid="{00000000-0005-0000-0000-00005F610000}"/>
    <cellStyle name="SAPBEXundefined 4 2 7 2" xfId="19818" xr:uid="{00000000-0005-0000-0000-000060610000}"/>
    <cellStyle name="SAPBEXundefined 4 2 7 3" xfId="24841" xr:uid="{00000000-0005-0000-0000-000061610000}"/>
    <cellStyle name="SAPBEXundefined 4 2 8" xfId="13452" xr:uid="{00000000-0005-0000-0000-000062610000}"/>
    <cellStyle name="SAPBEXundefined 4 3" xfId="658" xr:uid="{00000000-0005-0000-0000-000063610000}"/>
    <cellStyle name="SAPBEXundefined 4 3 2" xfId="1114" xr:uid="{00000000-0005-0000-0000-000064610000}"/>
    <cellStyle name="SAPBEXundefined 4 3 2 2" xfId="8565" xr:uid="{00000000-0005-0000-0000-000065610000}"/>
    <cellStyle name="SAPBEXundefined 4 3 2 2 2" xfId="15778" xr:uid="{00000000-0005-0000-0000-000066610000}"/>
    <cellStyle name="SAPBEXundefined 4 3 2 2 3" xfId="21423" xr:uid="{00000000-0005-0000-0000-000067610000}"/>
    <cellStyle name="SAPBEXundefined 4 3 2 3" xfId="8731" xr:uid="{00000000-0005-0000-0000-000068610000}"/>
    <cellStyle name="SAPBEXundefined 4 3 2 3 2" xfId="15944" xr:uid="{00000000-0005-0000-0000-000069610000}"/>
    <cellStyle name="SAPBEXundefined 4 3 2 3 3" xfId="21488" xr:uid="{00000000-0005-0000-0000-00006A610000}"/>
    <cellStyle name="SAPBEXundefined 4 3 2 4" xfId="10696" xr:uid="{00000000-0005-0000-0000-00006B610000}"/>
    <cellStyle name="SAPBEXundefined 4 3 2 4 2" xfId="17909" xr:uid="{00000000-0005-0000-0000-00006C610000}"/>
    <cellStyle name="SAPBEXundefined 4 3 2 4 3" xfId="23305" xr:uid="{00000000-0005-0000-0000-00006D610000}"/>
    <cellStyle name="SAPBEXundefined 4 3 2 5" xfId="11854" xr:uid="{00000000-0005-0000-0000-00006E610000}"/>
    <cellStyle name="SAPBEXundefined 4 3 2 5 2" xfId="19061" xr:uid="{00000000-0005-0000-0000-00006F610000}"/>
    <cellStyle name="SAPBEXundefined 4 3 2 5 3" xfId="24215" xr:uid="{00000000-0005-0000-0000-000070610000}"/>
    <cellStyle name="SAPBEXundefined 4 3 2 6" xfId="12169" xr:uid="{00000000-0005-0000-0000-000071610000}"/>
    <cellStyle name="SAPBEXundefined 4 3 2 6 2" xfId="19376" xr:uid="{00000000-0005-0000-0000-000072610000}"/>
    <cellStyle name="SAPBEXundefined 4 3 2 6 3" xfId="24411" xr:uid="{00000000-0005-0000-0000-000073610000}"/>
    <cellStyle name="SAPBEXundefined 4 3 2 7" xfId="13919" xr:uid="{00000000-0005-0000-0000-000074610000}"/>
    <cellStyle name="SAPBEXundefined 4 3 2 8" xfId="14232" xr:uid="{00000000-0005-0000-0000-000075610000}"/>
    <cellStyle name="SAPBEXundefined 4 3 3" xfId="8156" xr:uid="{00000000-0005-0000-0000-000076610000}"/>
    <cellStyle name="SAPBEXundefined 4 3 3 2" xfId="15369" xr:uid="{00000000-0005-0000-0000-000077610000}"/>
    <cellStyle name="SAPBEXundefined 4 3 3 3" xfId="21055" xr:uid="{00000000-0005-0000-0000-000078610000}"/>
    <cellStyle name="SAPBEXundefined 4 3 4" xfId="9100" xr:uid="{00000000-0005-0000-0000-000079610000}"/>
    <cellStyle name="SAPBEXundefined 4 3 4 2" xfId="16313" xr:uid="{00000000-0005-0000-0000-00007A610000}"/>
    <cellStyle name="SAPBEXundefined 4 3 4 3" xfId="21856" xr:uid="{00000000-0005-0000-0000-00007B610000}"/>
    <cellStyle name="SAPBEXundefined 4 3 5" xfId="10287" xr:uid="{00000000-0005-0000-0000-00007C610000}"/>
    <cellStyle name="SAPBEXundefined 4 3 5 2" xfId="17500" xr:uid="{00000000-0005-0000-0000-00007D610000}"/>
    <cellStyle name="SAPBEXundefined 4 3 5 3" xfId="22937" xr:uid="{00000000-0005-0000-0000-00007E610000}"/>
    <cellStyle name="SAPBEXundefined 4 3 6" xfId="11441" xr:uid="{00000000-0005-0000-0000-00007F610000}"/>
    <cellStyle name="SAPBEXundefined 4 3 6 2" xfId="18648" xr:uid="{00000000-0005-0000-0000-000080610000}"/>
    <cellStyle name="SAPBEXundefined 4 3 6 3" xfId="23843" xr:uid="{00000000-0005-0000-0000-000081610000}"/>
    <cellStyle name="SAPBEXundefined 4 3 7" xfId="12544" xr:uid="{00000000-0005-0000-0000-000082610000}"/>
    <cellStyle name="SAPBEXundefined 4 3 7 2" xfId="19751" xr:uid="{00000000-0005-0000-0000-000083610000}"/>
    <cellStyle name="SAPBEXundefined 4 3 7 3" xfId="24776" xr:uid="{00000000-0005-0000-0000-000084610000}"/>
    <cellStyle name="SAPBEXundefined 4 3 8" xfId="13517" xr:uid="{00000000-0005-0000-0000-000085610000}"/>
    <cellStyle name="SAPBEXundefined 4 3 9" xfId="14579" xr:uid="{00000000-0005-0000-0000-000086610000}"/>
    <cellStyle name="SAPBEXundefined 4 4" xfId="713" xr:uid="{00000000-0005-0000-0000-000087610000}"/>
    <cellStyle name="SAPBEXundefined 4 4 2" xfId="1169" xr:uid="{00000000-0005-0000-0000-000088610000}"/>
    <cellStyle name="SAPBEXundefined 4 4 2 2" xfId="8566" xr:uid="{00000000-0005-0000-0000-000089610000}"/>
    <cellStyle name="SAPBEXundefined 4 4 2 2 2" xfId="15779" xr:uid="{00000000-0005-0000-0000-00008A610000}"/>
    <cellStyle name="SAPBEXundefined 4 4 2 2 3" xfId="21424" xr:uid="{00000000-0005-0000-0000-00008B610000}"/>
    <cellStyle name="SAPBEXundefined 4 4 2 3" xfId="8730" xr:uid="{00000000-0005-0000-0000-00008C610000}"/>
    <cellStyle name="SAPBEXundefined 4 4 2 3 2" xfId="15943" xr:uid="{00000000-0005-0000-0000-00008D610000}"/>
    <cellStyle name="SAPBEXundefined 4 4 2 3 3" xfId="21487" xr:uid="{00000000-0005-0000-0000-00008E610000}"/>
    <cellStyle name="SAPBEXundefined 4 4 2 4" xfId="10697" xr:uid="{00000000-0005-0000-0000-00008F610000}"/>
    <cellStyle name="SAPBEXundefined 4 4 2 4 2" xfId="17910" xr:uid="{00000000-0005-0000-0000-000090610000}"/>
    <cellStyle name="SAPBEXundefined 4 4 2 4 3" xfId="23306" xr:uid="{00000000-0005-0000-0000-000091610000}"/>
    <cellStyle name="SAPBEXundefined 4 4 2 5" xfId="11909" xr:uid="{00000000-0005-0000-0000-000092610000}"/>
    <cellStyle name="SAPBEXundefined 4 4 2 5 2" xfId="19116" xr:uid="{00000000-0005-0000-0000-000093610000}"/>
    <cellStyle name="SAPBEXundefined 4 4 2 5 3" xfId="24270" xr:uid="{00000000-0005-0000-0000-000094610000}"/>
    <cellStyle name="SAPBEXundefined 4 4 2 6" xfId="12114" xr:uid="{00000000-0005-0000-0000-000095610000}"/>
    <cellStyle name="SAPBEXundefined 4 4 2 6 2" xfId="19321" xr:uid="{00000000-0005-0000-0000-000096610000}"/>
    <cellStyle name="SAPBEXundefined 4 4 2 6 3" xfId="24356" xr:uid="{00000000-0005-0000-0000-000097610000}"/>
    <cellStyle name="SAPBEXundefined 4 4 2 7" xfId="13974" xr:uid="{00000000-0005-0000-0000-000098610000}"/>
    <cellStyle name="SAPBEXundefined 4 4 2 8" xfId="14177" xr:uid="{00000000-0005-0000-0000-000099610000}"/>
    <cellStyle name="SAPBEXundefined 4 4 3" xfId="8157" xr:uid="{00000000-0005-0000-0000-00009A610000}"/>
    <cellStyle name="SAPBEXundefined 4 4 3 2" xfId="15370" xr:uid="{00000000-0005-0000-0000-00009B610000}"/>
    <cellStyle name="SAPBEXundefined 4 4 3 3" xfId="21056" xr:uid="{00000000-0005-0000-0000-00009C610000}"/>
    <cellStyle name="SAPBEXundefined 4 4 4" xfId="9099" xr:uid="{00000000-0005-0000-0000-00009D610000}"/>
    <cellStyle name="SAPBEXundefined 4 4 4 2" xfId="16312" xr:uid="{00000000-0005-0000-0000-00009E610000}"/>
    <cellStyle name="SAPBEXundefined 4 4 4 3" xfId="21855" xr:uid="{00000000-0005-0000-0000-00009F610000}"/>
    <cellStyle name="SAPBEXundefined 4 4 5" xfId="10288" xr:uid="{00000000-0005-0000-0000-0000A0610000}"/>
    <cellStyle name="SAPBEXundefined 4 4 5 2" xfId="17501" xr:uid="{00000000-0005-0000-0000-0000A1610000}"/>
    <cellStyle name="SAPBEXundefined 4 4 5 3" xfId="22938" xr:uid="{00000000-0005-0000-0000-0000A2610000}"/>
    <cellStyle name="SAPBEXundefined 4 4 6" xfId="11496" xr:uid="{00000000-0005-0000-0000-0000A3610000}"/>
    <cellStyle name="SAPBEXundefined 4 4 6 2" xfId="18703" xr:uid="{00000000-0005-0000-0000-0000A4610000}"/>
    <cellStyle name="SAPBEXundefined 4 4 6 3" xfId="23898" xr:uid="{00000000-0005-0000-0000-0000A5610000}"/>
    <cellStyle name="SAPBEXundefined 4 4 7" xfId="12484" xr:uid="{00000000-0005-0000-0000-0000A6610000}"/>
    <cellStyle name="SAPBEXundefined 4 4 7 2" xfId="19691" xr:uid="{00000000-0005-0000-0000-0000A7610000}"/>
    <cellStyle name="SAPBEXundefined 4 4 7 3" xfId="24724" xr:uid="{00000000-0005-0000-0000-0000A8610000}"/>
    <cellStyle name="SAPBEXundefined 4 4 8" xfId="13572" xr:uid="{00000000-0005-0000-0000-0000A9610000}"/>
    <cellStyle name="SAPBEXundefined 4 4 9" xfId="14525" xr:uid="{00000000-0005-0000-0000-0000AA610000}"/>
    <cellStyle name="SAPBEXundefined 4 5" xfId="8154" xr:uid="{00000000-0005-0000-0000-0000AB610000}"/>
    <cellStyle name="SAPBEXundefined 4 5 2" xfId="15367" xr:uid="{00000000-0005-0000-0000-0000AC610000}"/>
    <cellStyle name="SAPBEXundefined 4 5 3" xfId="21053" xr:uid="{00000000-0005-0000-0000-0000AD610000}"/>
    <cellStyle name="SAPBEXundefined 4 6" xfId="9102" xr:uid="{00000000-0005-0000-0000-0000AE610000}"/>
    <cellStyle name="SAPBEXundefined 4 6 2" xfId="16315" xr:uid="{00000000-0005-0000-0000-0000AF610000}"/>
    <cellStyle name="SAPBEXundefined 4 6 3" xfId="21858" xr:uid="{00000000-0005-0000-0000-0000B0610000}"/>
    <cellStyle name="SAPBEXundefined 4 7" xfId="10285" xr:uid="{00000000-0005-0000-0000-0000B1610000}"/>
    <cellStyle name="SAPBEXundefined 4 7 2" xfId="17498" xr:uid="{00000000-0005-0000-0000-0000B2610000}"/>
    <cellStyle name="SAPBEXundefined 4 7 3" xfId="22935" xr:uid="{00000000-0005-0000-0000-0000B3610000}"/>
    <cellStyle name="SAPBEXundefined 4 8" xfId="11295" xr:uid="{00000000-0005-0000-0000-0000B4610000}"/>
    <cellStyle name="SAPBEXundefined 4 8 2" xfId="18502" xr:uid="{00000000-0005-0000-0000-0000B5610000}"/>
    <cellStyle name="SAPBEXundefined 4 8 3" xfId="23701" xr:uid="{00000000-0005-0000-0000-0000B6610000}"/>
    <cellStyle name="SAPBEXundefined 4 9" xfId="12719" xr:uid="{00000000-0005-0000-0000-0000B7610000}"/>
    <cellStyle name="SAPBEXundefined 4 9 2" xfId="19926" xr:uid="{00000000-0005-0000-0000-0000B8610000}"/>
    <cellStyle name="SAPBEXundefined 4 9 3" xfId="24917" xr:uid="{00000000-0005-0000-0000-0000B9610000}"/>
    <cellStyle name="SAPBEXundefined 5" xfId="822" xr:uid="{00000000-0005-0000-0000-0000BA610000}"/>
    <cellStyle name="SAPBEXundefined 5 2" xfId="8567" xr:uid="{00000000-0005-0000-0000-0000BB610000}"/>
    <cellStyle name="SAPBEXundefined 5 2 2" xfId="15780" xr:uid="{00000000-0005-0000-0000-0000BC610000}"/>
    <cellStyle name="SAPBEXundefined 5 2 3" xfId="21425" xr:uid="{00000000-0005-0000-0000-0000BD610000}"/>
    <cellStyle name="SAPBEXundefined 5 3" xfId="8729" xr:uid="{00000000-0005-0000-0000-0000BE610000}"/>
    <cellStyle name="SAPBEXundefined 5 3 2" xfId="15942" xr:uid="{00000000-0005-0000-0000-0000BF610000}"/>
    <cellStyle name="SAPBEXundefined 5 3 3" xfId="21486" xr:uid="{00000000-0005-0000-0000-0000C0610000}"/>
    <cellStyle name="SAPBEXundefined 5 4" xfId="10698" xr:uid="{00000000-0005-0000-0000-0000C1610000}"/>
    <cellStyle name="SAPBEXundefined 5 4 2" xfId="17911" xr:uid="{00000000-0005-0000-0000-0000C2610000}"/>
    <cellStyle name="SAPBEXundefined 5 4 3" xfId="23307" xr:uid="{00000000-0005-0000-0000-0000C3610000}"/>
    <cellStyle name="SAPBEXundefined 5 5" xfId="11562" xr:uid="{00000000-0005-0000-0000-0000C4610000}"/>
    <cellStyle name="SAPBEXundefined 5 5 2" xfId="18769" xr:uid="{00000000-0005-0000-0000-0000C5610000}"/>
    <cellStyle name="SAPBEXundefined 5 5 3" xfId="23945" xr:uid="{00000000-0005-0000-0000-0000C6610000}"/>
    <cellStyle name="SAPBEXundefined 5 6" xfId="12440" xr:uid="{00000000-0005-0000-0000-0000C7610000}"/>
    <cellStyle name="SAPBEXundefined 5 6 2" xfId="19647" xr:uid="{00000000-0005-0000-0000-0000C8610000}"/>
    <cellStyle name="SAPBEXundefined 5 6 3" xfId="24681" xr:uid="{00000000-0005-0000-0000-0000C9610000}"/>
    <cellStyle name="SAPBEXundefined 5 7" xfId="13628" xr:uid="{00000000-0005-0000-0000-0000CA610000}"/>
    <cellStyle name="SAPBEXundefined 5 8" xfId="14486" xr:uid="{00000000-0005-0000-0000-0000CB610000}"/>
    <cellStyle name="SAPBEXundefined 6" xfId="7453" xr:uid="{00000000-0005-0000-0000-0000CC610000}"/>
    <cellStyle name="SAPBEXundefined 6 2" xfId="9671" xr:uid="{00000000-0005-0000-0000-0000CD610000}"/>
    <cellStyle name="SAPBEXundefined 6 2 2" xfId="16884" xr:uid="{00000000-0005-0000-0000-0000CE610000}"/>
    <cellStyle name="SAPBEXundefined 6 2 3" xfId="22350" xr:uid="{00000000-0005-0000-0000-0000CF610000}"/>
    <cellStyle name="SAPBEXundefined 6 3" xfId="9869" xr:uid="{00000000-0005-0000-0000-0000D0610000}"/>
    <cellStyle name="SAPBEXundefined 6 3 2" xfId="17082" xr:uid="{00000000-0005-0000-0000-0000D1610000}"/>
    <cellStyle name="SAPBEXundefined 6 3 3" xfId="22548" xr:uid="{00000000-0005-0000-0000-0000D2610000}"/>
    <cellStyle name="SAPBEXundefined 6 4" xfId="11073" xr:uid="{00000000-0005-0000-0000-0000D3610000}"/>
    <cellStyle name="SAPBEXundefined 6 4 2" xfId="18286" xr:uid="{00000000-0005-0000-0000-0000D4610000}"/>
    <cellStyle name="SAPBEXundefined 6 4 3" xfId="23503" xr:uid="{00000000-0005-0000-0000-0000D5610000}"/>
    <cellStyle name="SAPBEXundefined 6 5" xfId="13025" xr:uid="{00000000-0005-0000-0000-0000D6610000}"/>
    <cellStyle name="SAPBEXundefined 6 5 2" xfId="20232" xr:uid="{00000000-0005-0000-0000-0000D7610000}"/>
    <cellStyle name="SAPBEXundefined 6 5 3" xfId="25188" xr:uid="{00000000-0005-0000-0000-0000D8610000}"/>
    <cellStyle name="SAPBEXundefined 6 6" xfId="13209" xr:uid="{00000000-0005-0000-0000-0000D9610000}"/>
    <cellStyle name="SAPBEXundefined 6 6 2" xfId="20416" xr:uid="{00000000-0005-0000-0000-0000DA610000}"/>
    <cellStyle name="SAPBEXundefined 6 6 3" xfId="25372" xr:uid="{00000000-0005-0000-0000-0000DB610000}"/>
    <cellStyle name="SAPBEXundefined 6 7" xfId="14883" xr:uid="{00000000-0005-0000-0000-0000DC610000}"/>
    <cellStyle name="SAPBEXundefined 6 8" xfId="20594" xr:uid="{00000000-0005-0000-0000-0000DD610000}"/>
    <cellStyle name="SAPBEXundefined 7" xfId="7726" xr:uid="{00000000-0005-0000-0000-0000DE610000}"/>
    <cellStyle name="SAPBEXundefined 7 2" xfId="14943" xr:uid="{00000000-0005-0000-0000-0000DF610000}"/>
    <cellStyle name="SAPBEXundefined 7 3" xfId="20664" xr:uid="{00000000-0005-0000-0000-0000E0610000}"/>
    <cellStyle name="SAPBEXundefined 8" xfId="9113" xr:uid="{00000000-0005-0000-0000-0000E1610000}"/>
    <cellStyle name="SAPBEXundefined 8 2" xfId="16326" xr:uid="{00000000-0005-0000-0000-0000E2610000}"/>
    <cellStyle name="SAPBEXundefined 8 3" xfId="21869" xr:uid="{00000000-0005-0000-0000-0000E3610000}"/>
    <cellStyle name="SAPBEXundefined 9" xfId="10274" xr:uid="{00000000-0005-0000-0000-0000E4610000}"/>
    <cellStyle name="SAPBEXundefined 9 2" xfId="17487" xr:uid="{00000000-0005-0000-0000-0000E5610000}"/>
    <cellStyle name="SAPBEXundefined 9 3" xfId="22924" xr:uid="{00000000-0005-0000-0000-0000E6610000}"/>
    <cellStyle name="SAPBorder" xfId="25553" xr:uid="{85F7E17D-5243-400C-B6E9-4B1B0D282994}"/>
    <cellStyle name="SAPDataCell" xfId="25535" xr:uid="{FFBA58A7-60C5-45E8-9962-195DDCDBABD4}"/>
    <cellStyle name="SAPDataRemoved" xfId="25562" xr:uid="{F156E1F3-6546-4EC5-B645-C6B9E1F87A9F}"/>
    <cellStyle name="SAPDataTotalCell" xfId="25536" xr:uid="{5DBD4572-BC7C-4E3D-A2B1-8B756382D90A}"/>
    <cellStyle name="SAPDimensionCell" xfId="25534" xr:uid="{A1B21EDF-133C-457F-BB5B-5C520B57D8F8}"/>
    <cellStyle name="SAPEditableDataCell" xfId="25538" xr:uid="{FACDA03F-EE4F-4F83-A6A8-541B99AA0485}"/>
    <cellStyle name="SAPEditableDataTotalCell" xfId="25541" xr:uid="{A9269AA8-B610-4ECC-A1DF-C1071B08893F}"/>
    <cellStyle name="SAPEmphasized" xfId="25537" xr:uid="{63DABD8A-DF44-4B9A-B796-6C75C1B6E4A9}"/>
    <cellStyle name="SAPError" xfId="25563" xr:uid="{4740861B-2352-4517-885D-61E57CE312A3}"/>
    <cellStyle name="SAPExceptionLevel1" xfId="25544" xr:uid="{B962DE98-AEEC-49F2-A635-2C81B2226774}"/>
    <cellStyle name="SAPExceptionLevel2" xfId="25545" xr:uid="{B69C2A31-55DC-4304-9B3F-48E55A4DEE7E}"/>
    <cellStyle name="SAPExceptionLevel3" xfId="25546" xr:uid="{AE89B7DC-F4B3-4DE9-9676-82C74803BBDC}"/>
    <cellStyle name="SAPExceptionLevel4" xfId="25547" xr:uid="{D5EF9856-0930-4AF2-9FBC-10D597BC9D6F}"/>
    <cellStyle name="SAPExceptionLevel5" xfId="25548" xr:uid="{387E7044-EA57-4EBD-BF99-3BFD0920FC2A}"/>
    <cellStyle name="SAPExceptionLevel6" xfId="25549" xr:uid="{9D99F7A9-90FB-480B-B2E0-481A080C4FC6}"/>
    <cellStyle name="SAPExceptionLevel7" xfId="25550" xr:uid="{DDC6B23D-27E0-428A-9D78-C60BB05AD9FE}"/>
    <cellStyle name="SAPExceptionLevel8" xfId="25551" xr:uid="{1E410A83-9122-483D-9932-785C89631370}"/>
    <cellStyle name="SAPExceptionLevel9" xfId="25552" xr:uid="{77AD1853-809E-4F52-999B-E48DF719B693}"/>
    <cellStyle name="SAPGroupingFillCell" xfId="25561" xr:uid="{93A5F08A-07F7-414E-BCA1-EEA0B3C80359}"/>
    <cellStyle name="SAPHierarchyCell0" xfId="25556" xr:uid="{BA90381F-ACEA-4B2F-8578-02FD9999AB59}"/>
    <cellStyle name="SAPHierarchyCell1" xfId="25557" xr:uid="{F4421DD4-9D43-46E1-884A-789C6BCBA9E2}"/>
    <cellStyle name="SAPHierarchyCell2" xfId="25558" xr:uid="{5A0C2B6F-774D-4D9C-8F99-A38474D59B91}"/>
    <cellStyle name="SAPHierarchyCell3" xfId="25559" xr:uid="{8FE634EA-E9C8-48B6-8292-1AEB2109EC82}"/>
    <cellStyle name="SAPHierarchyCell4" xfId="25560" xr:uid="{C9C0E8FE-2343-429B-8CC7-9F0EEAD1857D}"/>
    <cellStyle name="SAPLockedDataCell" xfId="25540" xr:uid="{B3CF9D2C-CECA-4728-A4E1-6F88D321AA01}"/>
    <cellStyle name="SAPLockedDataTotalCell" xfId="25543" xr:uid="{9B74F200-1DA2-489E-9103-357552A06266}"/>
    <cellStyle name="SAPMemberCell" xfId="25554" xr:uid="{AF68983F-5772-4731-9D61-C30D895EFED2}"/>
    <cellStyle name="SAPMemberTotalCell" xfId="25555" xr:uid="{15FD2111-AD52-4A5F-A2A3-9E5F25811363}"/>
    <cellStyle name="SAPMessageText" xfId="25564" xr:uid="{B52DA7AB-E74D-49FB-B916-34A9BD930885}"/>
    <cellStyle name="SAPReadonlyDataCell" xfId="25539" xr:uid="{075648F8-C019-44C2-9CBA-D4ED54962C6D}"/>
    <cellStyle name="SAPReadonlyDataTotalCell" xfId="25542" xr:uid="{1FD66B4B-6A09-4FC0-B854-548638E724E1}"/>
    <cellStyle name="Sched" xfId="7454" xr:uid="{00000000-0005-0000-0000-0000E7610000}"/>
    <cellStyle name="Sched 2" xfId="7455" xr:uid="{00000000-0005-0000-0000-0000E8610000}"/>
    <cellStyle name="SEM-BPS-data" xfId="7456" xr:uid="{00000000-0005-0000-0000-0000E9610000}"/>
    <cellStyle name="SEM-BPS-head" xfId="7457" xr:uid="{00000000-0005-0000-0000-0000EA610000}"/>
    <cellStyle name="SEM-BPS-headdata" xfId="7458" xr:uid="{00000000-0005-0000-0000-0000EB610000}"/>
    <cellStyle name="SEM-BPS-headdata 2" xfId="14885" xr:uid="{00000000-0005-0000-0000-0000EC610000}"/>
    <cellStyle name="SEM-BPS-headdata 3" xfId="20595" xr:uid="{00000000-0005-0000-0000-0000ED610000}"/>
    <cellStyle name="SEM-BPS-headkey" xfId="7459" xr:uid="{00000000-0005-0000-0000-0000EE610000}"/>
    <cellStyle name="SEM-BPS-input-on" xfId="7460" xr:uid="{00000000-0005-0000-0000-0000EF610000}"/>
    <cellStyle name="SEM-BPS-input-on 2" xfId="14887" xr:uid="{00000000-0005-0000-0000-0000F0610000}"/>
    <cellStyle name="SEM-BPS-input-on 3" xfId="20596" xr:uid="{00000000-0005-0000-0000-0000F1610000}"/>
    <cellStyle name="SEM-BPS-key" xfId="7461" xr:uid="{00000000-0005-0000-0000-0000F2610000}"/>
    <cellStyle name="SEM-BPS-sub1" xfId="7462" xr:uid="{00000000-0005-0000-0000-0000F3610000}"/>
    <cellStyle name="SEM-BPS-sub2" xfId="7463" xr:uid="{00000000-0005-0000-0000-0000F4610000}"/>
    <cellStyle name="SEM-BPS-total" xfId="7464" xr:uid="{00000000-0005-0000-0000-0000F5610000}"/>
    <cellStyle name="Sheet Title" xfId="335" xr:uid="{00000000-0005-0000-0000-0000F6610000}"/>
    <cellStyle name="small" xfId="7465" xr:uid="{00000000-0005-0000-0000-0000F7610000}"/>
    <cellStyle name="small 10" xfId="20597" xr:uid="{00000000-0005-0000-0000-0000F8610000}"/>
    <cellStyle name="small 2" xfId="7466" xr:uid="{00000000-0005-0000-0000-0000F9610000}"/>
    <cellStyle name="small 2 2" xfId="7467" xr:uid="{00000000-0005-0000-0000-0000FA610000}"/>
    <cellStyle name="small 2 2 2" xfId="9674" xr:uid="{00000000-0005-0000-0000-0000FB610000}"/>
    <cellStyle name="small 2 2 2 2" xfId="16887" xr:uid="{00000000-0005-0000-0000-0000FC610000}"/>
    <cellStyle name="small 2 2 2 3" xfId="22353" xr:uid="{00000000-0005-0000-0000-0000FD610000}"/>
    <cellStyle name="small 2 2 3" xfId="9872" xr:uid="{00000000-0005-0000-0000-0000FE610000}"/>
    <cellStyle name="small 2 2 3 2" xfId="17085" xr:uid="{00000000-0005-0000-0000-0000FF610000}"/>
    <cellStyle name="small 2 2 3 3" xfId="22551" xr:uid="{00000000-0005-0000-0000-000000620000}"/>
    <cellStyle name="small 2 2 4" xfId="11076" xr:uid="{00000000-0005-0000-0000-000001620000}"/>
    <cellStyle name="small 2 2 4 2" xfId="18289" xr:uid="{00000000-0005-0000-0000-000002620000}"/>
    <cellStyle name="small 2 2 4 3" xfId="23506" xr:uid="{00000000-0005-0000-0000-000003620000}"/>
    <cellStyle name="small 2 2 5" xfId="13031" xr:uid="{00000000-0005-0000-0000-000004620000}"/>
    <cellStyle name="small 2 2 5 2" xfId="20238" xr:uid="{00000000-0005-0000-0000-000005620000}"/>
    <cellStyle name="small 2 2 5 3" xfId="25194" xr:uid="{00000000-0005-0000-0000-000006620000}"/>
    <cellStyle name="small 2 2 6" xfId="13212" xr:uid="{00000000-0005-0000-0000-000007620000}"/>
    <cellStyle name="small 2 2 6 2" xfId="20419" xr:uid="{00000000-0005-0000-0000-000008620000}"/>
    <cellStyle name="small 2 2 6 3" xfId="25375" xr:uid="{00000000-0005-0000-0000-000009620000}"/>
    <cellStyle name="small 2 2 7" xfId="20599" xr:uid="{00000000-0005-0000-0000-00000A620000}"/>
    <cellStyle name="small 2 3" xfId="7468" xr:uid="{00000000-0005-0000-0000-00000B620000}"/>
    <cellStyle name="small 2 3 2" xfId="9675" xr:uid="{00000000-0005-0000-0000-00000C620000}"/>
    <cellStyle name="small 2 3 2 2" xfId="16888" xr:uid="{00000000-0005-0000-0000-00000D620000}"/>
    <cellStyle name="small 2 3 2 3" xfId="22354" xr:uid="{00000000-0005-0000-0000-00000E620000}"/>
    <cellStyle name="small 2 3 3" xfId="9873" xr:uid="{00000000-0005-0000-0000-00000F620000}"/>
    <cellStyle name="small 2 3 3 2" xfId="17086" xr:uid="{00000000-0005-0000-0000-000010620000}"/>
    <cellStyle name="small 2 3 3 3" xfId="22552" xr:uid="{00000000-0005-0000-0000-000011620000}"/>
    <cellStyle name="small 2 3 4" xfId="11077" xr:uid="{00000000-0005-0000-0000-000012620000}"/>
    <cellStyle name="small 2 3 4 2" xfId="18290" xr:uid="{00000000-0005-0000-0000-000013620000}"/>
    <cellStyle name="small 2 3 4 3" xfId="23507" xr:uid="{00000000-0005-0000-0000-000014620000}"/>
    <cellStyle name="small 2 3 5" xfId="13032" xr:uid="{00000000-0005-0000-0000-000015620000}"/>
    <cellStyle name="small 2 3 5 2" xfId="20239" xr:uid="{00000000-0005-0000-0000-000016620000}"/>
    <cellStyle name="small 2 3 5 3" xfId="25195" xr:uid="{00000000-0005-0000-0000-000017620000}"/>
    <cellStyle name="small 2 3 6" xfId="13213" xr:uid="{00000000-0005-0000-0000-000018620000}"/>
    <cellStyle name="small 2 3 6 2" xfId="20420" xr:uid="{00000000-0005-0000-0000-000019620000}"/>
    <cellStyle name="small 2 3 6 3" xfId="25376" xr:uid="{00000000-0005-0000-0000-00001A620000}"/>
    <cellStyle name="small 2 3 7" xfId="20600" xr:uid="{00000000-0005-0000-0000-00001B620000}"/>
    <cellStyle name="small 2 4" xfId="9673" xr:uid="{00000000-0005-0000-0000-00001C620000}"/>
    <cellStyle name="small 2 4 2" xfId="16886" xr:uid="{00000000-0005-0000-0000-00001D620000}"/>
    <cellStyle name="small 2 4 3" xfId="22352" xr:uid="{00000000-0005-0000-0000-00001E620000}"/>
    <cellStyle name="small 2 5" xfId="9871" xr:uid="{00000000-0005-0000-0000-00001F620000}"/>
    <cellStyle name="small 2 5 2" xfId="17084" xr:uid="{00000000-0005-0000-0000-000020620000}"/>
    <cellStyle name="small 2 5 3" xfId="22550" xr:uid="{00000000-0005-0000-0000-000021620000}"/>
    <cellStyle name="small 2 6" xfId="11075" xr:uid="{00000000-0005-0000-0000-000022620000}"/>
    <cellStyle name="small 2 6 2" xfId="18288" xr:uid="{00000000-0005-0000-0000-000023620000}"/>
    <cellStyle name="small 2 6 3" xfId="23505" xr:uid="{00000000-0005-0000-0000-000024620000}"/>
    <cellStyle name="small 2 7" xfId="13030" xr:uid="{00000000-0005-0000-0000-000025620000}"/>
    <cellStyle name="small 2 7 2" xfId="20237" xr:uid="{00000000-0005-0000-0000-000026620000}"/>
    <cellStyle name="small 2 7 3" xfId="25193" xr:uid="{00000000-0005-0000-0000-000027620000}"/>
    <cellStyle name="small 2 8" xfId="13211" xr:uid="{00000000-0005-0000-0000-000028620000}"/>
    <cellStyle name="small 2 8 2" xfId="20418" xr:uid="{00000000-0005-0000-0000-000029620000}"/>
    <cellStyle name="small 2 8 3" xfId="25374" xr:uid="{00000000-0005-0000-0000-00002A620000}"/>
    <cellStyle name="small 2 9" xfId="20598" xr:uid="{00000000-0005-0000-0000-00002B620000}"/>
    <cellStyle name="small 3" xfId="7469" xr:uid="{00000000-0005-0000-0000-00002C620000}"/>
    <cellStyle name="small 3 2" xfId="9676" xr:uid="{00000000-0005-0000-0000-00002D620000}"/>
    <cellStyle name="small 3 2 2" xfId="16889" xr:uid="{00000000-0005-0000-0000-00002E620000}"/>
    <cellStyle name="small 3 2 3" xfId="22355" xr:uid="{00000000-0005-0000-0000-00002F620000}"/>
    <cellStyle name="small 3 3" xfId="9874" xr:uid="{00000000-0005-0000-0000-000030620000}"/>
    <cellStyle name="small 3 3 2" xfId="17087" xr:uid="{00000000-0005-0000-0000-000031620000}"/>
    <cellStyle name="small 3 3 3" xfId="22553" xr:uid="{00000000-0005-0000-0000-000032620000}"/>
    <cellStyle name="small 3 4" xfId="11078" xr:uid="{00000000-0005-0000-0000-000033620000}"/>
    <cellStyle name="small 3 4 2" xfId="18291" xr:uid="{00000000-0005-0000-0000-000034620000}"/>
    <cellStyle name="small 3 4 3" xfId="23508" xr:uid="{00000000-0005-0000-0000-000035620000}"/>
    <cellStyle name="small 3 5" xfId="13033" xr:uid="{00000000-0005-0000-0000-000036620000}"/>
    <cellStyle name="small 3 5 2" xfId="20240" xr:uid="{00000000-0005-0000-0000-000037620000}"/>
    <cellStyle name="small 3 5 3" xfId="25196" xr:uid="{00000000-0005-0000-0000-000038620000}"/>
    <cellStyle name="small 3 6" xfId="13214" xr:uid="{00000000-0005-0000-0000-000039620000}"/>
    <cellStyle name="small 3 6 2" xfId="20421" xr:uid="{00000000-0005-0000-0000-00003A620000}"/>
    <cellStyle name="small 3 6 3" xfId="25377" xr:uid="{00000000-0005-0000-0000-00003B620000}"/>
    <cellStyle name="small 3 7" xfId="20601" xr:uid="{00000000-0005-0000-0000-00003C620000}"/>
    <cellStyle name="small 4" xfId="7470" xr:uid="{00000000-0005-0000-0000-00003D620000}"/>
    <cellStyle name="small 4 2" xfId="9677" xr:uid="{00000000-0005-0000-0000-00003E620000}"/>
    <cellStyle name="small 4 2 2" xfId="16890" xr:uid="{00000000-0005-0000-0000-00003F620000}"/>
    <cellStyle name="small 4 2 3" xfId="22356" xr:uid="{00000000-0005-0000-0000-000040620000}"/>
    <cellStyle name="small 4 3" xfId="9875" xr:uid="{00000000-0005-0000-0000-000041620000}"/>
    <cellStyle name="small 4 3 2" xfId="17088" xr:uid="{00000000-0005-0000-0000-000042620000}"/>
    <cellStyle name="small 4 3 3" xfId="22554" xr:uid="{00000000-0005-0000-0000-000043620000}"/>
    <cellStyle name="small 4 4" xfId="11079" xr:uid="{00000000-0005-0000-0000-000044620000}"/>
    <cellStyle name="small 4 4 2" xfId="18292" xr:uid="{00000000-0005-0000-0000-000045620000}"/>
    <cellStyle name="small 4 4 3" xfId="23509" xr:uid="{00000000-0005-0000-0000-000046620000}"/>
    <cellStyle name="small 4 5" xfId="13034" xr:uid="{00000000-0005-0000-0000-000047620000}"/>
    <cellStyle name="small 4 5 2" xfId="20241" xr:uid="{00000000-0005-0000-0000-000048620000}"/>
    <cellStyle name="small 4 5 3" xfId="25197" xr:uid="{00000000-0005-0000-0000-000049620000}"/>
    <cellStyle name="small 4 6" xfId="13215" xr:uid="{00000000-0005-0000-0000-00004A620000}"/>
    <cellStyle name="small 4 6 2" xfId="20422" xr:uid="{00000000-0005-0000-0000-00004B620000}"/>
    <cellStyle name="small 4 6 3" xfId="25378" xr:uid="{00000000-0005-0000-0000-00004C620000}"/>
    <cellStyle name="small 4 7" xfId="20602" xr:uid="{00000000-0005-0000-0000-00004D620000}"/>
    <cellStyle name="small 5" xfId="9672" xr:uid="{00000000-0005-0000-0000-00004E620000}"/>
    <cellStyle name="small 5 2" xfId="16885" xr:uid="{00000000-0005-0000-0000-00004F620000}"/>
    <cellStyle name="small 5 3" xfId="22351" xr:uid="{00000000-0005-0000-0000-000050620000}"/>
    <cellStyle name="small 6" xfId="9870" xr:uid="{00000000-0005-0000-0000-000051620000}"/>
    <cellStyle name="small 6 2" xfId="17083" xr:uid="{00000000-0005-0000-0000-000052620000}"/>
    <cellStyle name="small 6 3" xfId="22549" xr:uid="{00000000-0005-0000-0000-000053620000}"/>
    <cellStyle name="small 7" xfId="11074" xr:uid="{00000000-0005-0000-0000-000054620000}"/>
    <cellStyle name="small 7 2" xfId="18287" xr:uid="{00000000-0005-0000-0000-000055620000}"/>
    <cellStyle name="small 7 3" xfId="23504" xr:uid="{00000000-0005-0000-0000-000056620000}"/>
    <cellStyle name="small 8" xfId="13029" xr:uid="{00000000-0005-0000-0000-000057620000}"/>
    <cellStyle name="small 8 2" xfId="20236" xr:uid="{00000000-0005-0000-0000-000058620000}"/>
    <cellStyle name="small 8 3" xfId="25192" xr:uid="{00000000-0005-0000-0000-000059620000}"/>
    <cellStyle name="small 9" xfId="13210" xr:uid="{00000000-0005-0000-0000-00005A620000}"/>
    <cellStyle name="small 9 2" xfId="20417" xr:uid="{00000000-0005-0000-0000-00005B620000}"/>
    <cellStyle name="small 9 3" xfId="25373" xr:uid="{00000000-0005-0000-0000-00005C620000}"/>
    <cellStyle name="Style 1" xfId="343" xr:uid="{00000000-0005-0000-0000-00005D620000}"/>
    <cellStyle name="Style 1 2" xfId="344" xr:uid="{00000000-0005-0000-0000-00005E620000}"/>
    <cellStyle name="Style 2" xfId="7471" xr:uid="{00000000-0005-0000-0000-00005F620000}"/>
    <cellStyle name="Style 2 2" xfId="7472" xr:uid="{00000000-0005-0000-0000-000060620000}"/>
    <cellStyle name="Style 26" xfId="7473" xr:uid="{00000000-0005-0000-0000-000061620000}"/>
    <cellStyle name="Style 28" xfId="7474" xr:uid="{00000000-0005-0000-0000-000062620000}"/>
    <cellStyle name="Style 28 2" xfId="7475" xr:uid="{00000000-0005-0000-0000-000063620000}"/>
    <cellStyle name="Style 3" xfId="7476" xr:uid="{00000000-0005-0000-0000-000064620000}"/>
    <cellStyle name="Style 35" xfId="7477" xr:uid="{00000000-0005-0000-0000-000065620000}"/>
    <cellStyle name="Style 36" xfId="7478" xr:uid="{00000000-0005-0000-0000-000066620000}"/>
    <cellStyle name="Subtitle" xfId="7479" xr:uid="{00000000-0005-0000-0000-000067620000}"/>
    <cellStyle name="Subtotal" xfId="7480" xr:uid="{00000000-0005-0000-0000-000068620000}"/>
    <cellStyle name="Table Header" xfId="7481" xr:uid="{00000000-0005-0000-0000-000069620000}"/>
    <cellStyle name="test a style" xfId="7482" xr:uid="{00000000-0005-0000-0000-00006A620000}"/>
    <cellStyle name="Text" xfId="7483" xr:uid="{00000000-0005-0000-0000-00006B620000}"/>
    <cellStyle name="Text 2" xfId="7484" xr:uid="{00000000-0005-0000-0000-00006C620000}"/>
    <cellStyle name="Thousand" xfId="7485" xr:uid="{00000000-0005-0000-0000-00006D620000}"/>
    <cellStyle name="Thousand 2" xfId="7486" xr:uid="{00000000-0005-0000-0000-00006E620000}"/>
    <cellStyle name="Thousands" xfId="7487" xr:uid="{00000000-0005-0000-0000-00006F620000}"/>
    <cellStyle name="Title" xfId="726" builtinId="15" customBuiltin="1"/>
    <cellStyle name="Title 2" xfId="336" xr:uid="{00000000-0005-0000-0000-000071620000}"/>
    <cellStyle name="Title 2 2" xfId="7488" xr:uid="{00000000-0005-0000-0000-000072620000}"/>
    <cellStyle name="Title 2 3" xfId="7489" xr:uid="{00000000-0005-0000-0000-000073620000}"/>
    <cellStyle name="Title 3" xfId="7490" xr:uid="{00000000-0005-0000-0000-000074620000}"/>
    <cellStyle name="Title 3 2" xfId="7491" xr:uid="{00000000-0005-0000-0000-000075620000}"/>
    <cellStyle name="Title 4" xfId="7492" xr:uid="{00000000-0005-0000-0000-000076620000}"/>
    <cellStyle name="Title 4 2" xfId="7493" xr:uid="{00000000-0005-0000-0000-000077620000}"/>
    <cellStyle name="Title 5" xfId="7494" xr:uid="{00000000-0005-0000-0000-000078620000}"/>
    <cellStyle name="Title 6" xfId="7495" xr:uid="{00000000-0005-0000-0000-000079620000}"/>
    <cellStyle name="Title 7" xfId="7496" xr:uid="{00000000-0005-0000-0000-00007A620000}"/>
    <cellStyle name="Title 8" xfId="7497" xr:uid="{00000000-0005-0000-0000-00007B620000}"/>
    <cellStyle name="Top Rule" xfId="7498" xr:uid="{00000000-0005-0000-0000-00007C620000}"/>
    <cellStyle name="Total" xfId="741" builtinId="25" customBuiltin="1"/>
    <cellStyle name="Total 10" xfId="7499" xr:uid="{00000000-0005-0000-0000-00007E620000}"/>
    <cellStyle name="Total 11" xfId="7500" xr:uid="{00000000-0005-0000-0000-00007F620000}"/>
    <cellStyle name="Total 12" xfId="7501" xr:uid="{00000000-0005-0000-0000-000080620000}"/>
    <cellStyle name="Total 13" xfId="7502" xr:uid="{00000000-0005-0000-0000-000081620000}"/>
    <cellStyle name="Total 14" xfId="7503" xr:uid="{00000000-0005-0000-0000-000082620000}"/>
    <cellStyle name="Total 15" xfId="7727" xr:uid="{00000000-0005-0000-0000-000083620000}"/>
    <cellStyle name="Total 15 2" xfId="14944" xr:uid="{00000000-0005-0000-0000-000084620000}"/>
    <cellStyle name="Total 15 3" xfId="20665" xr:uid="{00000000-0005-0000-0000-000085620000}"/>
    <cellStyle name="Total 2" xfId="337" xr:uid="{00000000-0005-0000-0000-000086620000}"/>
    <cellStyle name="Total 2 2" xfId="7504" xr:uid="{00000000-0005-0000-0000-000087620000}"/>
    <cellStyle name="Total 2 2 2" xfId="7505" xr:uid="{00000000-0005-0000-0000-000088620000}"/>
    <cellStyle name="Total 2 2 2 2" xfId="9679" xr:uid="{00000000-0005-0000-0000-000089620000}"/>
    <cellStyle name="Total 2 2 2 2 2" xfId="16892" xr:uid="{00000000-0005-0000-0000-00008A620000}"/>
    <cellStyle name="Total 2 2 2 2 3" xfId="22358" xr:uid="{00000000-0005-0000-0000-00008B620000}"/>
    <cellStyle name="Total 2 2 2 3" xfId="11081" xr:uid="{00000000-0005-0000-0000-00008C620000}"/>
    <cellStyle name="Total 2 2 2 3 2" xfId="18294" xr:uid="{00000000-0005-0000-0000-00008D620000}"/>
    <cellStyle name="Total 2 2 2 3 3" xfId="23511" xr:uid="{00000000-0005-0000-0000-00008E620000}"/>
    <cellStyle name="Total 2 2 2 4" xfId="20604" xr:uid="{00000000-0005-0000-0000-00008F620000}"/>
    <cellStyle name="Total 2 2 3" xfId="7506" xr:uid="{00000000-0005-0000-0000-000090620000}"/>
    <cellStyle name="Total 2 2 3 2" xfId="9680" xr:uid="{00000000-0005-0000-0000-000091620000}"/>
    <cellStyle name="Total 2 2 3 2 2" xfId="16893" xr:uid="{00000000-0005-0000-0000-000092620000}"/>
    <cellStyle name="Total 2 2 3 2 3" xfId="22359" xr:uid="{00000000-0005-0000-0000-000093620000}"/>
    <cellStyle name="Total 2 2 3 3" xfId="11082" xr:uid="{00000000-0005-0000-0000-000094620000}"/>
    <cellStyle name="Total 2 2 3 3 2" xfId="18295" xr:uid="{00000000-0005-0000-0000-000095620000}"/>
    <cellStyle name="Total 2 2 3 3 3" xfId="23512" xr:uid="{00000000-0005-0000-0000-000096620000}"/>
    <cellStyle name="Total 2 2 3 4" xfId="20605" xr:uid="{00000000-0005-0000-0000-000097620000}"/>
    <cellStyle name="Total 2 2 4" xfId="9678" xr:uid="{00000000-0005-0000-0000-000098620000}"/>
    <cellStyle name="Total 2 2 4 2" xfId="16891" xr:uid="{00000000-0005-0000-0000-000099620000}"/>
    <cellStyle name="Total 2 2 4 3" xfId="22357" xr:uid="{00000000-0005-0000-0000-00009A620000}"/>
    <cellStyle name="Total 2 2 5" xfId="11080" xr:uid="{00000000-0005-0000-0000-00009B620000}"/>
    <cellStyle name="Total 2 2 5 2" xfId="18293" xr:uid="{00000000-0005-0000-0000-00009C620000}"/>
    <cellStyle name="Total 2 2 5 3" xfId="23510" xr:uid="{00000000-0005-0000-0000-00009D620000}"/>
    <cellStyle name="Total 2 2 6" xfId="20603" xr:uid="{00000000-0005-0000-0000-00009E620000}"/>
    <cellStyle name="Total 2 3" xfId="7507" xr:uid="{00000000-0005-0000-0000-00009F620000}"/>
    <cellStyle name="Total 2 4" xfId="7508" xr:uid="{00000000-0005-0000-0000-0000A0620000}"/>
    <cellStyle name="Total 2 4 2" xfId="9681" xr:uid="{00000000-0005-0000-0000-0000A1620000}"/>
    <cellStyle name="Total 2 4 2 2" xfId="16894" xr:uid="{00000000-0005-0000-0000-0000A2620000}"/>
    <cellStyle name="Total 2 4 2 3" xfId="22360" xr:uid="{00000000-0005-0000-0000-0000A3620000}"/>
    <cellStyle name="Total 2 4 3" xfId="9876" xr:uid="{00000000-0005-0000-0000-0000A4620000}"/>
    <cellStyle name="Total 2 4 3 2" xfId="17089" xr:uid="{00000000-0005-0000-0000-0000A5620000}"/>
    <cellStyle name="Total 2 4 3 3" xfId="22555" xr:uid="{00000000-0005-0000-0000-0000A6620000}"/>
    <cellStyle name="Total 2 4 4" xfId="11083" xr:uid="{00000000-0005-0000-0000-0000A7620000}"/>
    <cellStyle name="Total 2 4 4 2" xfId="18296" xr:uid="{00000000-0005-0000-0000-0000A8620000}"/>
    <cellStyle name="Total 2 4 4 3" xfId="23513" xr:uid="{00000000-0005-0000-0000-0000A9620000}"/>
    <cellStyle name="Total 2 4 5" xfId="13038" xr:uid="{00000000-0005-0000-0000-0000AA620000}"/>
    <cellStyle name="Total 2 4 5 2" xfId="20245" xr:uid="{00000000-0005-0000-0000-0000AB620000}"/>
    <cellStyle name="Total 2 4 5 3" xfId="25201" xr:uid="{00000000-0005-0000-0000-0000AC620000}"/>
    <cellStyle name="Total 2 4 6" xfId="13216" xr:uid="{00000000-0005-0000-0000-0000AD620000}"/>
    <cellStyle name="Total 2 4 6 2" xfId="20423" xr:uid="{00000000-0005-0000-0000-0000AE620000}"/>
    <cellStyle name="Total 2 4 6 3" xfId="25379" xr:uid="{00000000-0005-0000-0000-0000AF620000}"/>
    <cellStyle name="Total 2 4 7" xfId="14902" xr:uid="{00000000-0005-0000-0000-0000B0620000}"/>
    <cellStyle name="Total 2 4 8" xfId="20606" xr:uid="{00000000-0005-0000-0000-0000B1620000}"/>
    <cellStyle name="Total 2 5" xfId="7509" xr:uid="{00000000-0005-0000-0000-0000B2620000}"/>
    <cellStyle name="Total 2 6" xfId="7510" xr:uid="{00000000-0005-0000-0000-0000B3620000}"/>
    <cellStyle name="Total 2 6 2" xfId="9682" xr:uid="{00000000-0005-0000-0000-0000B4620000}"/>
    <cellStyle name="Total 2 6 2 2" xfId="16895" xr:uid="{00000000-0005-0000-0000-0000B5620000}"/>
    <cellStyle name="Total 2 6 2 3" xfId="22361" xr:uid="{00000000-0005-0000-0000-0000B6620000}"/>
    <cellStyle name="Total 2 6 3" xfId="9877" xr:uid="{00000000-0005-0000-0000-0000B7620000}"/>
    <cellStyle name="Total 2 6 3 2" xfId="17090" xr:uid="{00000000-0005-0000-0000-0000B8620000}"/>
    <cellStyle name="Total 2 6 3 3" xfId="22556" xr:uid="{00000000-0005-0000-0000-0000B9620000}"/>
    <cellStyle name="Total 2 6 4" xfId="11084" xr:uid="{00000000-0005-0000-0000-0000BA620000}"/>
    <cellStyle name="Total 2 6 4 2" xfId="18297" xr:uid="{00000000-0005-0000-0000-0000BB620000}"/>
    <cellStyle name="Total 2 6 4 3" xfId="23514" xr:uid="{00000000-0005-0000-0000-0000BC620000}"/>
    <cellStyle name="Total 2 6 5" xfId="13039" xr:uid="{00000000-0005-0000-0000-0000BD620000}"/>
    <cellStyle name="Total 2 6 5 2" xfId="20246" xr:uid="{00000000-0005-0000-0000-0000BE620000}"/>
    <cellStyle name="Total 2 6 5 3" xfId="25202" xr:uid="{00000000-0005-0000-0000-0000BF620000}"/>
    <cellStyle name="Total 2 6 6" xfId="13217" xr:uid="{00000000-0005-0000-0000-0000C0620000}"/>
    <cellStyle name="Total 2 6 6 2" xfId="20424" xr:uid="{00000000-0005-0000-0000-0000C1620000}"/>
    <cellStyle name="Total 2 6 6 3" xfId="25380" xr:uid="{00000000-0005-0000-0000-0000C2620000}"/>
    <cellStyle name="Total 2 6 7" xfId="14903" xr:uid="{00000000-0005-0000-0000-0000C3620000}"/>
    <cellStyle name="Total 2 6 8" xfId="20607" xr:uid="{00000000-0005-0000-0000-0000C4620000}"/>
    <cellStyle name="Total 3" xfId="7511" xr:uid="{00000000-0005-0000-0000-0000C5620000}"/>
    <cellStyle name="Total 3 2" xfId="7512" xr:uid="{00000000-0005-0000-0000-0000C6620000}"/>
    <cellStyle name="Total 3 2 2" xfId="7513" xr:uid="{00000000-0005-0000-0000-0000C7620000}"/>
    <cellStyle name="Total 3 2 2 2" xfId="9684" xr:uid="{00000000-0005-0000-0000-0000C8620000}"/>
    <cellStyle name="Total 3 2 2 2 2" xfId="16897" xr:uid="{00000000-0005-0000-0000-0000C9620000}"/>
    <cellStyle name="Total 3 2 2 2 3" xfId="22363" xr:uid="{00000000-0005-0000-0000-0000CA620000}"/>
    <cellStyle name="Total 3 2 2 3" xfId="11086" xr:uid="{00000000-0005-0000-0000-0000CB620000}"/>
    <cellStyle name="Total 3 2 2 3 2" xfId="18299" xr:uid="{00000000-0005-0000-0000-0000CC620000}"/>
    <cellStyle name="Total 3 2 2 3 3" xfId="23516" xr:uid="{00000000-0005-0000-0000-0000CD620000}"/>
    <cellStyle name="Total 3 2 2 4" xfId="20609" xr:uid="{00000000-0005-0000-0000-0000CE620000}"/>
    <cellStyle name="Total 3 2 3" xfId="9683" xr:uid="{00000000-0005-0000-0000-0000CF620000}"/>
    <cellStyle name="Total 3 2 3 2" xfId="16896" xr:uid="{00000000-0005-0000-0000-0000D0620000}"/>
    <cellStyle name="Total 3 2 3 3" xfId="22362" xr:uid="{00000000-0005-0000-0000-0000D1620000}"/>
    <cellStyle name="Total 3 2 4" xfId="11085" xr:uid="{00000000-0005-0000-0000-0000D2620000}"/>
    <cellStyle name="Total 3 2 4 2" xfId="18298" xr:uid="{00000000-0005-0000-0000-0000D3620000}"/>
    <cellStyle name="Total 3 2 4 3" xfId="23515" xr:uid="{00000000-0005-0000-0000-0000D4620000}"/>
    <cellStyle name="Total 3 2 5" xfId="20608" xr:uid="{00000000-0005-0000-0000-0000D5620000}"/>
    <cellStyle name="Total 3 3" xfId="7514" xr:uid="{00000000-0005-0000-0000-0000D6620000}"/>
    <cellStyle name="Total 3 4" xfId="7515" xr:uid="{00000000-0005-0000-0000-0000D7620000}"/>
    <cellStyle name="Total 3 4 2" xfId="9685" xr:uid="{00000000-0005-0000-0000-0000D8620000}"/>
    <cellStyle name="Total 3 4 2 2" xfId="16898" xr:uid="{00000000-0005-0000-0000-0000D9620000}"/>
    <cellStyle name="Total 3 4 2 3" xfId="22364" xr:uid="{00000000-0005-0000-0000-0000DA620000}"/>
    <cellStyle name="Total 3 4 3" xfId="11087" xr:uid="{00000000-0005-0000-0000-0000DB620000}"/>
    <cellStyle name="Total 3 4 3 2" xfId="18300" xr:uid="{00000000-0005-0000-0000-0000DC620000}"/>
    <cellStyle name="Total 3 4 3 3" xfId="23517" xr:uid="{00000000-0005-0000-0000-0000DD620000}"/>
    <cellStyle name="Total 3 4 4" xfId="20610" xr:uid="{00000000-0005-0000-0000-0000DE620000}"/>
    <cellStyle name="Total 3 5" xfId="25498" xr:uid="{00000000-0005-0000-0000-0000DF620000}"/>
    <cellStyle name="Total 4" xfId="7516" xr:uid="{00000000-0005-0000-0000-0000E0620000}"/>
    <cellStyle name="Total 4 2" xfId="7517" xr:uid="{00000000-0005-0000-0000-0000E1620000}"/>
    <cellStyle name="Total 4 2 2" xfId="7518" xr:uid="{00000000-0005-0000-0000-0000E2620000}"/>
    <cellStyle name="Total 4 2 2 2" xfId="9687" xr:uid="{00000000-0005-0000-0000-0000E3620000}"/>
    <cellStyle name="Total 4 2 2 2 2" xfId="16900" xr:uid="{00000000-0005-0000-0000-0000E4620000}"/>
    <cellStyle name="Total 4 2 2 2 3" xfId="22366" xr:uid="{00000000-0005-0000-0000-0000E5620000}"/>
    <cellStyle name="Total 4 2 2 3" xfId="11089" xr:uid="{00000000-0005-0000-0000-0000E6620000}"/>
    <cellStyle name="Total 4 2 2 3 2" xfId="18302" xr:uid="{00000000-0005-0000-0000-0000E7620000}"/>
    <cellStyle name="Total 4 2 2 3 3" xfId="23519" xr:uid="{00000000-0005-0000-0000-0000E8620000}"/>
    <cellStyle name="Total 4 2 2 4" xfId="20612" xr:uid="{00000000-0005-0000-0000-0000E9620000}"/>
    <cellStyle name="Total 4 2 3" xfId="9686" xr:uid="{00000000-0005-0000-0000-0000EA620000}"/>
    <cellStyle name="Total 4 2 3 2" xfId="16899" xr:uid="{00000000-0005-0000-0000-0000EB620000}"/>
    <cellStyle name="Total 4 2 3 3" xfId="22365" xr:uid="{00000000-0005-0000-0000-0000EC620000}"/>
    <cellStyle name="Total 4 2 4" xfId="11088" xr:uid="{00000000-0005-0000-0000-0000ED620000}"/>
    <cellStyle name="Total 4 2 4 2" xfId="18301" xr:uid="{00000000-0005-0000-0000-0000EE620000}"/>
    <cellStyle name="Total 4 2 4 3" xfId="23518" xr:uid="{00000000-0005-0000-0000-0000EF620000}"/>
    <cellStyle name="Total 4 2 5" xfId="20611" xr:uid="{00000000-0005-0000-0000-0000F0620000}"/>
    <cellStyle name="Total 4 3" xfId="7519" xr:uid="{00000000-0005-0000-0000-0000F1620000}"/>
    <cellStyle name="Total 4 4" xfId="7520" xr:uid="{00000000-0005-0000-0000-0000F2620000}"/>
    <cellStyle name="Total 4 4 2" xfId="9688" xr:uid="{00000000-0005-0000-0000-0000F3620000}"/>
    <cellStyle name="Total 4 4 2 2" xfId="16901" xr:uid="{00000000-0005-0000-0000-0000F4620000}"/>
    <cellStyle name="Total 4 4 2 3" xfId="22367" xr:uid="{00000000-0005-0000-0000-0000F5620000}"/>
    <cellStyle name="Total 4 4 3" xfId="11090" xr:uid="{00000000-0005-0000-0000-0000F6620000}"/>
    <cellStyle name="Total 4 4 3 2" xfId="18303" xr:uid="{00000000-0005-0000-0000-0000F7620000}"/>
    <cellStyle name="Total 4 4 3 3" xfId="23520" xr:uid="{00000000-0005-0000-0000-0000F8620000}"/>
    <cellStyle name="Total 4 4 4" xfId="20613" xr:uid="{00000000-0005-0000-0000-0000F9620000}"/>
    <cellStyle name="Total 5" xfId="7521" xr:uid="{00000000-0005-0000-0000-0000FA620000}"/>
    <cellStyle name="Total 5 10" xfId="13218" xr:uid="{00000000-0005-0000-0000-0000FB620000}"/>
    <cellStyle name="Total 5 10 2" xfId="20425" xr:uid="{00000000-0005-0000-0000-0000FC620000}"/>
    <cellStyle name="Total 5 10 3" xfId="25381" xr:uid="{00000000-0005-0000-0000-0000FD620000}"/>
    <cellStyle name="Total 5 11" xfId="14904" xr:uid="{00000000-0005-0000-0000-0000FE620000}"/>
    <cellStyle name="Total 5 12" xfId="20614" xr:uid="{00000000-0005-0000-0000-0000FF620000}"/>
    <cellStyle name="Total 5 2" xfId="7522" xr:uid="{00000000-0005-0000-0000-000000630000}"/>
    <cellStyle name="Total 5 2 2" xfId="7523" xr:uid="{00000000-0005-0000-0000-000001630000}"/>
    <cellStyle name="Total 5 2 2 2" xfId="9691" xr:uid="{00000000-0005-0000-0000-000002630000}"/>
    <cellStyle name="Total 5 2 2 2 2" xfId="16904" xr:uid="{00000000-0005-0000-0000-000003630000}"/>
    <cellStyle name="Total 5 2 2 2 3" xfId="22370" xr:uid="{00000000-0005-0000-0000-000004630000}"/>
    <cellStyle name="Total 5 2 2 3" xfId="9880" xr:uid="{00000000-0005-0000-0000-000005630000}"/>
    <cellStyle name="Total 5 2 2 3 2" xfId="17093" xr:uid="{00000000-0005-0000-0000-000006630000}"/>
    <cellStyle name="Total 5 2 2 3 3" xfId="22559" xr:uid="{00000000-0005-0000-0000-000007630000}"/>
    <cellStyle name="Total 5 2 2 4" xfId="11093" xr:uid="{00000000-0005-0000-0000-000008630000}"/>
    <cellStyle name="Total 5 2 2 4 2" xfId="18306" xr:uid="{00000000-0005-0000-0000-000009630000}"/>
    <cellStyle name="Total 5 2 2 4 3" xfId="23523" xr:uid="{00000000-0005-0000-0000-00000A630000}"/>
    <cellStyle name="Total 5 2 2 5" xfId="13042" xr:uid="{00000000-0005-0000-0000-00000B630000}"/>
    <cellStyle name="Total 5 2 2 5 2" xfId="20249" xr:uid="{00000000-0005-0000-0000-00000C630000}"/>
    <cellStyle name="Total 5 2 2 5 3" xfId="25205" xr:uid="{00000000-0005-0000-0000-00000D630000}"/>
    <cellStyle name="Total 5 2 2 6" xfId="13220" xr:uid="{00000000-0005-0000-0000-00000E630000}"/>
    <cellStyle name="Total 5 2 2 6 2" xfId="20427" xr:uid="{00000000-0005-0000-0000-00000F630000}"/>
    <cellStyle name="Total 5 2 2 6 3" xfId="25383" xr:uid="{00000000-0005-0000-0000-000010630000}"/>
    <cellStyle name="Total 5 2 2 7" xfId="14906" xr:uid="{00000000-0005-0000-0000-000011630000}"/>
    <cellStyle name="Total 5 2 2 8" xfId="20616" xr:uid="{00000000-0005-0000-0000-000012630000}"/>
    <cellStyle name="Total 5 2 3" xfId="9690" xr:uid="{00000000-0005-0000-0000-000013630000}"/>
    <cellStyle name="Total 5 2 3 2" xfId="16903" xr:uid="{00000000-0005-0000-0000-000014630000}"/>
    <cellStyle name="Total 5 2 3 3" xfId="22369" xr:uid="{00000000-0005-0000-0000-000015630000}"/>
    <cellStyle name="Total 5 2 4" xfId="9879" xr:uid="{00000000-0005-0000-0000-000016630000}"/>
    <cellStyle name="Total 5 2 4 2" xfId="17092" xr:uid="{00000000-0005-0000-0000-000017630000}"/>
    <cellStyle name="Total 5 2 4 3" xfId="22558" xr:uid="{00000000-0005-0000-0000-000018630000}"/>
    <cellStyle name="Total 5 2 5" xfId="11092" xr:uid="{00000000-0005-0000-0000-000019630000}"/>
    <cellStyle name="Total 5 2 5 2" xfId="18305" xr:uid="{00000000-0005-0000-0000-00001A630000}"/>
    <cellStyle name="Total 5 2 5 3" xfId="23522" xr:uid="{00000000-0005-0000-0000-00001B630000}"/>
    <cellStyle name="Total 5 2 6" xfId="13041" xr:uid="{00000000-0005-0000-0000-00001C630000}"/>
    <cellStyle name="Total 5 2 6 2" xfId="20248" xr:uid="{00000000-0005-0000-0000-00001D630000}"/>
    <cellStyle name="Total 5 2 6 3" xfId="25204" xr:uid="{00000000-0005-0000-0000-00001E630000}"/>
    <cellStyle name="Total 5 2 7" xfId="13219" xr:uid="{00000000-0005-0000-0000-00001F630000}"/>
    <cellStyle name="Total 5 2 7 2" xfId="20426" xr:uid="{00000000-0005-0000-0000-000020630000}"/>
    <cellStyle name="Total 5 2 7 3" xfId="25382" xr:uid="{00000000-0005-0000-0000-000021630000}"/>
    <cellStyle name="Total 5 2 8" xfId="14905" xr:uid="{00000000-0005-0000-0000-000022630000}"/>
    <cellStyle name="Total 5 2 9" xfId="20615" xr:uid="{00000000-0005-0000-0000-000023630000}"/>
    <cellStyle name="Total 5 3" xfId="7524" xr:uid="{00000000-0005-0000-0000-000024630000}"/>
    <cellStyle name="Total 5 3 2" xfId="9692" xr:uid="{00000000-0005-0000-0000-000025630000}"/>
    <cellStyle name="Total 5 3 2 2" xfId="16905" xr:uid="{00000000-0005-0000-0000-000026630000}"/>
    <cellStyle name="Total 5 3 2 3" xfId="22371" xr:uid="{00000000-0005-0000-0000-000027630000}"/>
    <cellStyle name="Total 5 3 3" xfId="9881" xr:uid="{00000000-0005-0000-0000-000028630000}"/>
    <cellStyle name="Total 5 3 3 2" xfId="17094" xr:uid="{00000000-0005-0000-0000-000029630000}"/>
    <cellStyle name="Total 5 3 3 3" xfId="22560" xr:uid="{00000000-0005-0000-0000-00002A630000}"/>
    <cellStyle name="Total 5 3 4" xfId="11094" xr:uid="{00000000-0005-0000-0000-00002B630000}"/>
    <cellStyle name="Total 5 3 4 2" xfId="18307" xr:uid="{00000000-0005-0000-0000-00002C630000}"/>
    <cellStyle name="Total 5 3 4 3" xfId="23524" xr:uid="{00000000-0005-0000-0000-00002D630000}"/>
    <cellStyle name="Total 5 3 5" xfId="13043" xr:uid="{00000000-0005-0000-0000-00002E630000}"/>
    <cellStyle name="Total 5 3 5 2" xfId="20250" xr:uid="{00000000-0005-0000-0000-00002F630000}"/>
    <cellStyle name="Total 5 3 5 3" xfId="25206" xr:uid="{00000000-0005-0000-0000-000030630000}"/>
    <cellStyle name="Total 5 3 6" xfId="13221" xr:uid="{00000000-0005-0000-0000-000031630000}"/>
    <cellStyle name="Total 5 3 6 2" xfId="20428" xr:uid="{00000000-0005-0000-0000-000032630000}"/>
    <cellStyle name="Total 5 3 6 3" xfId="25384" xr:uid="{00000000-0005-0000-0000-000033630000}"/>
    <cellStyle name="Total 5 3 7" xfId="14907" xr:uid="{00000000-0005-0000-0000-000034630000}"/>
    <cellStyle name="Total 5 3 8" xfId="20617" xr:uid="{00000000-0005-0000-0000-000035630000}"/>
    <cellStyle name="Total 5 4" xfId="7525" xr:uid="{00000000-0005-0000-0000-000036630000}"/>
    <cellStyle name="Total 5 5" xfId="7526" xr:uid="{00000000-0005-0000-0000-000037630000}"/>
    <cellStyle name="Total 5 5 2" xfId="9693" xr:uid="{00000000-0005-0000-0000-000038630000}"/>
    <cellStyle name="Total 5 5 2 2" xfId="16906" xr:uid="{00000000-0005-0000-0000-000039630000}"/>
    <cellStyle name="Total 5 5 2 3" xfId="22372" xr:uid="{00000000-0005-0000-0000-00003A630000}"/>
    <cellStyle name="Total 5 5 3" xfId="11095" xr:uid="{00000000-0005-0000-0000-00003B630000}"/>
    <cellStyle name="Total 5 5 3 2" xfId="18308" xr:uid="{00000000-0005-0000-0000-00003C630000}"/>
    <cellStyle name="Total 5 5 3 3" xfId="23525" xr:uid="{00000000-0005-0000-0000-00003D630000}"/>
    <cellStyle name="Total 5 5 4" xfId="20618" xr:uid="{00000000-0005-0000-0000-00003E630000}"/>
    <cellStyle name="Total 5 6" xfId="9689" xr:uid="{00000000-0005-0000-0000-00003F630000}"/>
    <cellStyle name="Total 5 6 2" xfId="16902" xr:uid="{00000000-0005-0000-0000-000040630000}"/>
    <cellStyle name="Total 5 6 3" xfId="22368" xr:uid="{00000000-0005-0000-0000-000041630000}"/>
    <cellStyle name="Total 5 7" xfId="9878" xr:uid="{00000000-0005-0000-0000-000042630000}"/>
    <cellStyle name="Total 5 7 2" xfId="17091" xr:uid="{00000000-0005-0000-0000-000043630000}"/>
    <cellStyle name="Total 5 7 3" xfId="22557" xr:uid="{00000000-0005-0000-0000-000044630000}"/>
    <cellStyle name="Total 5 8" xfId="11091" xr:uid="{00000000-0005-0000-0000-000045630000}"/>
    <cellStyle name="Total 5 8 2" xfId="18304" xr:uid="{00000000-0005-0000-0000-000046630000}"/>
    <cellStyle name="Total 5 8 3" xfId="23521" xr:uid="{00000000-0005-0000-0000-000047630000}"/>
    <cellStyle name="Total 5 9" xfId="13040" xr:uid="{00000000-0005-0000-0000-000048630000}"/>
    <cellStyle name="Total 5 9 2" xfId="20247" xr:uid="{00000000-0005-0000-0000-000049630000}"/>
    <cellStyle name="Total 5 9 3" xfId="25203" xr:uid="{00000000-0005-0000-0000-00004A630000}"/>
    <cellStyle name="Total 6" xfId="7527" xr:uid="{00000000-0005-0000-0000-00004B630000}"/>
    <cellStyle name="Total 6 2" xfId="7528" xr:uid="{00000000-0005-0000-0000-00004C630000}"/>
    <cellStyle name="Total 6 2 2" xfId="7529" xr:uid="{00000000-0005-0000-0000-00004D630000}"/>
    <cellStyle name="Total 6 2 2 2" xfId="9696" xr:uid="{00000000-0005-0000-0000-00004E630000}"/>
    <cellStyle name="Total 6 2 2 2 2" xfId="16909" xr:uid="{00000000-0005-0000-0000-00004F630000}"/>
    <cellStyle name="Total 6 2 2 2 3" xfId="22375" xr:uid="{00000000-0005-0000-0000-000050630000}"/>
    <cellStyle name="Total 6 2 2 3" xfId="11098" xr:uid="{00000000-0005-0000-0000-000051630000}"/>
    <cellStyle name="Total 6 2 2 3 2" xfId="18311" xr:uid="{00000000-0005-0000-0000-000052630000}"/>
    <cellStyle name="Total 6 2 2 3 3" xfId="23528" xr:uid="{00000000-0005-0000-0000-000053630000}"/>
    <cellStyle name="Total 6 2 2 4" xfId="20621" xr:uid="{00000000-0005-0000-0000-000054630000}"/>
    <cellStyle name="Total 6 2 3" xfId="9695" xr:uid="{00000000-0005-0000-0000-000055630000}"/>
    <cellStyle name="Total 6 2 3 2" xfId="16908" xr:uid="{00000000-0005-0000-0000-000056630000}"/>
    <cellStyle name="Total 6 2 3 3" xfId="22374" xr:uid="{00000000-0005-0000-0000-000057630000}"/>
    <cellStyle name="Total 6 2 4" xfId="11097" xr:uid="{00000000-0005-0000-0000-000058630000}"/>
    <cellStyle name="Total 6 2 4 2" xfId="18310" xr:uid="{00000000-0005-0000-0000-000059630000}"/>
    <cellStyle name="Total 6 2 4 3" xfId="23527" xr:uid="{00000000-0005-0000-0000-00005A630000}"/>
    <cellStyle name="Total 6 2 5" xfId="20620" xr:uid="{00000000-0005-0000-0000-00005B630000}"/>
    <cellStyle name="Total 6 3" xfId="7530" xr:uid="{00000000-0005-0000-0000-00005C630000}"/>
    <cellStyle name="Total 6 3 2" xfId="9697" xr:uid="{00000000-0005-0000-0000-00005D630000}"/>
    <cellStyle name="Total 6 3 2 2" xfId="16910" xr:uid="{00000000-0005-0000-0000-00005E630000}"/>
    <cellStyle name="Total 6 3 2 3" xfId="22376" xr:uid="{00000000-0005-0000-0000-00005F630000}"/>
    <cellStyle name="Total 6 3 3" xfId="11099" xr:uid="{00000000-0005-0000-0000-000060630000}"/>
    <cellStyle name="Total 6 3 3 2" xfId="18312" xr:uid="{00000000-0005-0000-0000-000061630000}"/>
    <cellStyle name="Total 6 3 3 3" xfId="23529" xr:uid="{00000000-0005-0000-0000-000062630000}"/>
    <cellStyle name="Total 6 3 4" xfId="20622" xr:uid="{00000000-0005-0000-0000-000063630000}"/>
    <cellStyle name="Total 6 4" xfId="7531" xr:uid="{00000000-0005-0000-0000-000064630000}"/>
    <cellStyle name="Total 6 5" xfId="7532" xr:uid="{00000000-0005-0000-0000-000065630000}"/>
    <cellStyle name="Total 6 5 2" xfId="9698" xr:uid="{00000000-0005-0000-0000-000066630000}"/>
    <cellStyle name="Total 6 5 2 2" xfId="16911" xr:uid="{00000000-0005-0000-0000-000067630000}"/>
    <cellStyle name="Total 6 5 2 3" xfId="22377" xr:uid="{00000000-0005-0000-0000-000068630000}"/>
    <cellStyle name="Total 6 5 3" xfId="11100" xr:uid="{00000000-0005-0000-0000-000069630000}"/>
    <cellStyle name="Total 6 5 3 2" xfId="18313" xr:uid="{00000000-0005-0000-0000-00006A630000}"/>
    <cellStyle name="Total 6 5 3 3" xfId="23530" xr:uid="{00000000-0005-0000-0000-00006B630000}"/>
    <cellStyle name="Total 6 5 4" xfId="20623" xr:uid="{00000000-0005-0000-0000-00006C630000}"/>
    <cellStyle name="Total 6 6" xfId="9694" xr:uid="{00000000-0005-0000-0000-00006D630000}"/>
    <cellStyle name="Total 6 6 2" xfId="16907" xr:uid="{00000000-0005-0000-0000-00006E630000}"/>
    <cellStyle name="Total 6 6 3" xfId="22373" xr:uid="{00000000-0005-0000-0000-00006F630000}"/>
    <cellStyle name="Total 6 7" xfId="11096" xr:uid="{00000000-0005-0000-0000-000070630000}"/>
    <cellStyle name="Total 6 7 2" xfId="18309" xr:uid="{00000000-0005-0000-0000-000071630000}"/>
    <cellStyle name="Total 6 7 3" xfId="23526" xr:uid="{00000000-0005-0000-0000-000072630000}"/>
    <cellStyle name="Total 6 8" xfId="20619" xr:uid="{00000000-0005-0000-0000-000073630000}"/>
    <cellStyle name="Total 7" xfId="7533" xr:uid="{00000000-0005-0000-0000-000074630000}"/>
    <cellStyle name="Total 7 2" xfId="7534" xr:uid="{00000000-0005-0000-0000-000075630000}"/>
    <cellStyle name="Total 7 2 2" xfId="7535" xr:uid="{00000000-0005-0000-0000-000076630000}"/>
    <cellStyle name="Total 7 2 2 2" xfId="9701" xr:uid="{00000000-0005-0000-0000-000077630000}"/>
    <cellStyle name="Total 7 2 2 2 2" xfId="16914" xr:uid="{00000000-0005-0000-0000-000078630000}"/>
    <cellStyle name="Total 7 2 2 2 3" xfId="22380" xr:uid="{00000000-0005-0000-0000-000079630000}"/>
    <cellStyle name="Total 7 2 2 3" xfId="11103" xr:uid="{00000000-0005-0000-0000-00007A630000}"/>
    <cellStyle name="Total 7 2 2 3 2" xfId="18316" xr:uid="{00000000-0005-0000-0000-00007B630000}"/>
    <cellStyle name="Total 7 2 2 3 3" xfId="23533" xr:uid="{00000000-0005-0000-0000-00007C630000}"/>
    <cellStyle name="Total 7 2 2 4" xfId="20626" xr:uid="{00000000-0005-0000-0000-00007D630000}"/>
    <cellStyle name="Total 7 2 3" xfId="9700" xr:uid="{00000000-0005-0000-0000-00007E630000}"/>
    <cellStyle name="Total 7 2 3 2" xfId="16913" xr:uid="{00000000-0005-0000-0000-00007F630000}"/>
    <cellStyle name="Total 7 2 3 3" xfId="22379" xr:uid="{00000000-0005-0000-0000-000080630000}"/>
    <cellStyle name="Total 7 2 4" xfId="11102" xr:uid="{00000000-0005-0000-0000-000081630000}"/>
    <cellStyle name="Total 7 2 4 2" xfId="18315" xr:uid="{00000000-0005-0000-0000-000082630000}"/>
    <cellStyle name="Total 7 2 4 3" xfId="23532" xr:uid="{00000000-0005-0000-0000-000083630000}"/>
    <cellStyle name="Total 7 2 5" xfId="20625" xr:uid="{00000000-0005-0000-0000-000084630000}"/>
    <cellStyle name="Total 7 3" xfId="7536" xr:uid="{00000000-0005-0000-0000-000085630000}"/>
    <cellStyle name="Total 7 3 2" xfId="9702" xr:uid="{00000000-0005-0000-0000-000086630000}"/>
    <cellStyle name="Total 7 3 2 2" xfId="16915" xr:uid="{00000000-0005-0000-0000-000087630000}"/>
    <cellStyle name="Total 7 3 2 3" xfId="22381" xr:uid="{00000000-0005-0000-0000-000088630000}"/>
    <cellStyle name="Total 7 3 3" xfId="11104" xr:uid="{00000000-0005-0000-0000-000089630000}"/>
    <cellStyle name="Total 7 3 3 2" xfId="18317" xr:uid="{00000000-0005-0000-0000-00008A630000}"/>
    <cellStyle name="Total 7 3 3 3" xfId="23534" xr:uid="{00000000-0005-0000-0000-00008B630000}"/>
    <cellStyle name="Total 7 3 4" xfId="20627" xr:uid="{00000000-0005-0000-0000-00008C630000}"/>
    <cellStyle name="Total 7 4" xfId="7537" xr:uid="{00000000-0005-0000-0000-00008D630000}"/>
    <cellStyle name="Total 7 5" xfId="7538" xr:uid="{00000000-0005-0000-0000-00008E630000}"/>
    <cellStyle name="Total 7 5 2" xfId="9703" xr:uid="{00000000-0005-0000-0000-00008F630000}"/>
    <cellStyle name="Total 7 5 2 2" xfId="16916" xr:uid="{00000000-0005-0000-0000-000090630000}"/>
    <cellStyle name="Total 7 5 2 3" xfId="22382" xr:uid="{00000000-0005-0000-0000-000091630000}"/>
    <cellStyle name="Total 7 5 3" xfId="11105" xr:uid="{00000000-0005-0000-0000-000092630000}"/>
    <cellStyle name="Total 7 5 3 2" xfId="18318" xr:uid="{00000000-0005-0000-0000-000093630000}"/>
    <cellStyle name="Total 7 5 3 3" xfId="23535" xr:uid="{00000000-0005-0000-0000-000094630000}"/>
    <cellStyle name="Total 7 5 4" xfId="20628" xr:uid="{00000000-0005-0000-0000-000095630000}"/>
    <cellStyle name="Total 7 6" xfId="9699" xr:uid="{00000000-0005-0000-0000-000096630000}"/>
    <cellStyle name="Total 7 6 2" xfId="16912" xr:uid="{00000000-0005-0000-0000-000097630000}"/>
    <cellStyle name="Total 7 6 3" xfId="22378" xr:uid="{00000000-0005-0000-0000-000098630000}"/>
    <cellStyle name="Total 7 7" xfId="11101" xr:uid="{00000000-0005-0000-0000-000099630000}"/>
    <cellStyle name="Total 7 7 2" xfId="18314" xr:uid="{00000000-0005-0000-0000-00009A630000}"/>
    <cellStyle name="Total 7 7 3" xfId="23531" xr:uid="{00000000-0005-0000-0000-00009B630000}"/>
    <cellStyle name="Total 7 8" xfId="20624" xr:uid="{00000000-0005-0000-0000-00009C630000}"/>
    <cellStyle name="Total 8" xfId="7539" xr:uid="{00000000-0005-0000-0000-00009D630000}"/>
    <cellStyle name="Total 8 2" xfId="7540" xr:uid="{00000000-0005-0000-0000-00009E630000}"/>
    <cellStyle name="Total 9" xfId="7541" xr:uid="{00000000-0005-0000-0000-00009F630000}"/>
    <cellStyle name="TotalHighlight" xfId="7542" xr:uid="{00000000-0005-0000-0000-0000A0630000}"/>
    <cellStyle name="Unprot" xfId="7543" xr:uid="{00000000-0005-0000-0000-0000A1630000}"/>
    <cellStyle name="Unprot 2" xfId="7544" xr:uid="{00000000-0005-0000-0000-0000A2630000}"/>
    <cellStyle name="Unprot$" xfId="7545" xr:uid="{00000000-0005-0000-0000-0000A3630000}"/>
    <cellStyle name="Unprot$ 2" xfId="7546" xr:uid="{00000000-0005-0000-0000-0000A4630000}"/>
    <cellStyle name="Unprot_01 05 Reports" xfId="7547" xr:uid="{00000000-0005-0000-0000-0000A5630000}"/>
    <cellStyle name="Unprotect" xfId="7548" xr:uid="{00000000-0005-0000-0000-0000A6630000}"/>
    <cellStyle name="USD" xfId="7549" xr:uid="{00000000-0005-0000-0000-0000A7630000}"/>
    <cellStyle name="USD billion" xfId="7550" xr:uid="{00000000-0005-0000-0000-0000A8630000}"/>
    <cellStyle name="USD million" xfId="7551" xr:uid="{00000000-0005-0000-0000-0000A9630000}"/>
    <cellStyle name="USD thousand" xfId="7552" xr:uid="{00000000-0005-0000-0000-0000AA630000}"/>
    <cellStyle name="Value" xfId="7553" xr:uid="{00000000-0005-0000-0000-0000AB630000}"/>
    <cellStyle name="Warning Text" xfId="739" builtinId="11" customBuiltin="1"/>
    <cellStyle name="Warning Text 2" xfId="338" xr:uid="{00000000-0005-0000-0000-0000AD630000}"/>
    <cellStyle name="Warning Text 2 2" xfId="7554" xr:uid="{00000000-0005-0000-0000-0000AE630000}"/>
    <cellStyle name="Warning Text 3" xfId="7555" xr:uid="{00000000-0005-0000-0000-0000AF630000}"/>
    <cellStyle name="Warning Text 3 2" xfId="7556" xr:uid="{00000000-0005-0000-0000-0000B0630000}"/>
    <cellStyle name="Warning Text 3 3" xfId="25499" xr:uid="{00000000-0005-0000-0000-0000B1630000}"/>
    <cellStyle name="Warning Text 4" xfId="7557" xr:uid="{00000000-0005-0000-0000-0000B2630000}"/>
    <cellStyle name="Warning Text 4 2" xfId="7558" xr:uid="{00000000-0005-0000-0000-0000B3630000}"/>
    <cellStyle name="Warning Text 5" xfId="7559" xr:uid="{00000000-0005-0000-0000-0000B4630000}"/>
    <cellStyle name="Warning Text 6" xfId="7560" xr:uid="{00000000-0005-0000-0000-0000B5630000}"/>
    <cellStyle name="Warning Text 7" xfId="7561" xr:uid="{00000000-0005-0000-0000-0000B6630000}"/>
    <cellStyle name="Warning Text 8" xfId="7562" xr:uid="{00000000-0005-0000-0000-0000B7630000}"/>
    <cellStyle name="Year" xfId="7563" xr:uid="{00000000-0005-0000-0000-0000B8630000}"/>
    <cellStyle name="Year 2" xfId="7564" xr:uid="{00000000-0005-0000-0000-0000B9630000}"/>
    <cellStyle name="Year 2 2" xfId="7565" xr:uid="{00000000-0005-0000-0000-0000BA630000}"/>
    <cellStyle name="Year 3" xfId="7566" xr:uid="{00000000-0005-0000-0000-0000BB630000}"/>
    <cellStyle name="YrHeader" xfId="7567" xr:uid="{00000000-0005-0000-0000-0000BC630000}"/>
    <cellStyle name="敨瑥1渀欀" xfId="7568" xr:uid="{00000000-0005-0000-0000-0000BD630000}"/>
  </cellStyles>
  <dxfs count="0"/>
  <tableStyles count="0" defaultTableStyle="TableStyleMedium2" defaultPivotStyle="PivotStyleLight16"/>
  <colors>
    <mruColors>
      <color rgb="FFFFCDE6"/>
      <color rgb="FFFFFF00"/>
      <color rgb="FFFFFF99"/>
      <color rgb="FF99CCFF"/>
      <color rgb="FFFFFFCC"/>
      <color rgb="FFFF99CC"/>
      <color rgb="FFF4BE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228600</xdr:colOff>
      <xdr:row>33</xdr:row>
      <xdr:rowOff>114300</xdr:rowOff>
    </xdr:from>
    <xdr:to>
      <xdr:col>3</xdr:col>
      <xdr:colOff>502104</xdr:colOff>
      <xdr:row>37</xdr:row>
      <xdr:rowOff>6805</xdr:rowOff>
    </xdr:to>
    <xdr:pic>
      <xdr:nvPicPr>
        <xdr:cNvPr id="2" name="Picture 2" descr="pgenotag222_60">
          <a:extLst>
            <a:ext uri="{FF2B5EF4-FFF2-40B4-BE49-F238E27FC236}">
              <a16:creationId xmlns:a16="http://schemas.microsoft.com/office/drawing/2014/main" id="{00B21D57-92F7-4D67-91D3-2F1886290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5981700"/>
          <a:ext cx="2273754" cy="635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2.bin"/><Relationship Id="rId1" Type="http://schemas.openxmlformats.org/officeDocument/2006/relationships/hyperlink" Target="https://www.pge.com/en_US/large-business/save-energy-and-money/energy-management-programs/demand-response-programs/case-studies/case-studies.page" TargetMode="Externa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9"/>
  <sheetViews>
    <sheetView showGridLines="0" view="pageLayout" topLeftCell="A18" zoomScale="85" zoomScaleNormal="85" zoomScalePageLayoutView="85" workbookViewId="0">
      <selection activeCell="F33" sqref="F33"/>
    </sheetView>
  </sheetViews>
  <sheetFormatPr defaultColWidth="9.42578125" defaultRowHeight="12.75"/>
  <cols>
    <col min="1" max="10" width="9.42578125" style="7"/>
    <col min="11" max="11" width="35.5703125" style="7" customWidth="1"/>
    <col min="12" max="16384" width="9.42578125" style="7"/>
  </cols>
  <sheetData>
    <row r="1" spans="1:11">
      <c r="A1" s="151"/>
      <c r="B1" s="151"/>
      <c r="C1" s="151"/>
      <c r="D1" s="151"/>
      <c r="E1" s="151"/>
      <c r="F1" s="151"/>
      <c r="G1" s="151"/>
      <c r="H1" s="151"/>
      <c r="I1" s="151"/>
      <c r="J1" s="151"/>
      <c r="K1" s="151"/>
    </row>
    <row r="4" spans="1:11" s="24" customFormat="1" ht="15">
      <c r="A4" s="63"/>
      <c r="B4" s="64"/>
      <c r="C4" s="64"/>
      <c r="D4" s="64"/>
      <c r="E4" s="64"/>
      <c r="F4" s="64"/>
      <c r="G4" s="64"/>
      <c r="H4" s="64"/>
      <c r="I4" s="64"/>
      <c r="J4" s="64"/>
      <c r="K4" s="64"/>
    </row>
    <row r="5" spans="1:11" ht="14.25">
      <c r="A5" s="62"/>
      <c r="B5" s="62"/>
      <c r="C5" s="62"/>
      <c r="D5" s="62"/>
      <c r="E5" s="62"/>
      <c r="F5" s="62"/>
      <c r="G5" s="62"/>
      <c r="H5" s="62"/>
      <c r="I5" s="62"/>
      <c r="J5" s="62"/>
      <c r="K5" s="62"/>
    </row>
    <row r="9" spans="1:11" ht="18">
      <c r="K9" s="23"/>
    </row>
    <row r="18" spans="1:11" ht="18">
      <c r="A18" s="534" t="s">
        <v>0</v>
      </c>
      <c r="B18" s="535"/>
      <c r="C18" s="535"/>
      <c r="D18" s="535"/>
      <c r="E18" s="535"/>
      <c r="F18" s="535"/>
      <c r="G18" s="535"/>
      <c r="H18" s="535"/>
      <c r="I18" s="535"/>
      <c r="J18" s="535"/>
      <c r="K18" s="535"/>
    </row>
    <row r="19" spans="1:11" ht="18">
      <c r="A19" s="534" t="s">
        <v>1</v>
      </c>
      <c r="B19" s="534"/>
      <c r="C19" s="534"/>
      <c r="D19" s="534"/>
      <c r="E19" s="534"/>
      <c r="F19" s="534"/>
      <c r="G19" s="534"/>
      <c r="H19" s="534"/>
      <c r="I19" s="534"/>
      <c r="J19" s="534"/>
      <c r="K19" s="534"/>
    </row>
    <row r="34" spans="1:11">
      <c r="K34" s="7" t="s">
        <v>2</v>
      </c>
    </row>
    <row r="36" spans="1:11" ht="15">
      <c r="K36" s="67">
        <v>46052</v>
      </c>
    </row>
    <row r="37" spans="1:11" ht="14.25">
      <c r="K37" s="226" t="s">
        <v>311</v>
      </c>
    </row>
    <row r="38" spans="1:11" ht="14.25">
      <c r="A38" s="8"/>
      <c r="B38" s="8"/>
      <c r="C38" s="8"/>
      <c r="D38" s="8"/>
      <c r="E38" s="8"/>
      <c r="F38" s="8"/>
      <c r="G38" s="8"/>
      <c r="H38" s="8"/>
      <c r="I38" s="8"/>
      <c r="J38" s="8"/>
      <c r="K38" s="227"/>
    </row>
    <row r="39" spans="1:11" ht="15">
      <c r="K39" s="73"/>
    </row>
  </sheetData>
  <mergeCells count="2">
    <mergeCell ref="A18:K18"/>
    <mergeCell ref="A19:K19"/>
  </mergeCells>
  <phoneticPr fontId="22" type="noConversion"/>
  <pageMargins left="0.7" right="0.7" top="0.75" bottom="0.75" header="0.3" footer="0.3"/>
  <pageSetup scale="96" orientation="landscape" r:id="rId1"/>
  <headerFooter>
    <oddFooter xml:space="preserve">&amp;C_x000D_&amp;1#&amp;"Aptos"&amp;12&amp;K000000 Public </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pageSetUpPr fitToPage="1"/>
  </sheetPr>
  <dimension ref="A1:N63"/>
  <sheetViews>
    <sheetView showGridLines="0" view="pageLayout" topLeftCell="A4" zoomScale="85" zoomScaleNormal="73" zoomScalePageLayoutView="85" workbookViewId="0">
      <selection activeCell="B78" sqref="B78"/>
    </sheetView>
  </sheetViews>
  <sheetFormatPr defaultColWidth="5.42578125" defaultRowHeight="12.75" outlineLevelRow="1"/>
  <cols>
    <col min="1" max="1" width="57.85546875" style="12" customWidth="1"/>
    <col min="2" max="13" width="11" style="12" customWidth="1"/>
    <col min="14" max="14" width="13.42578125" style="12" customWidth="1"/>
    <col min="15" max="253" width="5.42578125" style="12"/>
    <col min="254" max="254" width="65.42578125" style="12" bestFit="1" customWidth="1"/>
    <col min="255" max="255" width="12.42578125" style="12" customWidth="1"/>
    <col min="256" max="256" width="11.5703125" style="12" bestFit="1" customWidth="1"/>
    <col min="257" max="257" width="12.5703125" style="12" bestFit="1" customWidth="1"/>
    <col min="258" max="258" width="13.42578125" style="12" bestFit="1" customWidth="1"/>
    <col min="259" max="259" width="13.5703125" style="12" customWidth="1"/>
    <col min="260" max="260" width="13.42578125" style="12" customWidth="1"/>
    <col min="261" max="261" width="13.42578125" style="12" bestFit="1" customWidth="1"/>
    <col min="262" max="262" width="14.5703125" style="12" customWidth="1"/>
    <col min="263" max="266" width="8.5703125" style="12" customWidth="1"/>
    <col min="267" max="267" width="16" style="12" customWidth="1"/>
    <col min="268" max="268" width="0" style="12" hidden="1" customWidth="1"/>
    <col min="269" max="269" width="15.42578125" style="12" customWidth="1"/>
    <col min="270" max="270" width="14.42578125" style="12" customWidth="1"/>
    <col min="271" max="509" width="5.42578125" style="12"/>
    <col min="510" max="510" width="65.42578125" style="12" bestFit="1" customWidth="1"/>
    <col min="511" max="511" width="12.42578125" style="12" customWidth="1"/>
    <col min="512" max="512" width="11.5703125" style="12" bestFit="1" customWidth="1"/>
    <col min="513" max="513" width="12.5703125" style="12" bestFit="1" customWidth="1"/>
    <col min="514" max="514" width="13.42578125" style="12" bestFit="1" customWidth="1"/>
    <col min="515" max="515" width="13.5703125" style="12" customWidth="1"/>
    <col min="516" max="516" width="13.42578125" style="12" customWidth="1"/>
    <col min="517" max="517" width="13.42578125" style="12" bestFit="1" customWidth="1"/>
    <col min="518" max="518" width="14.5703125" style="12" customWidth="1"/>
    <col min="519" max="522" width="8.5703125" style="12" customWidth="1"/>
    <col min="523" max="523" width="16" style="12" customWidth="1"/>
    <col min="524" max="524" width="0" style="12" hidden="1" customWidth="1"/>
    <col min="525" max="525" width="15.42578125" style="12" customWidth="1"/>
    <col min="526" max="526" width="14.42578125" style="12" customWidth="1"/>
    <col min="527" max="765" width="5.42578125" style="12"/>
    <col min="766" max="766" width="65.42578125" style="12" bestFit="1" customWidth="1"/>
    <col min="767" max="767" width="12.42578125" style="12" customWidth="1"/>
    <col min="768" max="768" width="11.5703125" style="12" bestFit="1" customWidth="1"/>
    <col min="769" max="769" width="12.5703125" style="12" bestFit="1" customWidth="1"/>
    <col min="770" max="770" width="13.42578125" style="12" bestFit="1" customWidth="1"/>
    <col min="771" max="771" width="13.5703125" style="12" customWidth="1"/>
    <col min="772" max="772" width="13.42578125" style="12" customWidth="1"/>
    <col min="773" max="773" width="13.42578125" style="12" bestFit="1" customWidth="1"/>
    <col min="774" max="774" width="14.5703125" style="12" customWidth="1"/>
    <col min="775" max="778" width="8.5703125" style="12" customWidth="1"/>
    <col min="779" max="779" width="16" style="12" customWidth="1"/>
    <col min="780" max="780" width="0" style="12" hidden="1" customWidth="1"/>
    <col min="781" max="781" width="15.42578125" style="12" customWidth="1"/>
    <col min="782" max="782" width="14.42578125" style="12" customWidth="1"/>
    <col min="783" max="1021" width="5.42578125" style="12"/>
    <col min="1022" max="1022" width="65.42578125" style="12" bestFit="1" customWidth="1"/>
    <col min="1023" max="1023" width="12.42578125" style="12" customWidth="1"/>
    <col min="1024" max="1024" width="11.5703125" style="12" bestFit="1" customWidth="1"/>
    <col min="1025" max="1025" width="12.5703125" style="12" bestFit="1" customWidth="1"/>
    <col min="1026" max="1026" width="13.42578125" style="12" bestFit="1" customWidth="1"/>
    <col min="1027" max="1027" width="13.5703125" style="12" customWidth="1"/>
    <col min="1028" max="1028" width="13.42578125" style="12" customWidth="1"/>
    <col min="1029" max="1029" width="13.42578125" style="12" bestFit="1" customWidth="1"/>
    <col min="1030" max="1030" width="14.5703125" style="12" customWidth="1"/>
    <col min="1031" max="1034" width="8.5703125" style="12" customWidth="1"/>
    <col min="1035" max="1035" width="16" style="12" customWidth="1"/>
    <col min="1036" max="1036" width="0" style="12" hidden="1" customWidth="1"/>
    <col min="1037" max="1037" width="15.42578125" style="12" customWidth="1"/>
    <col min="1038" max="1038" width="14.42578125" style="12" customWidth="1"/>
    <col min="1039" max="1277" width="5.42578125" style="12"/>
    <col min="1278" max="1278" width="65.42578125" style="12" bestFit="1" customWidth="1"/>
    <col min="1279" max="1279" width="12.42578125" style="12" customWidth="1"/>
    <col min="1280" max="1280" width="11.5703125" style="12" bestFit="1" customWidth="1"/>
    <col min="1281" max="1281" width="12.5703125" style="12" bestFit="1" customWidth="1"/>
    <col min="1282" max="1282" width="13.42578125" style="12" bestFit="1" customWidth="1"/>
    <col min="1283" max="1283" width="13.5703125" style="12" customWidth="1"/>
    <col min="1284" max="1284" width="13.42578125" style="12" customWidth="1"/>
    <col min="1285" max="1285" width="13.42578125" style="12" bestFit="1" customWidth="1"/>
    <col min="1286" max="1286" width="14.5703125" style="12" customWidth="1"/>
    <col min="1287" max="1290" width="8.5703125" style="12" customWidth="1"/>
    <col min="1291" max="1291" width="16" style="12" customWidth="1"/>
    <col min="1292" max="1292" width="0" style="12" hidden="1" customWidth="1"/>
    <col min="1293" max="1293" width="15.42578125" style="12" customWidth="1"/>
    <col min="1294" max="1294" width="14.42578125" style="12" customWidth="1"/>
    <col min="1295" max="1533" width="5.42578125" style="12"/>
    <col min="1534" max="1534" width="65.42578125" style="12" bestFit="1" customWidth="1"/>
    <col min="1535" max="1535" width="12.42578125" style="12" customWidth="1"/>
    <col min="1536" max="1536" width="11.5703125" style="12" bestFit="1" customWidth="1"/>
    <col min="1537" max="1537" width="12.5703125" style="12" bestFit="1" customWidth="1"/>
    <col min="1538" max="1538" width="13.42578125" style="12" bestFit="1" customWidth="1"/>
    <col min="1539" max="1539" width="13.5703125" style="12" customWidth="1"/>
    <col min="1540" max="1540" width="13.42578125" style="12" customWidth="1"/>
    <col min="1541" max="1541" width="13.42578125" style="12" bestFit="1" customWidth="1"/>
    <col min="1542" max="1542" width="14.5703125" style="12" customWidth="1"/>
    <col min="1543" max="1546" width="8.5703125" style="12" customWidth="1"/>
    <col min="1547" max="1547" width="16" style="12" customWidth="1"/>
    <col min="1548" max="1548" width="0" style="12" hidden="1" customWidth="1"/>
    <col min="1549" max="1549" width="15.42578125" style="12" customWidth="1"/>
    <col min="1550" max="1550" width="14.42578125" style="12" customWidth="1"/>
    <col min="1551" max="1789" width="5.42578125" style="12"/>
    <col min="1790" max="1790" width="65.42578125" style="12" bestFit="1" customWidth="1"/>
    <col min="1791" max="1791" width="12.42578125" style="12" customWidth="1"/>
    <col min="1792" max="1792" width="11.5703125" style="12" bestFit="1" customWidth="1"/>
    <col min="1793" max="1793" width="12.5703125" style="12" bestFit="1" customWidth="1"/>
    <col min="1794" max="1794" width="13.42578125" style="12" bestFit="1" customWidth="1"/>
    <col min="1795" max="1795" width="13.5703125" style="12" customWidth="1"/>
    <col min="1796" max="1796" width="13.42578125" style="12" customWidth="1"/>
    <col min="1797" max="1797" width="13.42578125" style="12" bestFit="1" customWidth="1"/>
    <col min="1798" max="1798" width="14.5703125" style="12" customWidth="1"/>
    <col min="1799" max="1802" width="8.5703125" style="12" customWidth="1"/>
    <col min="1803" max="1803" width="16" style="12" customWidth="1"/>
    <col min="1804" max="1804" width="0" style="12" hidden="1" customWidth="1"/>
    <col min="1805" max="1805" width="15.42578125" style="12" customWidth="1"/>
    <col min="1806" max="1806" width="14.42578125" style="12" customWidth="1"/>
    <col min="1807" max="2045" width="5.42578125" style="12"/>
    <col min="2046" max="2046" width="65.42578125" style="12" bestFit="1" customWidth="1"/>
    <col min="2047" max="2047" width="12.42578125" style="12" customWidth="1"/>
    <col min="2048" max="2048" width="11.5703125" style="12" bestFit="1" customWidth="1"/>
    <col min="2049" max="2049" width="12.5703125" style="12" bestFit="1" customWidth="1"/>
    <col min="2050" max="2050" width="13.42578125" style="12" bestFit="1" customWidth="1"/>
    <col min="2051" max="2051" width="13.5703125" style="12" customWidth="1"/>
    <col min="2052" max="2052" width="13.42578125" style="12" customWidth="1"/>
    <col min="2053" max="2053" width="13.42578125" style="12" bestFit="1" customWidth="1"/>
    <col min="2054" max="2054" width="14.5703125" style="12" customWidth="1"/>
    <col min="2055" max="2058" width="8.5703125" style="12" customWidth="1"/>
    <col min="2059" max="2059" width="16" style="12" customWidth="1"/>
    <col min="2060" max="2060" width="0" style="12" hidden="1" customWidth="1"/>
    <col min="2061" max="2061" width="15.42578125" style="12" customWidth="1"/>
    <col min="2062" max="2062" width="14.42578125" style="12" customWidth="1"/>
    <col min="2063" max="2301" width="5.42578125" style="12"/>
    <col min="2302" max="2302" width="65.42578125" style="12" bestFit="1" customWidth="1"/>
    <col min="2303" max="2303" width="12.42578125" style="12" customWidth="1"/>
    <col min="2304" max="2304" width="11.5703125" style="12" bestFit="1" customWidth="1"/>
    <col min="2305" max="2305" width="12.5703125" style="12" bestFit="1" customWidth="1"/>
    <col min="2306" max="2306" width="13.42578125" style="12" bestFit="1" customWidth="1"/>
    <col min="2307" max="2307" width="13.5703125" style="12" customWidth="1"/>
    <col min="2308" max="2308" width="13.42578125" style="12" customWidth="1"/>
    <col min="2309" max="2309" width="13.42578125" style="12" bestFit="1" customWidth="1"/>
    <col min="2310" max="2310" width="14.5703125" style="12" customWidth="1"/>
    <col min="2311" max="2314" width="8.5703125" style="12" customWidth="1"/>
    <col min="2315" max="2315" width="16" style="12" customWidth="1"/>
    <col min="2316" max="2316" width="0" style="12" hidden="1" customWidth="1"/>
    <col min="2317" max="2317" width="15.42578125" style="12" customWidth="1"/>
    <col min="2318" max="2318" width="14.42578125" style="12" customWidth="1"/>
    <col min="2319" max="2557" width="5.42578125" style="12"/>
    <col min="2558" max="2558" width="65.42578125" style="12" bestFit="1" customWidth="1"/>
    <col min="2559" max="2559" width="12.42578125" style="12" customWidth="1"/>
    <col min="2560" max="2560" width="11.5703125" style="12" bestFit="1" customWidth="1"/>
    <col min="2561" max="2561" width="12.5703125" style="12" bestFit="1" customWidth="1"/>
    <col min="2562" max="2562" width="13.42578125" style="12" bestFit="1" customWidth="1"/>
    <col min="2563" max="2563" width="13.5703125" style="12" customWidth="1"/>
    <col min="2564" max="2564" width="13.42578125" style="12" customWidth="1"/>
    <col min="2565" max="2565" width="13.42578125" style="12" bestFit="1" customWidth="1"/>
    <col min="2566" max="2566" width="14.5703125" style="12" customWidth="1"/>
    <col min="2567" max="2570" width="8.5703125" style="12" customWidth="1"/>
    <col min="2571" max="2571" width="16" style="12" customWidth="1"/>
    <col min="2572" max="2572" width="0" style="12" hidden="1" customWidth="1"/>
    <col min="2573" max="2573" width="15.42578125" style="12" customWidth="1"/>
    <col min="2574" max="2574" width="14.42578125" style="12" customWidth="1"/>
    <col min="2575" max="2813" width="5.42578125" style="12"/>
    <col min="2814" max="2814" width="65.42578125" style="12" bestFit="1" customWidth="1"/>
    <col min="2815" max="2815" width="12.42578125" style="12" customWidth="1"/>
    <col min="2816" max="2816" width="11.5703125" style="12" bestFit="1" customWidth="1"/>
    <col min="2817" max="2817" width="12.5703125" style="12" bestFit="1" customWidth="1"/>
    <col min="2818" max="2818" width="13.42578125" style="12" bestFit="1" customWidth="1"/>
    <col min="2819" max="2819" width="13.5703125" style="12" customWidth="1"/>
    <col min="2820" max="2820" width="13.42578125" style="12" customWidth="1"/>
    <col min="2821" max="2821" width="13.42578125" style="12" bestFit="1" customWidth="1"/>
    <col min="2822" max="2822" width="14.5703125" style="12" customWidth="1"/>
    <col min="2823" max="2826" width="8.5703125" style="12" customWidth="1"/>
    <col min="2827" max="2827" width="16" style="12" customWidth="1"/>
    <col min="2828" max="2828" width="0" style="12" hidden="1" customWidth="1"/>
    <col min="2829" max="2829" width="15.42578125" style="12" customWidth="1"/>
    <col min="2830" max="2830" width="14.42578125" style="12" customWidth="1"/>
    <col min="2831" max="3069" width="5.42578125" style="12"/>
    <col min="3070" max="3070" width="65.42578125" style="12" bestFit="1" customWidth="1"/>
    <col min="3071" max="3071" width="12.42578125" style="12" customWidth="1"/>
    <col min="3072" max="3072" width="11.5703125" style="12" bestFit="1" customWidth="1"/>
    <col min="3073" max="3073" width="12.5703125" style="12" bestFit="1" customWidth="1"/>
    <col min="3074" max="3074" width="13.42578125" style="12" bestFit="1" customWidth="1"/>
    <col min="3075" max="3075" width="13.5703125" style="12" customWidth="1"/>
    <col min="3076" max="3076" width="13.42578125" style="12" customWidth="1"/>
    <col min="3077" max="3077" width="13.42578125" style="12" bestFit="1" customWidth="1"/>
    <col min="3078" max="3078" width="14.5703125" style="12" customWidth="1"/>
    <col min="3079" max="3082" width="8.5703125" style="12" customWidth="1"/>
    <col min="3083" max="3083" width="16" style="12" customWidth="1"/>
    <col min="3084" max="3084" width="0" style="12" hidden="1" customWidth="1"/>
    <col min="3085" max="3085" width="15.42578125" style="12" customWidth="1"/>
    <col min="3086" max="3086" width="14.42578125" style="12" customWidth="1"/>
    <col min="3087" max="3325" width="5.42578125" style="12"/>
    <col min="3326" max="3326" width="65.42578125" style="12" bestFit="1" customWidth="1"/>
    <col min="3327" max="3327" width="12.42578125" style="12" customWidth="1"/>
    <col min="3328" max="3328" width="11.5703125" style="12" bestFit="1" customWidth="1"/>
    <col min="3329" max="3329" width="12.5703125" style="12" bestFit="1" customWidth="1"/>
    <col min="3330" max="3330" width="13.42578125" style="12" bestFit="1" customWidth="1"/>
    <col min="3331" max="3331" width="13.5703125" style="12" customWidth="1"/>
    <col min="3332" max="3332" width="13.42578125" style="12" customWidth="1"/>
    <col min="3333" max="3333" width="13.42578125" style="12" bestFit="1" customWidth="1"/>
    <col min="3334" max="3334" width="14.5703125" style="12" customWidth="1"/>
    <col min="3335" max="3338" width="8.5703125" style="12" customWidth="1"/>
    <col min="3339" max="3339" width="16" style="12" customWidth="1"/>
    <col min="3340" max="3340" width="0" style="12" hidden="1" customWidth="1"/>
    <col min="3341" max="3341" width="15.42578125" style="12" customWidth="1"/>
    <col min="3342" max="3342" width="14.42578125" style="12" customWidth="1"/>
    <col min="3343" max="3581" width="5.42578125" style="12"/>
    <col min="3582" max="3582" width="65.42578125" style="12" bestFit="1" customWidth="1"/>
    <col min="3583" max="3583" width="12.42578125" style="12" customWidth="1"/>
    <col min="3584" max="3584" width="11.5703125" style="12" bestFit="1" customWidth="1"/>
    <col min="3585" max="3585" width="12.5703125" style="12" bestFit="1" customWidth="1"/>
    <col min="3586" max="3586" width="13.42578125" style="12" bestFit="1" customWidth="1"/>
    <col min="3587" max="3587" width="13.5703125" style="12" customWidth="1"/>
    <col min="3588" max="3588" width="13.42578125" style="12" customWidth="1"/>
    <col min="3589" max="3589" width="13.42578125" style="12" bestFit="1" customWidth="1"/>
    <col min="3590" max="3590" width="14.5703125" style="12" customWidth="1"/>
    <col min="3591" max="3594" width="8.5703125" style="12" customWidth="1"/>
    <col min="3595" max="3595" width="16" style="12" customWidth="1"/>
    <col min="3596" max="3596" width="0" style="12" hidden="1" customWidth="1"/>
    <col min="3597" max="3597" width="15.42578125" style="12" customWidth="1"/>
    <col min="3598" max="3598" width="14.42578125" style="12" customWidth="1"/>
    <col min="3599" max="3837" width="5.42578125" style="12"/>
    <col min="3838" max="3838" width="65.42578125" style="12" bestFit="1" customWidth="1"/>
    <col min="3839" max="3839" width="12.42578125" style="12" customWidth="1"/>
    <col min="3840" max="3840" width="11.5703125" style="12" bestFit="1" customWidth="1"/>
    <col min="3841" max="3841" width="12.5703125" style="12" bestFit="1" customWidth="1"/>
    <col min="3842" max="3842" width="13.42578125" style="12" bestFit="1" customWidth="1"/>
    <col min="3843" max="3843" width="13.5703125" style="12" customWidth="1"/>
    <col min="3844" max="3844" width="13.42578125" style="12" customWidth="1"/>
    <col min="3845" max="3845" width="13.42578125" style="12" bestFit="1" customWidth="1"/>
    <col min="3846" max="3846" width="14.5703125" style="12" customWidth="1"/>
    <col min="3847" max="3850" width="8.5703125" style="12" customWidth="1"/>
    <col min="3851" max="3851" width="16" style="12" customWidth="1"/>
    <col min="3852" max="3852" width="0" style="12" hidden="1" customWidth="1"/>
    <col min="3853" max="3853" width="15.42578125" style="12" customWidth="1"/>
    <col min="3854" max="3854" width="14.42578125" style="12" customWidth="1"/>
    <col min="3855" max="4093" width="5.42578125" style="12"/>
    <col min="4094" max="4094" width="65.42578125" style="12" bestFit="1" customWidth="1"/>
    <col min="4095" max="4095" width="12.42578125" style="12" customWidth="1"/>
    <col min="4096" max="4096" width="11.5703125" style="12" bestFit="1" customWidth="1"/>
    <col min="4097" max="4097" width="12.5703125" style="12" bestFit="1" customWidth="1"/>
    <col min="4098" max="4098" width="13.42578125" style="12" bestFit="1" customWidth="1"/>
    <col min="4099" max="4099" width="13.5703125" style="12" customWidth="1"/>
    <col min="4100" max="4100" width="13.42578125" style="12" customWidth="1"/>
    <col min="4101" max="4101" width="13.42578125" style="12" bestFit="1" customWidth="1"/>
    <col min="4102" max="4102" width="14.5703125" style="12" customWidth="1"/>
    <col min="4103" max="4106" width="8.5703125" style="12" customWidth="1"/>
    <col min="4107" max="4107" width="16" style="12" customWidth="1"/>
    <col min="4108" max="4108" width="0" style="12" hidden="1" customWidth="1"/>
    <col min="4109" max="4109" width="15.42578125" style="12" customWidth="1"/>
    <col min="4110" max="4110" width="14.42578125" style="12" customWidth="1"/>
    <col min="4111" max="4349" width="5.42578125" style="12"/>
    <col min="4350" max="4350" width="65.42578125" style="12" bestFit="1" customWidth="1"/>
    <col min="4351" max="4351" width="12.42578125" style="12" customWidth="1"/>
    <col min="4352" max="4352" width="11.5703125" style="12" bestFit="1" customWidth="1"/>
    <col min="4353" max="4353" width="12.5703125" style="12" bestFit="1" customWidth="1"/>
    <col min="4354" max="4354" width="13.42578125" style="12" bestFit="1" customWidth="1"/>
    <col min="4355" max="4355" width="13.5703125" style="12" customWidth="1"/>
    <col min="4356" max="4356" width="13.42578125" style="12" customWidth="1"/>
    <col min="4357" max="4357" width="13.42578125" style="12" bestFit="1" customWidth="1"/>
    <col min="4358" max="4358" width="14.5703125" style="12" customWidth="1"/>
    <col min="4359" max="4362" width="8.5703125" style="12" customWidth="1"/>
    <col min="4363" max="4363" width="16" style="12" customWidth="1"/>
    <col min="4364" max="4364" width="0" style="12" hidden="1" customWidth="1"/>
    <col min="4365" max="4365" width="15.42578125" style="12" customWidth="1"/>
    <col min="4366" max="4366" width="14.42578125" style="12" customWidth="1"/>
    <col min="4367" max="4605" width="5.42578125" style="12"/>
    <col min="4606" max="4606" width="65.42578125" style="12" bestFit="1" customWidth="1"/>
    <col min="4607" max="4607" width="12.42578125" style="12" customWidth="1"/>
    <col min="4608" max="4608" width="11.5703125" style="12" bestFit="1" customWidth="1"/>
    <col min="4609" max="4609" width="12.5703125" style="12" bestFit="1" customWidth="1"/>
    <col min="4610" max="4610" width="13.42578125" style="12" bestFit="1" customWidth="1"/>
    <col min="4611" max="4611" width="13.5703125" style="12" customWidth="1"/>
    <col min="4612" max="4612" width="13.42578125" style="12" customWidth="1"/>
    <col min="4613" max="4613" width="13.42578125" style="12" bestFit="1" customWidth="1"/>
    <col min="4614" max="4614" width="14.5703125" style="12" customWidth="1"/>
    <col min="4615" max="4618" width="8.5703125" style="12" customWidth="1"/>
    <col min="4619" max="4619" width="16" style="12" customWidth="1"/>
    <col min="4620" max="4620" width="0" style="12" hidden="1" customWidth="1"/>
    <col min="4621" max="4621" width="15.42578125" style="12" customWidth="1"/>
    <col min="4622" max="4622" width="14.42578125" style="12" customWidth="1"/>
    <col min="4623" max="4861" width="5.42578125" style="12"/>
    <col min="4862" max="4862" width="65.42578125" style="12" bestFit="1" customWidth="1"/>
    <col min="4863" max="4863" width="12.42578125" style="12" customWidth="1"/>
    <col min="4864" max="4864" width="11.5703125" style="12" bestFit="1" customWidth="1"/>
    <col min="4865" max="4865" width="12.5703125" style="12" bestFit="1" customWidth="1"/>
    <col min="4866" max="4866" width="13.42578125" style="12" bestFit="1" customWidth="1"/>
    <col min="4867" max="4867" width="13.5703125" style="12" customWidth="1"/>
    <col min="4868" max="4868" width="13.42578125" style="12" customWidth="1"/>
    <col min="4869" max="4869" width="13.42578125" style="12" bestFit="1" customWidth="1"/>
    <col min="4870" max="4870" width="14.5703125" style="12" customWidth="1"/>
    <col min="4871" max="4874" width="8.5703125" style="12" customWidth="1"/>
    <col min="4875" max="4875" width="16" style="12" customWidth="1"/>
    <col min="4876" max="4876" width="0" style="12" hidden="1" customWidth="1"/>
    <col min="4877" max="4877" width="15.42578125" style="12" customWidth="1"/>
    <col min="4878" max="4878" width="14.42578125" style="12" customWidth="1"/>
    <col min="4879" max="5117" width="5.42578125" style="12"/>
    <col min="5118" max="5118" width="65.42578125" style="12" bestFit="1" customWidth="1"/>
    <col min="5119" max="5119" width="12.42578125" style="12" customWidth="1"/>
    <col min="5120" max="5120" width="11.5703125" style="12" bestFit="1" customWidth="1"/>
    <col min="5121" max="5121" width="12.5703125" style="12" bestFit="1" customWidth="1"/>
    <col min="5122" max="5122" width="13.42578125" style="12" bestFit="1" customWidth="1"/>
    <col min="5123" max="5123" width="13.5703125" style="12" customWidth="1"/>
    <col min="5124" max="5124" width="13.42578125" style="12" customWidth="1"/>
    <col min="5125" max="5125" width="13.42578125" style="12" bestFit="1" customWidth="1"/>
    <col min="5126" max="5126" width="14.5703125" style="12" customWidth="1"/>
    <col min="5127" max="5130" width="8.5703125" style="12" customWidth="1"/>
    <col min="5131" max="5131" width="16" style="12" customWidth="1"/>
    <col min="5132" max="5132" width="0" style="12" hidden="1" customWidth="1"/>
    <col min="5133" max="5133" width="15.42578125" style="12" customWidth="1"/>
    <col min="5134" max="5134" width="14.42578125" style="12" customWidth="1"/>
    <col min="5135" max="5373" width="5.42578125" style="12"/>
    <col min="5374" max="5374" width="65.42578125" style="12" bestFit="1" customWidth="1"/>
    <col min="5375" max="5375" width="12.42578125" style="12" customWidth="1"/>
    <col min="5376" max="5376" width="11.5703125" style="12" bestFit="1" customWidth="1"/>
    <col min="5377" max="5377" width="12.5703125" style="12" bestFit="1" customWidth="1"/>
    <col min="5378" max="5378" width="13.42578125" style="12" bestFit="1" customWidth="1"/>
    <col min="5379" max="5379" width="13.5703125" style="12" customWidth="1"/>
    <col min="5380" max="5380" width="13.42578125" style="12" customWidth="1"/>
    <col min="5381" max="5381" width="13.42578125" style="12" bestFit="1" customWidth="1"/>
    <col min="5382" max="5382" width="14.5703125" style="12" customWidth="1"/>
    <col min="5383" max="5386" width="8.5703125" style="12" customWidth="1"/>
    <col min="5387" max="5387" width="16" style="12" customWidth="1"/>
    <col min="5388" max="5388" width="0" style="12" hidden="1" customWidth="1"/>
    <col min="5389" max="5389" width="15.42578125" style="12" customWidth="1"/>
    <col min="5390" max="5390" width="14.42578125" style="12" customWidth="1"/>
    <col min="5391" max="5629" width="5.42578125" style="12"/>
    <col min="5630" max="5630" width="65.42578125" style="12" bestFit="1" customWidth="1"/>
    <col min="5631" max="5631" width="12.42578125" style="12" customWidth="1"/>
    <col min="5632" max="5632" width="11.5703125" style="12" bestFit="1" customWidth="1"/>
    <col min="5633" max="5633" width="12.5703125" style="12" bestFit="1" customWidth="1"/>
    <col min="5634" max="5634" width="13.42578125" style="12" bestFit="1" customWidth="1"/>
    <col min="5635" max="5635" width="13.5703125" style="12" customWidth="1"/>
    <col min="5636" max="5636" width="13.42578125" style="12" customWidth="1"/>
    <col min="5637" max="5637" width="13.42578125" style="12" bestFit="1" customWidth="1"/>
    <col min="5638" max="5638" width="14.5703125" style="12" customWidth="1"/>
    <col min="5639" max="5642" width="8.5703125" style="12" customWidth="1"/>
    <col min="5643" max="5643" width="16" style="12" customWidth="1"/>
    <col min="5644" max="5644" width="0" style="12" hidden="1" customWidth="1"/>
    <col min="5645" max="5645" width="15.42578125" style="12" customWidth="1"/>
    <col min="5646" max="5646" width="14.42578125" style="12" customWidth="1"/>
    <col min="5647" max="5885" width="5.42578125" style="12"/>
    <col min="5886" max="5886" width="65.42578125" style="12" bestFit="1" customWidth="1"/>
    <col min="5887" max="5887" width="12.42578125" style="12" customWidth="1"/>
    <col min="5888" max="5888" width="11.5703125" style="12" bestFit="1" customWidth="1"/>
    <col min="5889" max="5889" width="12.5703125" style="12" bestFit="1" customWidth="1"/>
    <col min="5890" max="5890" width="13.42578125" style="12" bestFit="1" customWidth="1"/>
    <col min="5891" max="5891" width="13.5703125" style="12" customWidth="1"/>
    <col min="5892" max="5892" width="13.42578125" style="12" customWidth="1"/>
    <col min="5893" max="5893" width="13.42578125" style="12" bestFit="1" customWidth="1"/>
    <col min="5894" max="5894" width="14.5703125" style="12" customWidth="1"/>
    <col min="5895" max="5898" width="8.5703125" style="12" customWidth="1"/>
    <col min="5899" max="5899" width="16" style="12" customWidth="1"/>
    <col min="5900" max="5900" width="0" style="12" hidden="1" customWidth="1"/>
    <col min="5901" max="5901" width="15.42578125" style="12" customWidth="1"/>
    <col min="5902" max="5902" width="14.42578125" style="12" customWidth="1"/>
    <col min="5903" max="6141" width="5.42578125" style="12"/>
    <col min="6142" max="6142" width="65.42578125" style="12" bestFit="1" customWidth="1"/>
    <col min="6143" max="6143" width="12.42578125" style="12" customWidth="1"/>
    <col min="6144" max="6144" width="11.5703125" style="12" bestFit="1" customWidth="1"/>
    <col min="6145" max="6145" width="12.5703125" style="12" bestFit="1" customWidth="1"/>
    <col min="6146" max="6146" width="13.42578125" style="12" bestFit="1" customWidth="1"/>
    <col min="6147" max="6147" width="13.5703125" style="12" customWidth="1"/>
    <col min="6148" max="6148" width="13.42578125" style="12" customWidth="1"/>
    <col min="6149" max="6149" width="13.42578125" style="12" bestFit="1" customWidth="1"/>
    <col min="6150" max="6150" width="14.5703125" style="12" customWidth="1"/>
    <col min="6151" max="6154" width="8.5703125" style="12" customWidth="1"/>
    <col min="6155" max="6155" width="16" style="12" customWidth="1"/>
    <col min="6156" max="6156" width="0" style="12" hidden="1" customWidth="1"/>
    <col min="6157" max="6157" width="15.42578125" style="12" customWidth="1"/>
    <col min="6158" max="6158" width="14.42578125" style="12" customWidth="1"/>
    <col min="6159" max="6397" width="5.42578125" style="12"/>
    <col min="6398" max="6398" width="65.42578125" style="12" bestFit="1" customWidth="1"/>
    <col min="6399" max="6399" width="12.42578125" style="12" customWidth="1"/>
    <col min="6400" max="6400" width="11.5703125" style="12" bestFit="1" customWidth="1"/>
    <col min="6401" max="6401" width="12.5703125" style="12" bestFit="1" customWidth="1"/>
    <col min="6402" max="6402" width="13.42578125" style="12" bestFit="1" customWidth="1"/>
    <col min="6403" max="6403" width="13.5703125" style="12" customWidth="1"/>
    <col min="6404" max="6404" width="13.42578125" style="12" customWidth="1"/>
    <col min="6405" max="6405" width="13.42578125" style="12" bestFit="1" customWidth="1"/>
    <col min="6406" max="6406" width="14.5703125" style="12" customWidth="1"/>
    <col min="6407" max="6410" width="8.5703125" style="12" customWidth="1"/>
    <col min="6411" max="6411" width="16" style="12" customWidth="1"/>
    <col min="6412" max="6412" width="0" style="12" hidden="1" customWidth="1"/>
    <col min="6413" max="6413" width="15.42578125" style="12" customWidth="1"/>
    <col min="6414" max="6414" width="14.42578125" style="12" customWidth="1"/>
    <col min="6415" max="6653" width="5.42578125" style="12"/>
    <col min="6654" max="6654" width="65.42578125" style="12" bestFit="1" customWidth="1"/>
    <col min="6655" max="6655" width="12.42578125" style="12" customWidth="1"/>
    <col min="6656" max="6656" width="11.5703125" style="12" bestFit="1" customWidth="1"/>
    <col min="6657" max="6657" width="12.5703125" style="12" bestFit="1" customWidth="1"/>
    <col min="6658" max="6658" width="13.42578125" style="12" bestFit="1" customWidth="1"/>
    <col min="6659" max="6659" width="13.5703125" style="12" customWidth="1"/>
    <col min="6660" max="6660" width="13.42578125" style="12" customWidth="1"/>
    <col min="6661" max="6661" width="13.42578125" style="12" bestFit="1" customWidth="1"/>
    <col min="6662" max="6662" width="14.5703125" style="12" customWidth="1"/>
    <col min="6663" max="6666" width="8.5703125" style="12" customWidth="1"/>
    <col min="6667" max="6667" width="16" style="12" customWidth="1"/>
    <col min="6668" max="6668" width="0" style="12" hidden="1" customWidth="1"/>
    <col min="6669" max="6669" width="15.42578125" style="12" customWidth="1"/>
    <col min="6670" max="6670" width="14.42578125" style="12" customWidth="1"/>
    <col min="6671" max="6909" width="5.42578125" style="12"/>
    <col min="6910" max="6910" width="65.42578125" style="12" bestFit="1" customWidth="1"/>
    <col min="6911" max="6911" width="12.42578125" style="12" customWidth="1"/>
    <col min="6912" max="6912" width="11.5703125" style="12" bestFit="1" customWidth="1"/>
    <col min="6913" max="6913" width="12.5703125" style="12" bestFit="1" customWidth="1"/>
    <col min="6914" max="6914" width="13.42578125" style="12" bestFit="1" customWidth="1"/>
    <col min="6915" max="6915" width="13.5703125" style="12" customWidth="1"/>
    <col min="6916" max="6916" width="13.42578125" style="12" customWidth="1"/>
    <col min="6917" max="6917" width="13.42578125" style="12" bestFit="1" customWidth="1"/>
    <col min="6918" max="6918" width="14.5703125" style="12" customWidth="1"/>
    <col min="6919" max="6922" width="8.5703125" style="12" customWidth="1"/>
    <col min="6923" max="6923" width="16" style="12" customWidth="1"/>
    <col min="6924" max="6924" width="0" style="12" hidden="1" customWidth="1"/>
    <col min="6925" max="6925" width="15.42578125" style="12" customWidth="1"/>
    <col min="6926" max="6926" width="14.42578125" style="12" customWidth="1"/>
    <col min="6927" max="7165" width="5.42578125" style="12"/>
    <col min="7166" max="7166" width="65.42578125" style="12" bestFit="1" customWidth="1"/>
    <col min="7167" max="7167" width="12.42578125" style="12" customWidth="1"/>
    <col min="7168" max="7168" width="11.5703125" style="12" bestFit="1" customWidth="1"/>
    <col min="7169" max="7169" width="12.5703125" style="12" bestFit="1" customWidth="1"/>
    <col min="7170" max="7170" width="13.42578125" style="12" bestFit="1" customWidth="1"/>
    <col min="7171" max="7171" width="13.5703125" style="12" customWidth="1"/>
    <col min="7172" max="7172" width="13.42578125" style="12" customWidth="1"/>
    <col min="7173" max="7173" width="13.42578125" style="12" bestFit="1" customWidth="1"/>
    <col min="7174" max="7174" width="14.5703125" style="12" customWidth="1"/>
    <col min="7175" max="7178" width="8.5703125" style="12" customWidth="1"/>
    <col min="7179" max="7179" width="16" style="12" customWidth="1"/>
    <col min="7180" max="7180" width="0" style="12" hidden="1" customWidth="1"/>
    <col min="7181" max="7181" width="15.42578125" style="12" customWidth="1"/>
    <col min="7182" max="7182" width="14.42578125" style="12" customWidth="1"/>
    <col min="7183" max="7421" width="5.42578125" style="12"/>
    <col min="7422" max="7422" width="65.42578125" style="12" bestFit="1" customWidth="1"/>
    <col min="7423" max="7423" width="12.42578125" style="12" customWidth="1"/>
    <col min="7424" max="7424" width="11.5703125" style="12" bestFit="1" customWidth="1"/>
    <col min="7425" max="7425" width="12.5703125" style="12" bestFit="1" customWidth="1"/>
    <col min="7426" max="7426" width="13.42578125" style="12" bestFit="1" customWidth="1"/>
    <col min="7427" max="7427" width="13.5703125" style="12" customWidth="1"/>
    <col min="7428" max="7428" width="13.42578125" style="12" customWidth="1"/>
    <col min="7429" max="7429" width="13.42578125" style="12" bestFit="1" customWidth="1"/>
    <col min="7430" max="7430" width="14.5703125" style="12" customWidth="1"/>
    <col min="7431" max="7434" width="8.5703125" style="12" customWidth="1"/>
    <col min="7435" max="7435" width="16" style="12" customWidth="1"/>
    <col min="7436" max="7436" width="0" style="12" hidden="1" customWidth="1"/>
    <col min="7437" max="7437" width="15.42578125" style="12" customWidth="1"/>
    <col min="7438" max="7438" width="14.42578125" style="12" customWidth="1"/>
    <col min="7439" max="7677" width="5.42578125" style="12"/>
    <col min="7678" max="7678" width="65.42578125" style="12" bestFit="1" customWidth="1"/>
    <col min="7679" max="7679" width="12.42578125" style="12" customWidth="1"/>
    <col min="7680" max="7680" width="11.5703125" style="12" bestFit="1" customWidth="1"/>
    <col min="7681" max="7681" width="12.5703125" style="12" bestFit="1" customWidth="1"/>
    <col min="7682" max="7682" width="13.42578125" style="12" bestFit="1" customWidth="1"/>
    <col min="7683" max="7683" width="13.5703125" style="12" customWidth="1"/>
    <col min="7684" max="7684" width="13.42578125" style="12" customWidth="1"/>
    <col min="7685" max="7685" width="13.42578125" style="12" bestFit="1" customWidth="1"/>
    <col min="7686" max="7686" width="14.5703125" style="12" customWidth="1"/>
    <col min="7687" max="7690" width="8.5703125" style="12" customWidth="1"/>
    <col min="7691" max="7691" width="16" style="12" customWidth="1"/>
    <col min="7692" max="7692" width="0" style="12" hidden="1" customWidth="1"/>
    <col min="7693" max="7693" width="15.42578125" style="12" customWidth="1"/>
    <col min="7694" max="7694" width="14.42578125" style="12" customWidth="1"/>
    <col min="7695" max="7933" width="5.42578125" style="12"/>
    <col min="7934" max="7934" width="65.42578125" style="12" bestFit="1" customWidth="1"/>
    <col min="7935" max="7935" width="12.42578125" style="12" customWidth="1"/>
    <col min="7936" max="7936" width="11.5703125" style="12" bestFit="1" customWidth="1"/>
    <col min="7937" max="7937" width="12.5703125" style="12" bestFit="1" customWidth="1"/>
    <col min="7938" max="7938" width="13.42578125" style="12" bestFit="1" customWidth="1"/>
    <col min="7939" max="7939" width="13.5703125" style="12" customWidth="1"/>
    <col min="7940" max="7940" width="13.42578125" style="12" customWidth="1"/>
    <col min="7941" max="7941" width="13.42578125" style="12" bestFit="1" customWidth="1"/>
    <col min="7942" max="7942" width="14.5703125" style="12" customWidth="1"/>
    <col min="7943" max="7946" width="8.5703125" style="12" customWidth="1"/>
    <col min="7947" max="7947" width="16" style="12" customWidth="1"/>
    <col min="7948" max="7948" width="0" style="12" hidden="1" customWidth="1"/>
    <col min="7949" max="7949" width="15.42578125" style="12" customWidth="1"/>
    <col min="7950" max="7950" width="14.42578125" style="12" customWidth="1"/>
    <col min="7951" max="8189" width="5.42578125" style="12"/>
    <col min="8190" max="8190" width="65.42578125" style="12" bestFit="1" customWidth="1"/>
    <col min="8191" max="8191" width="12.42578125" style="12" customWidth="1"/>
    <col min="8192" max="8192" width="11.5703125" style="12" bestFit="1" customWidth="1"/>
    <col min="8193" max="8193" width="12.5703125" style="12" bestFit="1" customWidth="1"/>
    <col min="8194" max="8194" width="13.42578125" style="12" bestFit="1" customWidth="1"/>
    <col min="8195" max="8195" width="13.5703125" style="12" customWidth="1"/>
    <col min="8196" max="8196" width="13.42578125" style="12" customWidth="1"/>
    <col min="8197" max="8197" width="13.42578125" style="12" bestFit="1" customWidth="1"/>
    <col min="8198" max="8198" width="14.5703125" style="12" customWidth="1"/>
    <col min="8199" max="8202" width="8.5703125" style="12" customWidth="1"/>
    <col min="8203" max="8203" width="16" style="12" customWidth="1"/>
    <col min="8204" max="8204" width="0" style="12" hidden="1" customWidth="1"/>
    <col min="8205" max="8205" width="15.42578125" style="12" customWidth="1"/>
    <col min="8206" max="8206" width="14.42578125" style="12" customWidth="1"/>
    <col min="8207" max="8445" width="5.42578125" style="12"/>
    <col min="8446" max="8446" width="65.42578125" style="12" bestFit="1" customWidth="1"/>
    <col min="8447" max="8447" width="12.42578125" style="12" customWidth="1"/>
    <col min="8448" max="8448" width="11.5703125" style="12" bestFit="1" customWidth="1"/>
    <col min="8449" max="8449" width="12.5703125" style="12" bestFit="1" customWidth="1"/>
    <col min="8450" max="8450" width="13.42578125" style="12" bestFit="1" customWidth="1"/>
    <col min="8451" max="8451" width="13.5703125" style="12" customWidth="1"/>
    <col min="8452" max="8452" width="13.42578125" style="12" customWidth="1"/>
    <col min="8453" max="8453" width="13.42578125" style="12" bestFit="1" customWidth="1"/>
    <col min="8454" max="8454" width="14.5703125" style="12" customWidth="1"/>
    <col min="8455" max="8458" width="8.5703125" style="12" customWidth="1"/>
    <col min="8459" max="8459" width="16" style="12" customWidth="1"/>
    <col min="8460" max="8460" width="0" style="12" hidden="1" customWidth="1"/>
    <col min="8461" max="8461" width="15.42578125" style="12" customWidth="1"/>
    <col min="8462" max="8462" width="14.42578125" style="12" customWidth="1"/>
    <col min="8463" max="8701" width="5.42578125" style="12"/>
    <col min="8702" max="8702" width="65.42578125" style="12" bestFit="1" customWidth="1"/>
    <col min="8703" max="8703" width="12.42578125" style="12" customWidth="1"/>
    <col min="8704" max="8704" width="11.5703125" style="12" bestFit="1" customWidth="1"/>
    <col min="8705" max="8705" width="12.5703125" style="12" bestFit="1" customWidth="1"/>
    <col min="8706" max="8706" width="13.42578125" style="12" bestFit="1" customWidth="1"/>
    <col min="8707" max="8707" width="13.5703125" style="12" customWidth="1"/>
    <col min="8708" max="8708" width="13.42578125" style="12" customWidth="1"/>
    <col min="8709" max="8709" width="13.42578125" style="12" bestFit="1" customWidth="1"/>
    <col min="8710" max="8710" width="14.5703125" style="12" customWidth="1"/>
    <col min="8711" max="8714" width="8.5703125" style="12" customWidth="1"/>
    <col min="8715" max="8715" width="16" style="12" customWidth="1"/>
    <col min="8716" max="8716" width="0" style="12" hidden="1" customWidth="1"/>
    <col min="8717" max="8717" width="15.42578125" style="12" customWidth="1"/>
    <col min="8718" max="8718" width="14.42578125" style="12" customWidth="1"/>
    <col min="8719" max="8957" width="5.42578125" style="12"/>
    <col min="8958" max="8958" width="65.42578125" style="12" bestFit="1" customWidth="1"/>
    <col min="8959" max="8959" width="12.42578125" style="12" customWidth="1"/>
    <col min="8960" max="8960" width="11.5703125" style="12" bestFit="1" customWidth="1"/>
    <col min="8961" max="8961" width="12.5703125" style="12" bestFit="1" customWidth="1"/>
    <col min="8962" max="8962" width="13.42578125" style="12" bestFit="1" customWidth="1"/>
    <col min="8963" max="8963" width="13.5703125" style="12" customWidth="1"/>
    <col min="8964" max="8964" width="13.42578125" style="12" customWidth="1"/>
    <col min="8965" max="8965" width="13.42578125" style="12" bestFit="1" customWidth="1"/>
    <col min="8966" max="8966" width="14.5703125" style="12" customWidth="1"/>
    <col min="8967" max="8970" width="8.5703125" style="12" customWidth="1"/>
    <col min="8971" max="8971" width="16" style="12" customWidth="1"/>
    <col min="8972" max="8972" width="0" style="12" hidden="1" customWidth="1"/>
    <col min="8973" max="8973" width="15.42578125" style="12" customWidth="1"/>
    <col min="8974" max="8974" width="14.42578125" style="12" customWidth="1"/>
    <col min="8975" max="9213" width="5.42578125" style="12"/>
    <col min="9214" max="9214" width="65.42578125" style="12" bestFit="1" customWidth="1"/>
    <col min="9215" max="9215" width="12.42578125" style="12" customWidth="1"/>
    <col min="9216" max="9216" width="11.5703125" style="12" bestFit="1" customWidth="1"/>
    <col min="9217" max="9217" width="12.5703125" style="12" bestFit="1" customWidth="1"/>
    <col min="9218" max="9218" width="13.42578125" style="12" bestFit="1" customWidth="1"/>
    <col min="9219" max="9219" width="13.5703125" style="12" customWidth="1"/>
    <col min="9220" max="9220" width="13.42578125" style="12" customWidth="1"/>
    <col min="9221" max="9221" width="13.42578125" style="12" bestFit="1" customWidth="1"/>
    <col min="9222" max="9222" width="14.5703125" style="12" customWidth="1"/>
    <col min="9223" max="9226" width="8.5703125" style="12" customWidth="1"/>
    <col min="9227" max="9227" width="16" style="12" customWidth="1"/>
    <col min="9228" max="9228" width="0" style="12" hidden="1" customWidth="1"/>
    <col min="9229" max="9229" width="15.42578125" style="12" customWidth="1"/>
    <col min="9230" max="9230" width="14.42578125" style="12" customWidth="1"/>
    <col min="9231" max="9469" width="5.42578125" style="12"/>
    <col min="9470" max="9470" width="65.42578125" style="12" bestFit="1" customWidth="1"/>
    <col min="9471" max="9471" width="12.42578125" style="12" customWidth="1"/>
    <col min="9472" max="9472" width="11.5703125" style="12" bestFit="1" customWidth="1"/>
    <col min="9473" max="9473" width="12.5703125" style="12" bestFit="1" customWidth="1"/>
    <col min="9474" max="9474" width="13.42578125" style="12" bestFit="1" customWidth="1"/>
    <col min="9475" max="9475" width="13.5703125" style="12" customWidth="1"/>
    <col min="9476" max="9476" width="13.42578125" style="12" customWidth="1"/>
    <col min="9477" max="9477" width="13.42578125" style="12" bestFit="1" customWidth="1"/>
    <col min="9478" max="9478" width="14.5703125" style="12" customWidth="1"/>
    <col min="9479" max="9482" width="8.5703125" style="12" customWidth="1"/>
    <col min="9483" max="9483" width="16" style="12" customWidth="1"/>
    <col min="9484" max="9484" width="0" style="12" hidden="1" customWidth="1"/>
    <col min="9485" max="9485" width="15.42578125" style="12" customWidth="1"/>
    <col min="9486" max="9486" width="14.42578125" style="12" customWidth="1"/>
    <col min="9487" max="9725" width="5.42578125" style="12"/>
    <col min="9726" max="9726" width="65.42578125" style="12" bestFit="1" customWidth="1"/>
    <col min="9727" max="9727" width="12.42578125" style="12" customWidth="1"/>
    <col min="9728" max="9728" width="11.5703125" style="12" bestFit="1" customWidth="1"/>
    <col min="9729" max="9729" width="12.5703125" style="12" bestFit="1" customWidth="1"/>
    <col min="9730" max="9730" width="13.42578125" style="12" bestFit="1" customWidth="1"/>
    <col min="9731" max="9731" width="13.5703125" style="12" customWidth="1"/>
    <col min="9732" max="9732" width="13.42578125" style="12" customWidth="1"/>
    <col min="9733" max="9733" width="13.42578125" style="12" bestFit="1" customWidth="1"/>
    <col min="9734" max="9734" width="14.5703125" style="12" customWidth="1"/>
    <col min="9735" max="9738" width="8.5703125" style="12" customWidth="1"/>
    <col min="9739" max="9739" width="16" style="12" customWidth="1"/>
    <col min="9740" max="9740" width="0" style="12" hidden="1" customWidth="1"/>
    <col min="9741" max="9741" width="15.42578125" style="12" customWidth="1"/>
    <col min="9742" max="9742" width="14.42578125" style="12" customWidth="1"/>
    <col min="9743" max="9981" width="5.42578125" style="12"/>
    <col min="9982" max="9982" width="65.42578125" style="12" bestFit="1" customWidth="1"/>
    <col min="9983" max="9983" width="12.42578125" style="12" customWidth="1"/>
    <col min="9984" max="9984" width="11.5703125" style="12" bestFit="1" customWidth="1"/>
    <col min="9985" max="9985" width="12.5703125" style="12" bestFit="1" customWidth="1"/>
    <col min="9986" max="9986" width="13.42578125" style="12" bestFit="1" customWidth="1"/>
    <col min="9987" max="9987" width="13.5703125" style="12" customWidth="1"/>
    <col min="9988" max="9988" width="13.42578125" style="12" customWidth="1"/>
    <col min="9989" max="9989" width="13.42578125" style="12" bestFit="1" customWidth="1"/>
    <col min="9990" max="9990" width="14.5703125" style="12" customWidth="1"/>
    <col min="9991" max="9994" width="8.5703125" style="12" customWidth="1"/>
    <col min="9995" max="9995" width="16" style="12" customWidth="1"/>
    <col min="9996" max="9996" width="0" style="12" hidden="1" customWidth="1"/>
    <col min="9997" max="9997" width="15.42578125" style="12" customWidth="1"/>
    <col min="9998" max="9998" width="14.42578125" style="12" customWidth="1"/>
    <col min="9999" max="10237" width="5.42578125" style="12"/>
    <col min="10238" max="10238" width="65.42578125" style="12" bestFit="1" customWidth="1"/>
    <col min="10239" max="10239" width="12.42578125" style="12" customWidth="1"/>
    <col min="10240" max="10240" width="11.5703125" style="12" bestFit="1" customWidth="1"/>
    <col min="10241" max="10241" width="12.5703125" style="12" bestFit="1" customWidth="1"/>
    <col min="10242" max="10242" width="13.42578125" style="12" bestFit="1" customWidth="1"/>
    <col min="10243" max="10243" width="13.5703125" style="12" customWidth="1"/>
    <col min="10244" max="10244" width="13.42578125" style="12" customWidth="1"/>
    <col min="10245" max="10245" width="13.42578125" style="12" bestFit="1" customWidth="1"/>
    <col min="10246" max="10246" width="14.5703125" style="12" customWidth="1"/>
    <col min="10247" max="10250" width="8.5703125" style="12" customWidth="1"/>
    <col min="10251" max="10251" width="16" style="12" customWidth="1"/>
    <col min="10252" max="10252" width="0" style="12" hidden="1" customWidth="1"/>
    <col min="10253" max="10253" width="15.42578125" style="12" customWidth="1"/>
    <col min="10254" max="10254" width="14.42578125" style="12" customWidth="1"/>
    <col min="10255" max="10493" width="5.42578125" style="12"/>
    <col min="10494" max="10494" width="65.42578125" style="12" bestFit="1" customWidth="1"/>
    <col min="10495" max="10495" width="12.42578125" style="12" customWidth="1"/>
    <col min="10496" max="10496" width="11.5703125" style="12" bestFit="1" customWidth="1"/>
    <col min="10497" max="10497" width="12.5703125" style="12" bestFit="1" customWidth="1"/>
    <col min="10498" max="10498" width="13.42578125" style="12" bestFit="1" customWidth="1"/>
    <col min="10499" max="10499" width="13.5703125" style="12" customWidth="1"/>
    <col min="10500" max="10500" width="13.42578125" style="12" customWidth="1"/>
    <col min="10501" max="10501" width="13.42578125" style="12" bestFit="1" customWidth="1"/>
    <col min="10502" max="10502" width="14.5703125" style="12" customWidth="1"/>
    <col min="10503" max="10506" width="8.5703125" style="12" customWidth="1"/>
    <col min="10507" max="10507" width="16" style="12" customWidth="1"/>
    <col min="10508" max="10508" width="0" style="12" hidden="1" customWidth="1"/>
    <col min="10509" max="10509" width="15.42578125" style="12" customWidth="1"/>
    <col min="10510" max="10510" width="14.42578125" style="12" customWidth="1"/>
    <col min="10511" max="10749" width="5.42578125" style="12"/>
    <col min="10750" max="10750" width="65.42578125" style="12" bestFit="1" customWidth="1"/>
    <col min="10751" max="10751" width="12.42578125" style="12" customWidth="1"/>
    <col min="10752" max="10752" width="11.5703125" style="12" bestFit="1" customWidth="1"/>
    <col min="10753" max="10753" width="12.5703125" style="12" bestFit="1" customWidth="1"/>
    <col min="10754" max="10754" width="13.42578125" style="12" bestFit="1" customWidth="1"/>
    <col min="10755" max="10755" width="13.5703125" style="12" customWidth="1"/>
    <col min="10756" max="10756" width="13.42578125" style="12" customWidth="1"/>
    <col min="10757" max="10757" width="13.42578125" style="12" bestFit="1" customWidth="1"/>
    <col min="10758" max="10758" width="14.5703125" style="12" customWidth="1"/>
    <col min="10759" max="10762" width="8.5703125" style="12" customWidth="1"/>
    <col min="10763" max="10763" width="16" style="12" customWidth="1"/>
    <col min="10764" max="10764" width="0" style="12" hidden="1" customWidth="1"/>
    <col min="10765" max="10765" width="15.42578125" style="12" customWidth="1"/>
    <col min="10766" max="10766" width="14.42578125" style="12" customWidth="1"/>
    <col min="10767" max="11005" width="5.42578125" style="12"/>
    <col min="11006" max="11006" width="65.42578125" style="12" bestFit="1" customWidth="1"/>
    <col min="11007" max="11007" width="12.42578125" style="12" customWidth="1"/>
    <col min="11008" max="11008" width="11.5703125" style="12" bestFit="1" customWidth="1"/>
    <col min="11009" max="11009" width="12.5703125" style="12" bestFit="1" customWidth="1"/>
    <col min="11010" max="11010" width="13.42578125" style="12" bestFit="1" customWidth="1"/>
    <col min="11011" max="11011" width="13.5703125" style="12" customWidth="1"/>
    <col min="11012" max="11012" width="13.42578125" style="12" customWidth="1"/>
    <col min="11013" max="11013" width="13.42578125" style="12" bestFit="1" customWidth="1"/>
    <col min="11014" max="11014" width="14.5703125" style="12" customWidth="1"/>
    <col min="11015" max="11018" width="8.5703125" style="12" customWidth="1"/>
    <col min="11019" max="11019" width="16" style="12" customWidth="1"/>
    <col min="11020" max="11020" width="0" style="12" hidden="1" customWidth="1"/>
    <col min="11021" max="11021" width="15.42578125" style="12" customWidth="1"/>
    <col min="11022" max="11022" width="14.42578125" style="12" customWidth="1"/>
    <col min="11023" max="11261" width="5.42578125" style="12"/>
    <col min="11262" max="11262" width="65.42578125" style="12" bestFit="1" customWidth="1"/>
    <col min="11263" max="11263" width="12.42578125" style="12" customWidth="1"/>
    <col min="11264" max="11264" width="11.5703125" style="12" bestFit="1" customWidth="1"/>
    <col min="11265" max="11265" width="12.5703125" style="12" bestFit="1" customWidth="1"/>
    <col min="11266" max="11266" width="13.42578125" style="12" bestFit="1" customWidth="1"/>
    <col min="11267" max="11267" width="13.5703125" style="12" customWidth="1"/>
    <col min="11268" max="11268" width="13.42578125" style="12" customWidth="1"/>
    <col min="11269" max="11269" width="13.42578125" style="12" bestFit="1" customWidth="1"/>
    <col min="11270" max="11270" width="14.5703125" style="12" customWidth="1"/>
    <col min="11271" max="11274" width="8.5703125" style="12" customWidth="1"/>
    <col min="11275" max="11275" width="16" style="12" customWidth="1"/>
    <col min="11276" max="11276" width="0" style="12" hidden="1" customWidth="1"/>
    <col min="11277" max="11277" width="15.42578125" style="12" customWidth="1"/>
    <col min="11278" max="11278" width="14.42578125" style="12" customWidth="1"/>
    <col min="11279" max="11517" width="5.42578125" style="12"/>
    <col min="11518" max="11518" width="65.42578125" style="12" bestFit="1" customWidth="1"/>
    <col min="11519" max="11519" width="12.42578125" style="12" customWidth="1"/>
    <col min="11520" max="11520" width="11.5703125" style="12" bestFit="1" customWidth="1"/>
    <col min="11521" max="11521" width="12.5703125" style="12" bestFit="1" customWidth="1"/>
    <col min="11522" max="11522" width="13.42578125" style="12" bestFit="1" customWidth="1"/>
    <col min="11523" max="11523" width="13.5703125" style="12" customWidth="1"/>
    <col min="11524" max="11524" width="13.42578125" style="12" customWidth="1"/>
    <col min="11525" max="11525" width="13.42578125" style="12" bestFit="1" customWidth="1"/>
    <col min="11526" max="11526" width="14.5703125" style="12" customWidth="1"/>
    <col min="11527" max="11530" width="8.5703125" style="12" customWidth="1"/>
    <col min="11531" max="11531" width="16" style="12" customWidth="1"/>
    <col min="11532" max="11532" width="0" style="12" hidden="1" customWidth="1"/>
    <col min="11533" max="11533" width="15.42578125" style="12" customWidth="1"/>
    <col min="11534" max="11534" width="14.42578125" style="12" customWidth="1"/>
    <col min="11535" max="11773" width="5.42578125" style="12"/>
    <col min="11774" max="11774" width="65.42578125" style="12" bestFit="1" customWidth="1"/>
    <col min="11775" max="11775" width="12.42578125" style="12" customWidth="1"/>
    <col min="11776" max="11776" width="11.5703125" style="12" bestFit="1" customWidth="1"/>
    <col min="11777" max="11777" width="12.5703125" style="12" bestFit="1" customWidth="1"/>
    <col min="11778" max="11778" width="13.42578125" style="12" bestFit="1" customWidth="1"/>
    <col min="11779" max="11779" width="13.5703125" style="12" customWidth="1"/>
    <col min="11780" max="11780" width="13.42578125" style="12" customWidth="1"/>
    <col min="11781" max="11781" width="13.42578125" style="12" bestFit="1" customWidth="1"/>
    <col min="11782" max="11782" width="14.5703125" style="12" customWidth="1"/>
    <col min="11783" max="11786" width="8.5703125" style="12" customWidth="1"/>
    <col min="11787" max="11787" width="16" style="12" customWidth="1"/>
    <col min="11788" max="11788" width="0" style="12" hidden="1" customWidth="1"/>
    <col min="11789" max="11789" width="15.42578125" style="12" customWidth="1"/>
    <col min="11790" max="11790" width="14.42578125" style="12" customWidth="1"/>
    <col min="11791" max="12029" width="5.42578125" style="12"/>
    <col min="12030" max="12030" width="65.42578125" style="12" bestFit="1" customWidth="1"/>
    <col min="12031" max="12031" width="12.42578125" style="12" customWidth="1"/>
    <col min="12032" max="12032" width="11.5703125" style="12" bestFit="1" customWidth="1"/>
    <col min="12033" max="12033" width="12.5703125" style="12" bestFit="1" customWidth="1"/>
    <col min="12034" max="12034" width="13.42578125" style="12" bestFit="1" customWidth="1"/>
    <col min="12035" max="12035" width="13.5703125" style="12" customWidth="1"/>
    <col min="12036" max="12036" width="13.42578125" style="12" customWidth="1"/>
    <col min="12037" max="12037" width="13.42578125" style="12" bestFit="1" customWidth="1"/>
    <col min="12038" max="12038" width="14.5703125" style="12" customWidth="1"/>
    <col min="12039" max="12042" width="8.5703125" style="12" customWidth="1"/>
    <col min="12043" max="12043" width="16" style="12" customWidth="1"/>
    <col min="12044" max="12044" width="0" style="12" hidden="1" customWidth="1"/>
    <col min="12045" max="12045" width="15.42578125" style="12" customWidth="1"/>
    <col min="12046" max="12046" width="14.42578125" style="12" customWidth="1"/>
    <col min="12047" max="12285" width="5.42578125" style="12"/>
    <col min="12286" max="12286" width="65.42578125" style="12" bestFit="1" customWidth="1"/>
    <col min="12287" max="12287" width="12.42578125" style="12" customWidth="1"/>
    <col min="12288" max="12288" width="11.5703125" style="12" bestFit="1" customWidth="1"/>
    <col min="12289" max="12289" width="12.5703125" style="12" bestFit="1" customWidth="1"/>
    <col min="12290" max="12290" width="13.42578125" style="12" bestFit="1" customWidth="1"/>
    <col min="12291" max="12291" width="13.5703125" style="12" customWidth="1"/>
    <col min="12292" max="12292" width="13.42578125" style="12" customWidth="1"/>
    <col min="12293" max="12293" width="13.42578125" style="12" bestFit="1" customWidth="1"/>
    <col min="12294" max="12294" width="14.5703125" style="12" customWidth="1"/>
    <col min="12295" max="12298" width="8.5703125" style="12" customWidth="1"/>
    <col min="12299" max="12299" width="16" style="12" customWidth="1"/>
    <col min="12300" max="12300" width="0" style="12" hidden="1" customWidth="1"/>
    <col min="12301" max="12301" width="15.42578125" style="12" customWidth="1"/>
    <col min="12302" max="12302" width="14.42578125" style="12" customWidth="1"/>
    <col min="12303" max="12541" width="5.42578125" style="12"/>
    <col min="12542" max="12542" width="65.42578125" style="12" bestFit="1" customWidth="1"/>
    <col min="12543" max="12543" width="12.42578125" style="12" customWidth="1"/>
    <col min="12544" max="12544" width="11.5703125" style="12" bestFit="1" customWidth="1"/>
    <col min="12545" max="12545" width="12.5703125" style="12" bestFit="1" customWidth="1"/>
    <col min="12546" max="12546" width="13.42578125" style="12" bestFit="1" customWidth="1"/>
    <col min="12547" max="12547" width="13.5703125" style="12" customWidth="1"/>
    <col min="12548" max="12548" width="13.42578125" style="12" customWidth="1"/>
    <col min="12549" max="12549" width="13.42578125" style="12" bestFit="1" customWidth="1"/>
    <col min="12550" max="12550" width="14.5703125" style="12" customWidth="1"/>
    <col min="12551" max="12554" width="8.5703125" style="12" customWidth="1"/>
    <col min="12555" max="12555" width="16" style="12" customWidth="1"/>
    <col min="12556" max="12556" width="0" style="12" hidden="1" customWidth="1"/>
    <col min="12557" max="12557" width="15.42578125" style="12" customWidth="1"/>
    <col min="12558" max="12558" width="14.42578125" style="12" customWidth="1"/>
    <col min="12559" max="12797" width="5.42578125" style="12"/>
    <col min="12798" max="12798" width="65.42578125" style="12" bestFit="1" customWidth="1"/>
    <col min="12799" max="12799" width="12.42578125" style="12" customWidth="1"/>
    <col min="12800" max="12800" width="11.5703125" style="12" bestFit="1" customWidth="1"/>
    <col min="12801" max="12801" width="12.5703125" style="12" bestFit="1" customWidth="1"/>
    <col min="12802" max="12802" width="13.42578125" style="12" bestFit="1" customWidth="1"/>
    <col min="12803" max="12803" width="13.5703125" style="12" customWidth="1"/>
    <col min="12804" max="12804" width="13.42578125" style="12" customWidth="1"/>
    <col min="12805" max="12805" width="13.42578125" style="12" bestFit="1" customWidth="1"/>
    <col min="12806" max="12806" width="14.5703125" style="12" customWidth="1"/>
    <col min="12807" max="12810" width="8.5703125" style="12" customWidth="1"/>
    <col min="12811" max="12811" width="16" style="12" customWidth="1"/>
    <col min="12812" max="12812" width="0" style="12" hidden="1" customWidth="1"/>
    <col min="12813" max="12813" width="15.42578125" style="12" customWidth="1"/>
    <col min="12814" max="12814" width="14.42578125" style="12" customWidth="1"/>
    <col min="12815" max="13053" width="5.42578125" style="12"/>
    <col min="13054" max="13054" width="65.42578125" style="12" bestFit="1" customWidth="1"/>
    <col min="13055" max="13055" width="12.42578125" style="12" customWidth="1"/>
    <col min="13056" max="13056" width="11.5703125" style="12" bestFit="1" customWidth="1"/>
    <col min="13057" max="13057" width="12.5703125" style="12" bestFit="1" customWidth="1"/>
    <col min="13058" max="13058" width="13.42578125" style="12" bestFit="1" customWidth="1"/>
    <col min="13059" max="13059" width="13.5703125" style="12" customWidth="1"/>
    <col min="13060" max="13060" width="13.42578125" style="12" customWidth="1"/>
    <col min="13061" max="13061" width="13.42578125" style="12" bestFit="1" customWidth="1"/>
    <col min="13062" max="13062" width="14.5703125" style="12" customWidth="1"/>
    <col min="13063" max="13066" width="8.5703125" style="12" customWidth="1"/>
    <col min="13067" max="13067" width="16" style="12" customWidth="1"/>
    <col min="13068" max="13068" width="0" style="12" hidden="1" customWidth="1"/>
    <col min="13069" max="13069" width="15.42578125" style="12" customWidth="1"/>
    <col min="13070" max="13070" width="14.42578125" style="12" customWidth="1"/>
    <col min="13071" max="13309" width="5.42578125" style="12"/>
    <col min="13310" max="13310" width="65.42578125" style="12" bestFit="1" customWidth="1"/>
    <col min="13311" max="13311" width="12.42578125" style="12" customWidth="1"/>
    <col min="13312" max="13312" width="11.5703125" style="12" bestFit="1" customWidth="1"/>
    <col min="13313" max="13313" width="12.5703125" style="12" bestFit="1" customWidth="1"/>
    <col min="13314" max="13314" width="13.42578125" style="12" bestFit="1" customWidth="1"/>
    <col min="13315" max="13315" width="13.5703125" style="12" customWidth="1"/>
    <col min="13316" max="13316" width="13.42578125" style="12" customWidth="1"/>
    <col min="13317" max="13317" width="13.42578125" style="12" bestFit="1" customWidth="1"/>
    <col min="13318" max="13318" width="14.5703125" style="12" customWidth="1"/>
    <col min="13319" max="13322" width="8.5703125" style="12" customWidth="1"/>
    <col min="13323" max="13323" width="16" style="12" customWidth="1"/>
    <col min="13324" max="13324" width="0" style="12" hidden="1" customWidth="1"/>
    <col min="13325" max="13325" width="15.42578125" style="12" customWidth="1"/>
    <col min="13326" max="13326" width="14.42578125" style="12" customWidth="1"/>
    <col min="13327" max="13565" width="5.42578125" style="12"/>
    <col min="13566" max="13566" width="65.42578125" style="12" bestFit="1" customWidth="1"/>
    <col min="13567" max="13567" width="12.42578125" style="12" customWidth="1"/>
    <col min="13568" max="13568" width="11.5703125" style="12" bestFit="1" customWidth="1"/>
    <col min="13569" max="13569" width="12.5703125" style="12" bestFit="1" customWidth="1"/>
    <col min="13570" max="13570" width="13.42578125" style="12" bestFit="1" customWidth="1"/>
    <col min="13571" max="13571" width="13.5703125" style="12" customWidth="1"/>
    <col min="13572" max="13572" width="13.42578125" style="12" customWidth="1"/>
    <col min="13573" max="13573" width="13.42578125" style="12" bestFit="1" customWidth="1"/>
    <col min="13574" max="13574" width="14.5703125" style="12" customWidth="1"/>
    <col min="13575" max="13578" width="8.5703125" style="12" customWidth="1"/>
    <col min="13579" max="13579" width="16" style="12" customWidth="1"/>
    <col min="13580" max="13580" width="0" style="12" hidden="1" customWidth="1"/>
    <col min="13581" max="13581" width="15.42578125" style="12" customWidth="1"/>
    <col min="13582" max="13582" width="14.42578125" style="12" customWidth="1"/>
    <col min="13583" max="13821" width="5.42578125" style="12"/>
    <col min="13822" max="13822" width="65.42578125" style="12" bestFit="1" customWidth="1"/>
    <col min="13823" max="13823" width="12.42578125" style="12" customWidth="1"/>
    <col min="13824" max="13824" width="11.5703125" style="12" bestFit="1" customWidth="1"/>
    <col min="13825" max="13825" width="12.5703125" style="12" bestFit="1" customWidth="1"/>
    <col min="13826" max="13826" width="13.42578125" style="12" bestFit="1" customWidth="1"/>
    <col min="13827" max="13827" width="13.5703125" style="12" customWidth="1"/>
    <col min="13828" max="13828" width="13.42578125" style="12" customWidth="1"/>
    <col min="13829" max="13829" width="13.42578125" style="12" bestFit="1" customWidth="1"/>
    <col min="13830" max="13830" width="14.5703125" style="12" customWidth="1"/>
    <col min="13831" max="13834" width="8.5703125" style="12" customWidth="1"/>
    <col min="13835" max="13835" width="16" style="12" customWidth="1"/>
    <col min="13836" max="13836" width="0" style="12" hidden="1" customWidth="1"/>
    <col min="13837" max="13837" width="15.42578125" style="12" customWidth="1"/>
    <col min="13838" max="13838" width="14.42578125" style="12" customWidth="1"/>
    <col min="13839" max="14077" width="5.42578125" style="12"/>
    <col min="14078" max="14078" width="65.42578125" style="12" bestFit="1" customWidth="1"/>
    <col min="14079" max="14079" width="12.42578125" style="12" customWidth="1"/>
    <col min="14080" max="14080" width="11.5703125" style="12" bestFit="1" customWidth="1"/>
    <col min="14081" max="14081" width="12.5703125" style="12" bestFit="1" customWidth="1"/>
    <col min="14082" max="14082" width="13.42578125" style="12" bestFit="1" customWidth="1"/>
    <col min="14083" max="14083" width="13.5703125" style="12" customWidth="1"/>
    <col min="14084" max="14084" width="13.42578125" style="12" customWidth="1"/>
    <col min="14085" max="14085" width="13.42578125" style="12" bestFit="1" customWidth="1"/>
    <col min="14086" max="14086" width="14.5703125" style="12" customWidth="1"/>
    <col min="14087" max="14090" width="8.5703125" style="12" customWidth="1"/>
    <col min="14091" max="14091" width="16" style="12" customWidth="1"/>
    <col min="14092" max="14092" width="0" style="12" hidden="1" customWidth="1"/>
    <col min="14093" max="14093" width="15.42578125" style="12" customWidth="1"/>
    <col min="14094" max="14094" width="14.42578125" style="12" customWidth="1"/>
    <col min="14095" max="14333" width="5.42578125" style="12"/>
    <col min="14334" max="14334" width="65.42578125" style="12" bestFit="1" customWidth="1"/>
    <col min="14335" max="14335" width="12.42578125" style="12" customWidth="1"/>
    <col min="14336" max="14336" width="11.5703125" style="12" bestFit="1" customWidth="1"/>
    <col min="14337" max="14337" width="12.5703125" style="12" bestFit="1" customWidth="1"/>
    <col min="14338" max="14338" width="13.42578125" style="12" bestFit="1" customWidth="1"/>
    <col min="14339" max="14339" width="13.5703125" style="12" customWidth="1"/>
    <col min="14340" max="14340" width="13.42578125" style="12" customWidth="1"/>
    <col min="14341" max="14341" width="13.42578125" style="12" bestFit="1" customWidth="1"/>
    <col min="14342" max="14342" width="14.5703125" style="12" customWidth="1"/>
    <col min="14343" max="14346" width="8.5703125" style="12" customWidth="1"/>
    <col min="14347" max="14347" width="16" style="12" customWidth="1"/>
    <col min="14348" max="14348" width="0" style="12" hidden="1" customWidth="1"/>
    <col min="14349" max="14349" width="15.42578125" style="12" customWidth="1"/>
    <col min="14350" max="14350" width="14.42578125" style="12" customWidth="1"/>
    <col min="14351" max="14589" width="5.42578125" style="12"/>
    <col min="14590" max="14590" width="65.42578125" style="12" bestFit="1" customWidth="1"/>
    <col min="14591" max="14591" width="12.42578125" style="12" customWidth="1"/>
    <col min="14592" max="14592" width="11.5703125" style="12" bestFit="1" customWidth="1"/>
    <col min="14593" max="14593" width="12.5703125" style="12" bestFit="1" customWidth="1"/>
    <col min="14594" max="14594" width="13.42578125" style="12" bestFit="1" customWidth="1"/>
    <col min="14595" max="14595" width="13.5703125" style="12" customWidth="1"/>
    <col min="14596" max="14596" width="13.42578125" style="12" customWidth="1"/>
    <col min="14597" max="14597" width="13.42578125" style="12" bestFit="1" customWidth="1"/>
    <col min="14598" max="14598" width="14.5703125" style="12" customWidth="1"/>
    <col min="14599" max="14602" width="8.5703125" style="12" customWidth="1"/>
    <col min="14603" max="14603" width="16" style="12" customWidth="1"/>
    <col min="14604" max="14604" width="0" style="12" hidden="1" customWidth="1"/>
    <col min="14605" max="14605" width="15.42578125" style="12" customWidth="1"/>
    <col min="14606" max="14606" width="14.42578125" style="12" customWidth="1"/>
    <col min="14607" max="14845" width="5.42578125" style="12"/>
    <col min="14846" max="14846" width="65.42578125" style="12" bestFit="1" customWidth="1"/>
    <col min="14847" max="14847" width="12.42578125" style="12" customWidth="1"/>
    <col min="14848" max="14848" width="11.5703125" style="12" bestFit="1" customWidth="1"/>
    <col min="14849" max="14849" width="12.5703125" style="12" bestFit="1" customWidth="1"/>
    <col min="14850" max="14850" width="13.42578125" style="12" bestFit="1" customWidth="1"/>
    <col min="14851" max="14851" width="13.5703125" style="12" customWidth="1"/>
    <col min="14852" max="14852" width="13.42578125" style="12" customWidth="1"/>
    <col min="14853" max="14853" width="13.42578125" style="12" bestFit="1" customWidth="1"/>
    <col min="14854" max="14854" width="14.5703125" style="12" customWidth="1"/>
    <col min="14855" max="14858" width="8.5703125" style="12" customWidth="1"/>
    <col min="14859" max="14859" width="16" style="12" customWidth="1"/>
    <col min="14860" max="14860" width="0" style="12" hidden="1" customWidth="1"/>
    <col min="14861" max="14861" width="15.42578125" style="12" customWidth="1"/>
    <col min="14862" max="14862" width="14.42578125" style="12" customWidth="1"/>
    <col min="14863" max="15101" width="5.42578125" style="12"/>
    <col min="15102" max="15102" width="65.42578125" style="12" bestFit="1" customWidth="1"/>
    <col min="15103" max="15103" width="12.42578125" style="12" customWidth="1"/>
    <col min="15104" max="15104" width="11.5703125" style="12" bestFit="1" customWidth="1"/>
    <col min="15105" max="15105" width="12.5703125" style="12" bestFit="1" customWidth="1"/>
    <col min="15106" max="15106" width="13.42578125" style="12" bestFit="1" customWidth="1"/>
    <col min="15107" max="15107" width="13.5703125" style="12" customWidth="1"/>
    <col min="15108" max="15108" width="13.42578125" style="12" customWidth="1"/>
    <col min="15109" max="15109" width="13.42578125" style="12" bestFit="1" customWidth="1"/>
    <col min="15110" max="15110" width="14.5703125" style="12" customWidth="1"/>
    <col min="15111" max="15114" width="8.5703125" style="12" customWidth="1"/>
    <col min="15115" max="15115" width="16" style="12" customWidth="1"/>
    <col min="15116" max="15116" width="0" style="12" hidden="1" customWidth="1"/>
    <col min="15117" max="15117" width="15.42578125" style="12" customWidth="1"/>
    <col min="15118" max="15118" width="14.42578125" style="12" customWidth="1"/>
    <col min="15119" max="15357" width="5.42578125" style="12"/>
    <col min="15358" max="15358" width="65.42578125" style="12" bestFit="1" customWidth="1"/>
    <col min="15359" max="15359" width="12.42578125" style="12" customWidth="1"/>
    <col min="15360" max="15360" width="11.5703125" style="12" bestFit="1" customWidth="1"/>
    <col min="15361" max="15361" width="12.5703125" style="12" bestFit="1" customWidth="1"/>
    <col min="15362" max="15362" width="13.42578125" style="12" bestFit="1" customWidth="1"/>
    <col min="15363" max="15363" width="13.5703125" style="12" customWidth="1"/>
    <col min="15364" max="15364" width="13.42578125" style="12" customWidth="1"/>
    <col min="15365" max="15365" width="13.42578125" style="12" bestFit="1" customWidth="1"/>
    <col min="15366" max="15366" width="14.5703125" style="12" customWidth="1"/>
    <col min="15367" max="15370" width="8.5703125" style="12" customWidth="1"/>
    <col min="15371" max="15371" width="16" style="12" customWidth="1"/>
    <col min="15372" max="15372" width="0" style="12" hidden="1" customWidth="1"/>
    <col min="15373" max="15373" width="15.42578125" style="12" customWidth="1"/>
    <col min="15374" max="15374" width="14.42578125" style="12" customWidth="1"/>
    <col min="15375" max="15613" width="5.42578125" style="12"/>
    <col min="15614" max="15614" width="65.42578125" style="12" bestFit="1" customWidth="1"/>
    <col min="15615" max="15615" width="12.42578125" style="12" customWidth="1"/>
    <col min="15616" max="15616" width="11.5703125" style="12" bestFit="1" customWidth="1"/>
    <col min="15617" max="15617" width="12.5703125" style="12" bestFit="1" customWidth="1"/>
    <col min="15618" max="15618" width="13.42578125" style="12" bestFit="1" customWidth="1"/>
    <col min="15619" max="15619" width="13.5703125" style="12" customWidth="1"/>
    <col min="15620" max="15620" width="13.42578125" style="12" customWidth="1"/>
    <col min="15621" max="15621" width="13.42578125" style="12" bestFit="1" customWidth="1"/>
    <col min="15622" max="15622" width="14.5703125" style="12" customWidth="1"/>
    <col min="15623" max="15626" width="8.5703125" style="12" customWidth="1"/>
    <col min="15627" max="15627" width="16" style="12" customWidth="1"/>
    <col min="15628" max="15628" width="0" style="12" hidden="1" customWidth="1"/>
    <col min="15629" max="15629" width="15.42578125" style="12" customWidth="1"/>
    <col min="15630" max="15630" width="14.42578125" style="12" customWidth="1"/>
    <col min="15631" max="15869" width="5.42578125" style="12"/>
    <col min="15870" max="15870" width="65.42578125" style="12" bestFit="1" customWidth="1"/>
    <col min="15871" max="15871" width="12.42578125" style="12" customWidth="1"/>
    <col min="15872" max="15872" width="11.5703125" style="12" bestFit="1" customWidth="1"/>
    <col min="15873" max="15873" width="12.5703125" style="12" bestFit="1" customWidth="1"/>
    <col min="15874" max="15874" width="13.42578125" style="12" bestFit="1" customWidth="1"/>
    <col min="15875" max="15875" width="13.5703125" style="12" customWidth="1"/>
    <col min="15876" max="15876" width="13.42578125" style="12" customWidth="1"/>
    <col min="15877" max="15877" width="13.42578125" style="12" bestFit="1" customWidth="1"/>
    <col min="15878" max="15878" width="14.5703125" style="12" customWidth="1"/>
    <col min="15879" max="15882" width="8.5703125" style="12" customWidth="1"/>
    <col min="15883" max="15883" width="16" style="12" customWidth="1"/>
    <col min="15884" max="15884" width="0" style="12" hidden="1" customWidth="1"/>
    <col min="15885" max="15885" width="15.42578125" style="12" customWidth="1"/>
    <col min="15886" max="15886" width="14.42578125" style="12" customWidth="1"/>
    <col min="15887" max="16125" width="5.42578125" style="12"/>
    <col min="16126" max="16126" width="65.42578125" style="12" bestFit="1" customWidth="1"/>
    <col min="16127" max="16127" width="12.42578125" style="12" customWidth="1"/>
    <col min="16128" max="16128" width="11.5703125" style="12" bestFit="1" customWidth="1"/>
    <col min="16129" max="16129" width="12.5703125" style="12" bestFit="1" customWidth="1"/>
    <col min="16130" max="16130" width="13.42578125" style="12" bestFit="1" customWidth="1"/>
    <col min="16131" max="16131" width="13.5703125" style="12" customWidth="1"/>
    <col min="16132" max="16132" width="13.42578125" style="12" customWidth="1"/>
    <col min="16133" max="16133" width="13.42578125" style="12" bestFit="1" customWidth="1"/>
    <col min="16134" max="16134" width="14.5703125" style="12" customWidth="1"/>
    <col min="16135" max="16138" width="8.5703125" style="12" customWidth="1"/>
    <col min="16139" max="16139" width="16" style="12" customWidth="1"/>
    <col min="16140" max="16140" width="0" style="12" hidden="1" customWidth="1"/>
    <col min="16141" max="16141" width="15.42578125" style="12" customWidth="1"/>
    <col min="16142" max="16142" width="14.42578125" style="12" customWidth="1"/>
    <col min="16143" max="16384" width="5.42578125" style="12"/>
  </cols>
  <sheetData>
    <row r="1" spans="1:14" ht="18" customHeight="1">
      <c r="A1" s="318" t="s">
        <v>198</v>
      </c>
      <c r="B1" s="319"/>
      <c r="C1" s="319"/>
      <c r="D1" s="319"/>
      <c r="E1" s="319"/>
      <c r="F1" s="319"/>
      <c r="G1" s="319"/>
      <c r="H1" s="319"/>
      <c r="I1" s="319"/>
      <c r="J1" s="319"/>
      <c r="K1" s="319"/>
      <c r="L1" s="319"/>
      <c r="M1" s="319"/>
    </row>
    <row r="2" spans="1:14" ht="51" customHeight="1">
      <c r="A2" s="147"/>
      <c r="B2" s="329" t="s">
        <v>49</v>
      </c>
      <c r="C2" s="330" t="s">
        <v>50</v>
      </c>
      <c r="D2" s="330" t="s">
        <v>51</v>
      </c>
      <c r="E2" s="330" t="s">
        <v>52</v>
      </c>
      <c r="F2" s="330" t="s">
        <v>53</v>
      </c>
      <c r="G2" s="330" t="s">
        <v>54</v>
      </c>
      <c r="H2" s="331" t="s">
        <v>55</v>
      </c>
      <c r="I2" s="330" t="s">
        <v>99</v>
      </c>
      <c r="J2" s="330" t="s">
        <v>100</v>
      </c>
      <c r="K2" s="330" t="s">
        <v>58</v>
      </c>
      <c r="L2" s="330" t="s">
        <v>101</v>
      </c>
      <c r="M2" s="329" t="s">
        <v>60</v>
      </c>
      <c r="N2" s="280" t="s">
        <v>199</v>
      </c>
    </row>
    <row r="3" spans="1:14" ht="15.75">
      <c r="A3" s="332" t="s">
        <v>200</v>
      </c>
      <c r="B3" s="172"/>
      <c r="C3" s="333"/>
      <c r="D3" s="333"/>
      <c r="E3" s="333"/>
      <c r="F3" s="333"/>
      <c r="G3" s="333"/>
      <c r="H3" s="333"/>
      <c r="I3" s="333"/>
      <c r="J3" s="333"/>
      <c r="K3" s="333"/>
      <c r="L3" s="333"/>
      <c r="M3" s="333"/>
      <c r="N3" s="334"/>
    </row>
    <row r="4" spans="1:14">
      <c r="A4" s="99" t="s">
        <v>201</v>
      </c>
      <c r="B4" s="521">
        <v>260.66000000000003</v>
      </c>
      <c r="C4" s="526">
        <v>0</v>
      </c>
      <c r="D4" s="526">
        <v>0</v>
      </c>
      <c r="E4" s="526">
        <v>0</v>
      </c>
      <c r="F4" s="526">
        <v>0</v>
      </c>
      <c r="G4" s="526">
        <v>0</v>
      </c>
      <c r="H4" s="526">
        <v>0</v>
      </c>
      <c r="I4" s="526">
        <v>0</v>
      </c>
      <c r="J4" s="526">
        <v>0</v>
      </c>
      <c r="K4" s="526">
        <v>0</v>
      </c>
      <c r="L4" s="526">
        <v>0</v>
      </c>
      <c r="M4" s="526">
        <v>0</v>
      </c>
      <c r="N4" s="521">
        <f>SUM(B4:M4)</f>
        <v>260.66000000000003</v>
      </c>
    </row>
    <row r="5" spans="1:14" ht="13.5" thickBot="1">
      <c r="A5" s="305" t="s">
        <v>202</v>
      </c>
      <c r="B5" s="522">
        <v>279000</v>
      </c>
      <c r="C5" s="523">
        <v>1212388.6499999999</v>
      </c>
      <c r="D5" s="523">
        <v>1292465.58</v>
      </c>
      <c r="E5" s="523">
        <v>312277.05</v>
      </c>
      <c r="F5" s="523">
        <v>312277</v>
      </c>
      <c r="G5" s="523">
        <v>3310082.85</v>
      </c>
      <c r="H5" s="523">
        <v>-694198.7</v>
      </c>
      <c r="I5" s="523">
        <v>1295014</v>
      </c>
      <c r="J5" s="523">
        <v>867564</v>
      </c>
      <c r="K5" s="523">
        <v>1219671.3600000001</v>
      </c>
      <c r="L5" s="523">
        <v>354325</v>
      </c>
      <c r="M5" s="524">
        <v>-235400</v>
      </c>
      <c r="N5" s="522">
        <f>SUM(B5:M5)</f>
        <v>9525466.7899999991</v>
      </c>
    </row>
    <row r="6" spans="1:14" ht="16.5" thickTop="1">
      <c r="A6" s="307" t="s">
        <v>203</v>
      </c>
      <c r="B6" s="525">
        <f t="shared" ref="B6:M6" si="0">SUM(B4:B5)</f>
        <v>279260.65999999997</v>
      </c>
      <c r="C6" s="527">
        <f t="shared" si="0"/>
        <v>1212388.6499999999</v>
      </c>
      <c r="D6" s="527">
        <f t="shared" si="0"/>
        <v>1292465.58</v>
      </c>
      <c r="E6" s="527">
        <f t="shared" si="0"/>
        <v>312277.05</v>
      </c>
      <c r="F6" s="527">
        <f t="shared" si="0"/>
        <v>312277</v>
      </c>
      <c r="G6" s="527">
        <f t="shared" si="0"/>
        <v>3310082.85</v>
      </c>
      <c r="H6" s="527">
        <f t="shared" si="0"/>
        <v>-694198.7</v>
      </c>
      <c r="I6" s="527">
        <f t="shared" si="0"/>
        <v>1295014</v>
      </c>
      <c r="J6" s="527">
        <f t="shared" si="0"/>
        <v>867564</v>
      </c>
      <c r="K6" s="527">
        <f t="shared" si="0"/>
        <v>1219671.3600000001</v>
      </c>
      <c r="L6" s="527">
        <f t="shared" si="0"/>
        <v>354325</v>
      </c>
      <c r="M6" s="528">
        <f t="shared" si="0"/>
        <v>-235400</v>
      </c>
      <c r="N6" s="525">
        <f>SUM(B6:M6)</f>
        <v>9525727.4499999993</v>
      </c>
    </row>
    <row r="7" spans="1:14" ht="15" customHeight="1">
      <c r="A7" s="103"/>
      <c r="B7" s="172"/>
      <c r="C7" s="103"/>
      <c r="D7" s="103"/>
      <c r="E7" s="103"/>
      <c r="F7" s="103"/>
      <c r="G7" s="103"/>
      <c r="H7" s="103"/>
      <c r="I7" s="103"/>
      <c r="J7" s="103"/>
      <c r="K7" s="103"/>
      <c r="L7" s="103"/>
      <c r="M7" s="103"/>
      <c r="N7" s="173"/>
    </row>
    <row r="8" spans="1:14" ht="18">
      <c r="A8" s="116" t="s">
        <v>204</v>
      </c>
      <c r="B8" s="96"/>
      <c r="C8" s="103"/>
      <c r="D8" s="103"/>
      <c r="E8" s="103"/>
      <c r="F8" s="103"/>
      <c r="G8" s="103"/>
      <c r="H8" s="103"/>
      <c r="I8" s="103"/>
      <c r="J8" s="103"/>
      <c r="K8" s="103"/>
      <c r="L8" s="103"/>
      <c r="M8" s="103"/>
      <c r="N8" s="173"/>
    </row>
    <row r="9" spans="1:14">
      <c r="A9" s="95" t="s">
        <v>205</v>
      </c>
      <c r="B9" s="174"/>
      <c r="C9" s="117"/>
      <c r="D9" s="117"/>
      <c r="E9" s="117"/>
      <c r="F9" s="117"/>
      <c r="G9" s="117"/>
      <c r="H9" s="117"/>
      <c r="I9" s="117"/>
      <c r="J9" s="117"/>
      <c r="K9" s="117"/>
      <c r="L9" s="117"/>
      <c r="M9" s="117"/>
      <c r="N9" s="175"/>
    </row>
    <row r="10" spans="1:14">
      <c r="A10" s="101"/>
      <c r="B10" s="172"/>
      <c r="C10" s="103"/>
      <c r="D10" s="103"/>
      <c r="E10" s="103"/>
      <c r="F10" s="103"/>
      <c r="G10" s="103"/>
      <c r="H10" s="103"/>
      <c r="I10" s="103"/>
      <c r="J10" s="103"/>
      <c r="K10" s="103"/>
      <c r="L10" s="103"/>
      <c r="M10" s="103"/>
      <c r="N10" s="173"/>
    </row>
    <row r="11" spans="1:14" ht="25.5">
      <c r="A11" s="14" t="s">
        <v>206</v>
      </c>
      <c r="B11" s="176"/>
      <c r="C11" s="71"/>
      <c r="D11" s="71"/>
      <c r="E11" s="71"/>
      <c r="F11" s="71"/>
      <c r="G11" s="71"/>
      <c r="H11" s="71"/>
      <c r="I11" s="71"/>
      <c r="J11" s="71"/>
      <c r="K11" s="71"/>
      <c r="L11" s="71"/>
      <c r="M11" s="71"/>
      <c r="N11" s="70"/>
    </row>
    <row r="12" spans="1:14" hidden="1">
      <c r="A12" s="99" t="s">
        <v>207</v>
      </c>
      <c r="B12" s="177" t="s">
        <v>91</v>
      </c>
      <c r="C12" s="320" t="s">
        <v>91</v>
      </c>
      <c r="D12" s="178" t="s">
        <v>91</v>
      </c>
      <c r="E12" s="118" t="s">
        <v>91</v>
      </c>
      <c r="F12" s="118" t="s">
        <v>91</v>
      </c>
      <c r="G12" s="118" t="s">
        <v>91</v>
      </c>
      <c r="H12" s="118" t="s">
        <v>91</v>
      </c>
      <c r="I12" s="118" t="s">
        <v>91</v>
      </c>
      <c r="J12" s="118" t="s">
        <v>91</v>
      </c>
      <c r="K12" s="118" t="s">
        <v>91</v>
      </c>
      <c r="L12" s="118" t="s">
        <v>91</v>
      </c>
      <c r="M12" s="118" t="s">
        <v>91</v>
      </c>
      <c r="N12" s="179"/>
    </row>
    <row r="13" spans="1:14" hidden="1">
      <c r="A13" s="99" t="s">
        <v>208</v>
      </c>
      <c r="B13" s="180">
        <v>0</v>
      </c>
      <c r="C13" s="180">
        <v>0</v>
      </c>
      <c r="D13" s="181">
        <v>0</v>
      </c>
      <c r="E13" s="181">
        <v>0</v>
      </c>
      <c r="F13" s="182">
        <v>0</v>
      </c>
      <c r="G13" s="182">
        <v>0</v>
      </c>
      <c r="H13" s="182">
        <v>0</v>
      </c>
      <c r="I13" s="182">
        <v>0</v>
      </c>
      <c r="J13" s="182">
        <v>0</v>
      </c>
      <c r="K13" s="182">
        <v>0</v>
      </c>
      <c r="L13" s="182">
        <v>0</v>
      </c>
      <c r="M13" s="182">
        <v>0</v>
      </c>
      <c r="N13" s="183">
        <f t="shared" ref="N13" si="1">SUM(B13:M13)</f>
        <v>0</v>
      </c>
    </row>
    <row r="14" spans="1:14" hidden="1">
      <c r="A14" s="100" t="s">
        <v>209</v>
      </c>
      <c r="B14" s="184" t="s">
        <v>91</v>
      </c>
      <c r="C14" s="184" t="s">
        <v>91</v>
      </c>
      <c r="D14" s="185" t="s">
        <v>91</v>
      </c>
      <c r="E14" s="118" t="s">
        <v>91</v>
      </c>
      <c r="F14" s="118" t="s">
        <v>91</v>
      </c>
      <c r="G14" s="118" t="s">
        <v>91</v>
      </c>
      <c r="H14" s="118" t="s">
        <v>91</v>
      </c>
      <c r="I14" s="118" t="s">
        <v>91</v>
      </c>
      <c r="J14" s="118" t="s">
        <v>91</v>
      </c>
      <c r="K14" s="118" t="s">
        <v>91</v>
      </c>
      <c r="L14" s="118" t="s">
        <v>91</v>
      </c>
      <c r="M14" s="118" t="s">
        <v>91</v>
      </c>
      <c r="N14" s="179"/>
    </row>
    <row r="15" spans="1:14" hidden="1">
      <c r="A15" s="100" t="s">
        <v>210</v>
      </c>
      <c r="B15" s="180">
        <v>0</v>
      </c>
      <c r="C15" s="180">
        <v>0</v>
      </c>
      <c r="D15" s="181">
        <v>0</v>
      </c>
      <c r="E15" s="181">
        <v>0</v>
      </c>
      <c r="F15" s="182">
        <v>0</v>
      </c>
      <c r="G15" s="182">
        <v>0</v>
      </c>
      <c r="H15" s="182">
        <v>0</v>
      </c>
      <c r="I15" s="182">
        <v>0</v>
      </c>
      <c r="J15" s="182">
        <v>0</v>
      </c>
      <c r="K15" s="182">
        <v>0</v>
      </c>
      <c r="L15" s="182">
        <v>0</v>
      </c>
      <c r="M15" s="182">
        <v>0</v>
      </c>
      <c r="N15" s="186">
        <f>SUM(B15:M15)</f>
        <v>0</v>
      </c>
    </row>
    <row r="16" spans="1:14" hidden="1">
      <c r="A16" s="100" t="s">
        <v>211</v>
      </c>
      <c r="B16" s="184" t="s">
        <v>91</v>
      </c>
      <c r="C16" s="184" t="s">
        <v>91</v>
      </c>
      <c r="D16" s="185" t="s">
        <v>91</v>
      </c>
      <c r="E16" s="118" t="s">
        <v>91</v>
      </c>
      <c r="F16" s="118" t="s">
        <v>91</v>
      </c>
      <c r="G16" s="118" t="s">
        <v>91</v>
      </c>
      <c r="H16" s="118" t="s">
        <v>91</v>
      </c>
      <c r="I16" s="118" t="s">
        <v>91</v>
      </c>
      <c r="J16" s="118" t="s">
        <v>91</v>
      </c>
      <c r="K16" s="118" t="s">
        <v>91</v>
      </c>
      <c r="L16" s="118" t="s">
        <v>91</v>
      </c>
      <c r="M16" s="118" t="s">
        <v>91</v>
      </c>
      <c r="N16" s="179"/>
    </row>
    <row r="17" spans="1:14" hidden="1">
      <c r="A17" s="100" t="s">
        <v>151</v>
      </c>
      <c r="B17" s="180">
        <v>0</v>
      </c>
      <c r="C17" s="180">
        <v>0</v>
      </c>
      <c r="D17" s="181">
        <v>0</v>
      </c>
      <c r="E17" s="181">
        <v>0</v>
      </c>
      <c r="F17" s="182">
        <v>0</v>
      </c>
      <c r="G17" s="182">
        <v>0</v>
      </c>
      <c r="H17" s="182">
        <v>0</v>
      </c>
      <c r="I17" s="182">
        <v>0</v>
      </c>
      <c r="J17" s="182">
        <v>0</v>
      </c>
      <c r="K17" s="182">
        <v>0</v>
      </c>
      <c r="L17" s="182">
        <v>0</v>
      </c>
      <c r="M17" s="182">
        <v>0</v>
      </c>
      <c r="N17" s="186">
        <f>SUM(B17:M17)</f>
        <v>0</v>
      </c>
    </row>
    <row r="18" spans="1:14" hidden="1">
      <c r="A18" s="100" t="s">
        <v>212</v>
      </c>
      <c r="B18" s="184" t="s">
        <v>91</v>
      </c>
      <c r="C18" s="184" t="s">
        <v>91</v>
      </c>
      <c r="D18" s="185" t="s">
        <v>91</v>
      </c>
      <c r="E18" s="118" t="s">
        <v>91</v>
      </c>
      <c r="F18" s="118" t="s">
        <v>91</v>
      </c>
      <c r="G18" s="118" t="s">
        <v>91</v>
      </c>
      <c r="H18" s="118" t="s">
        <v>91</v>
      </c>
      <c r="I18" s="118" t="s">
        <v>91</v>
      </c>
      <c r="J18" s="118" t="s">
        <v>91</v>
      </c>
      <c r="K18" s="118" t="s">
        <v>91</v>
      </c>
      <c r="L18" s="118" t="s">
        <v>91</v>
      </c>
      <c r="M18" s="118" t="s">
        <v>91</v>
      </c>
      <c r="N18" s="179"/>
    </row>
    <row r="19" spans="1:14" hidden="1">
      <c r="A19" s="100" t="s">
        <v>213</v>
      </c>
      <c r="B19" s="184" t="s">
        <v>91</v>
      </c>
      <c r="C19" s="184" t="s">
        <v>91</v>
      </c>
      <c r="D19" s="185" t="s">
        <v>91</v>
      </c>
      <c r="E19" s="118" t="s">
        <v>91</v>
      </c>
      <c r="F19" s="118" t="s">
        <v>91</v>
      </c>
      <c r="G19" s="118" t="s">
        <v>91</v>
      </c>
      <c r="H19" s="118" t="s">
        <v>91</v>
      </c>
      <c r="I19" s="118" t="s">
        <v>91</v>
      </c>
      <c r="J19" s="118" t="s">
        <v>91</v>
      </c>
      <c r="K19" s="118" t="s">
        <v>91</v>
      </c>
      <c r="L19" s="118" t="s">
        <v>91</v>
      </c>
      <c r="M19" s="118" t="s">
        <v>91</v>
      </c>
      <c r="N19" s="179"/>
    </row>
    <row r="20" spans="1:14">
      <c r="A20" s="100" t="s">
        <v>214</v>
      </c>
      <c r="B20" s="415">
        <v>16653</v>
      </c>
      <c r="C20" s="321">
        <v>17428</v>
      </c>
      <c r="D20" s="196">
        <v>35579</v>
      </c>
      <c r="E20" s="196">
        <v>35910</v>
      </c>
      <c r="F20" s="196">
        <v>61990</v>
      </c>
      <c r="G20" s="196">
        <v>35129</v>
      </c>
      <c r="H20" s="196">
        <v>24561</v>
      </c>
      <c r="I20" s="102">
        <v>26642</v>
      </c>
      <c r="J20" s="102">
        <v>24257</v>
      </c>
      <c r="K20" s="102">
        <v>26455</v>
      </c>
      <c r="L20" s="180">
        <v>21800</v>
      </c>
      <c r="M20" s="102">
        <v>19484</v>
      </c>
      <c r="N20" s="186">
        <f>SUM(B20:M20)</f>
        <v>345888</v>
      </c>
    </row>
    <row r="21" spans="1:14" s="21" customFormat="1" hidden="1">
      <c r="A21" s="99" t="s">
        <v>215</v>
      </c>
      <c r="B21" s="184" t="s">
        <v>91</v>
      </c>
      <c r="C21" s="184" t="s">
        <v>91</v>
      </c>
      <c r="D21" s="185" t="s">
        <v>91</v>
      </c>
      <c r="E21" s="118" t="s">
        <v>91</v>
      </c>
      <c r="F21" s="184" t="s">
        <v>91</v>
      </c>
      <c r="G21" s="118" t="s">
        <v>91</v>
      </c>
      <c r="H21" s="118" t="s">
        <v>91</v>
      </c>
      <c r="I21" s="118" t="s">
        <v>91</v>
      </c>
      <c r="J21" s="118" t="s">
        <v>91</v>
      </c>
      <c r="K21" s="118" t="s">
        <v>91</v>
      </c>
      <c r="L21" s="184" t="s">
        <v>91</v>
      </c>
      <c r="M21" s="118" t="s">
        <v>91</v>
      </c>
      <c r="N21" s="179"/>
    </row>
    <row r="22" spans="1:14">
      <c r="A22" s="99" t="s">
        <v>216</v>
      </c>
      <c r="B22" s="197">
        <v>24980</v>
      </c>
      <c r="C22" s="197">
        <v>26143</v>
      </c>
      <c r="D22" s="196">
        <v>53369</v>
      </c>
      <c r="E22" s="197">
        <v>53865</v>
      </c>
      <c r="F22" s="197">
        <v>92984</v>
      </c>
      <c r="G22" s="197">
        <v>52694</v>
      </c>
      <c r="H22" s="197">
        <v>36842</v>
      </c>
      <c r="I22" s="197">
        <v>39963</v>
      </c>
      <c r="J22" s="197">
        <v>36385</v>
      </c>
      <c r="K22" s="197">
        <v>39682</v>
      </c>
      <c r="L22" s="197">
        <v>32701</v>
      </c>
      <c r="M22" s="197">
        <v>29226</v>
      </c>
      <c r="N22" s="180">
        <f>SUM(B22:M22)</f>
        <v>518834</v>
      </c>
    </row>
    <row r="23" spans="1:14">
      <c r="A23" s="101"/>
      <c r="B23" s="171"/>
      <c r="C23" s="322"/>
      <c r="D23" s="181"/>
      <c r="E23" s="169"/>
      <c r="F23" s="169"/>
      <c r="G23" s="169"/>
      <c r="H23" s="169"/>
      <c r="I23" s="169"/>
      <c r="J23" s="169"/>
      <c r="K23" s="169"/>
      <c r="L23" s="169"/>
      <c r="M23" s="169"/>
      <c r="N23" s="171"/>
    </row>
    <row r="24" spans="1:14">
      <c r="A24" s="101" t="s">
        <v>217</v>
      </c>
      <c r="B24" s="171"/>
      <c r="C24" s="322"/>
      <c r="D24" s="181"/>
      <c r="E24" s="169"/>
      <c r="F24" s="169"/>
      <c r="G24" s="169"/>
      <c r="H24" s="169"/>
      <c r="I24" s="169"/>
      <c r="J24" s="169"/>
      <c r="K24" s="169"/>
      <c r="L24" s="169"/>
      <c r="M24" s="169"/>
      <c r="N24" s="171"/>
    </row>
    <row r="25" spans="1:14">
      <c r="A25" s="335" t="s">
        <v>218</v>
      </c>
      <c r="B25" s="336">
        <f t="shared" ref="B25:D25" si="2">SUM(B27:B30)</f>
        <v>7964</v>
      </c>
      <c r="C25" s="336">
        <f t="shared" si="2"/>
        <v>5717</v>
      </c>
      <c r="D25" s="336">
        <f t="shared" si="2"/>
        <v>21755</v>
      </c>
      <c r="E25" s="336">
        <f>SUM(E27:E30)</f>
        <v>30422</v>
      </c>
      <c r="F25" s="336">
        <f t="shared" ref="F25:J25" si="3">SUM(F27:F30)</f>
        <v>8502</v>
      </c>
      <c r="G25" s="336">
        <f t="shared" si="3"/>
        <v>6131</v>
      </c>
      <c r="H25" s="336">
        <f t="shared" si="3"/>
        <v>5834</v>
      </c>
      <c r="I25" s="336">
        <v>8097</v>
      </c>
      <c r="J25" s="336">
        <f t="shared" si="3"/>
        <v>5899</v>
      </c>
      <c r="K25" s="336">
        <v>5869</v>
      </c>
      <c r="L25" s="336">
        <v>-944</v>
      </c>
      <c r="M25" s="336">
        <v>5227</v>
      </c>
      <c r="N25" s="337">
        <f>SUM(B25:M25)</f>
        <v>110473</v>
      </c>
    </row>
    <row r="26" spans="1:14">
      <c r="A26" s="99" t="s">
        <v>219</v>
      </c>
      <c r="B26" s="104">
        <v>0</v>
      </c>
      <c r="C26" s="104">
        <v>0</v>
      </c>
      <c r="D26" s="115">
        <v>0</v>
      </c>
      <c r="E26" s="115">
        <v>0</v>
      </c>
      <c r="F26" s="104">
        <v>0</v>
      </c>
      <c r="G26" s="119">
        <v>0</v>
      </c>
      <c r="H26" s="119">
        <v>0</v>
      </c>
      <c r="I26" s="119">
        <v>0</v>
      </c>
      <c r="J26" s="119">
        <v>0</v>
      </c>
      <c r="K26" s="119">
        <v>0</v>
      </c>
      <c r="L26" s="119">
        <v>0</v>
      </c>
      <c r="M26" s="190">
        <v>0</v>
      </c>
      <c r="N26" s="180">
        <f t="shared" ref="N26:N30" si="4">SUM(B26:M26)</f>
        <v>0</v>
      </c>
    </row>
    <row r="27" spans="1:14">
      <c r="A27" s="99" t="s">
        <v>220</v>
      </c>
      <c r="B27" s="198">
        <v>11383</v>
      </c>
      <c r="C27" s="198">
        <v>4566</v>
      </c>
      <c r="D27" s="198">
        <v>19930</v>
      </c>
      <c r="E27" s="198">
        <v>28858</v>
      </c>
      <c r="F27" s="198">
        <v>8275</v>
      </c>
      <c r="G27" s="198">
        <v>5904</v>
      </c>
      <c r="H27" s="198">
        <v>5313</v>
      </c>
      <c r="I27" s="198">
        <v>7836</v>
      </c>
      <c r="J27" s="198">
        <v>5117</v>
      </c>
      <c r="K27" s="198">
        <v>5360</v>
      </c>
      <c r="L27" s="198">
        <v>-1075</v>
      </c>
      <c r="M27" s="199">
        <v>5227</v>
      </c>
      <c r="N27" s="180">
        <f t="shared" si="4"/>
        <v>106694</v>
      </c>
    </row>
    <row r="28" spans="1:14" ht="13.5" thickBot="1">
      <c r="A28" s="305" t="s">
        <v>221</v>
      </c>
      <c r="B28" s="532">
        <v>-3419</v>
      </c>
      <c r="C28" s="315">
        <v>1151</v>
      </c>
      <c r="D28" s="315">
        <v>1825</v>
      </c>
      <c r="E28" s="315">
        <v>1564</v>
      </c>
      <c r="F28" s="315">
        <v>227</v>
      </c>
      <c r="G28" s="315">
        <v>227</v>
      </c>
      <c r="H28" s="315">
        <v>521</v>
      </c>
      <c r="I28" s="315">
        <v>261</v>
      </c>
      <c r="J28" s="315">
        <v>782</v>
      </c>
      <c r="K28" s="315">
        <v>509</v>
      </c>
      <c r="L28" s="315">
        <v>130</v>
      </c>
      <c r="M28" s="533">
        <v>0</v>
      </c>
      <c r="N28" s="313">
        <f t="shared" si="4"/>
        <v>3778</v>
      </c>
    </row>
    <row r="29" spans="1:14" hidden="1">
      <c r="A29" s="99" t="s">
        <v>222</v>
      </c>
      <c r="B29" s="169">
        <v>0</v>
      </c>
      <c r="C29" s="169">
        <v>0</v>
      </c>
      <c r="D29" s="169">
        <v>0</v>
      </c>
      <c r="E29" s="182">
        <v>0</v>
      </c>
      <c r="F29" s="180">
        <v>0</v>
      </c>
      <c r="G29" s="323">
        <v>0</v>
      </c>
      <c r="H29" s="180">
        <v>0</v>
      </c>
      <c r="I29" s="180">
        <v>0</v>
      </c>
      <c r="J29" s="180">
        <v>0</v>
      </c>
      <c r="K29" s="180">
        <v>0</v>
      </c>
      <c r="L29" s="182">
        <v>0</v>
      </c>
      <c r="M29" s="190">
        <v>0</v>
      </c>
      <c r="N29" s="180">
        <f t="shared" si="4"/>
        <v>0</v>
      </c>
    </row>
    <row r="30" spans="1:14" ht="13.5" hidden="1" thickBot="1">
      <c r="A30" s="305" t="s">
        <v>223</v>
      </c>
      <c r="B30" s="306">
        <v>0</v>
      </c>
      <c r="C30" s="309">
        <v>0</v>
      </c>
      <c r="D30" s="306">
        <v>0</v>
      </c>
      <c r="E30" s="310">
        <v>0</v>
      </c>
      <c r="F30" s="311">
        <v>0</v>
      </c>
      <c r="G30" s="311">
        <v>0</v>
      </c>
      <c r="H30" s="312">
        <v>0</v>
      </c>
      <c r="I30" s="312">
        <v>0</v>
      </c>
      <c r="J30" s="312">
        <v>0</v>
      </c>
      <c r="K30" s="313">
        <v>0</v>
      </c>
      <c r="L30" s="313">
        <v>0</v>
      </c>
      <c r="M30" s="314">
        <v>0</v>
      </c>
      <c r="N30" s="313">
        <f t="shared" si="4"/>
        <v>0</v>
      </c>
    </row>
    <row r="31" spans="1:14" ht="13.5" hidden="1" outlineLevel="1" thickTop="1">
      <c r="A31" s="120" t="s">
        <v>224</v>
      </c>
      <c r="B31" s="562" t="s">
        <v>91</v>
      </c>
      <c r="C31" s="562"/>
      <c r="D31" s="562"/>
      <c r="E31" s="562"/>
      <c r="F31" s="562"/>
      <c r="G31" s="562"/>
      <c r="H31" s="562"/>
      <c r="I31" s="562"/>
      <c r="J31" s="562"/>
      <c r="K31" s="562"/>
      <c r="L31" s="562"/>
      <c r="M31" s="562"/>
      <c r="N31" s="563"/>
    </row>
    <row r="32" spans="1:14" hidden="1" outlineLevel="1">
      <c r="A32" s="99" t="s">
        <v>219</v>
      </c>
      <c r="B32" s="324"/>
      <c r="C32" s="325"/>
      <c r="D32" s="325"/>
      <c r="E32" s="325"/>
      <c r="F32" s="325"/>
      <c r="G32" s="325"/>
      <c r="H32" s="325"/>
      <c r="I32" s="325"/>
      <c r="J32" s="325"/>
      <c r="K32" s="325"/>
      <c r="L32" s="325"/>
      <c r="M32" s="325"/>
      <c r="N32" s="15"/>
    </row>
    <row r="33" spans="1:14" hidden="1" outlineLevel="1">
      <c r="A33" s="99" t="s">
        <v>220</v>
      </c>
      <c r="B33" s="324"/>
      <c r="C33" s="325"/>
      <c r="D33" s="325"/>
      <c r="E33" s="325"/>
      <c r="F33" s="325"/>
      <c r="G33" s="325"/>
      <c r="H33" s="325"/>
      <c r="I33" s="325"/>
      <c r="J33" s="325"/>
      <c r="K33" s="325"/>
      <c r="L33" s="325"/>
      <c r="M33" s="325"/>
      <c r="N33" s="15"/>
    </row>
    <row r="34" spans="1:14" hidden="1" outlineLevel="1">
      <c r="A34" s="99" t="s">
        <v>225</v>
      </c>
      <c r="B34" s="324"/>
      <c r="C34" s="325"/>
      <c r="D34" s="325"/>
      <c r="E34" s="325"/>
      <c r="F34" s="325"/>
      <c r="G34" s="325"/>
      <c r="H34" s="325"/>
      <c r="I34" s="325"/>
      <c r="J34" s="325"/>
      <c r="K34" s="325"/>
      <c r="L34" s="325"/>
      <c r="M34" s="325"/>
      <c r="N34" s="15"/>
    </row>
    <row r="35" spans="1:14" hidden="1" outlineLevel="1">
      <c r="A35" s="99" t="s">
        <v>222</v>
      </c>
      <c r="B35" s="324"/>
      <c r="C35" s="325"/>
      <c r="D35" s="325"/>
      <c r="E35" s="325"/>
      <c r="F35" s="325"/>
      <c r="G35" s="325"/>
      <c r="H35" s="325"/>
      <c r="I35" s="325"/>
      <c r="J35" s="325"/>
      <c r="K35" s="326"/>
      <c r="L35" s="325"/>
      <c r="M35" s="325"/>
      <c r="N35" s="15"/>
    </row>
    <row r="36" spans="1:14" hidden="1" outlineLevel="1">
      <c r="A36" s="99" t="s">
        <v>223</v>
      </c>
      <c r="B36" s="324"/>
      <c r="C36" s="325"/>
      <c r="D36" s="325"/>
      <c r="E36" s="325"/>
      <c r="F36" s="325"/>
      <c r="G36" s="325"/>
      <c r="H36" s="325"/>
      <c r="I36" s="325"/>
      <c r="J36" s="325"/>
      <c r="L36" s="325"/>
      <c r="M36" s="325"/>
      <c r="N36" s="15"/>
    </row>
    <row r="37" spans="1:14" hidden="1" outlineLevel="1">
      <c r="A37" s="120" t="s">
        <v>226</v>
      </c>
      <c r="B37" s="562" t="s">
        <v>91</v>
      </c>
      <c r="C37" s="562"/>
      <c r="D37" s="562"/>
      <c r="E37" s="562"/>
      <c r="F37" s="562"/>
      <c r="G37" s="562"/>
      <c r="H37" s="562"/>
      <c r="I37" s="562"/>
      <c r="J37" s="562"/>
      <c r="K37" s="564"/>
      <c r="L37" s="562"/>
      <c r="M37" s="562"/>
      <c r="N37" s="563"/>
    </row>
    <row r="38" spans="1:14" hidden="1" outlineLevel="1">
      <c r="A38" s="99" t="s">
        <v>219</v>
      </c>
      <c r="B38" s="324"/>
      <c r="C38" s="325"/>
      <c r="D38" s="325"/>
      <c r="E38" s="325"/>
      <c r="F38" s="325"/>
      <c r="G38" s="325"/>
      <c r="H38" s="325"/>
      <c r="I38" s="325"/>
      <c r="J38" s="325"/>
      <c r="K38" s="327" t="s">
        <v>227</v>
      </c>
      <c r="L38" s="325"/>
      <c r="M38" s="325"/>
      <c r="N38" s="15"/>
    </row>
    <row r="39" spans="1:14" hidden="1" outlineLevel="1">
      <c r="A39" s="99" t="s">
        <v>220</v>
      </c>
      <c r="B39" s="324"/>
      <c r="C39" s="325"/>
      <c r="D39" s="325"/>
      <c r="E39" s="325"/>
      <c r="F39" s="325"/>
      <c r="G39" s="325"/>
      <c r="H39" s="325"/>
      <c r="I39" s="325"/>
      <c r="J39" s="325"/>
      <c r="K39" s="325"/>
      <c r="L39" s="325"/>
      <c r="M39" s="325"/>
      <c r="N39" s="15"/>
    </row>
    <row r="40" spans="1:14" hidden="1" outlineLevel="1">
      <c r="A40" s="99" t="s">
        <v>225</v>
      </c>
      <c r="B40" s="324"/>
      <c r="C40" s="325"/>
      <c r="D40" s="325"/>
      <c r="E40" s="325"/>
      <c r="F40" s="325"/>
      <c r="G40" s="325"/>
      <c r="H40" s="325"/>
      <c r="I40" s="325"/>
      <c r="J40" s="325"/>
      <c r="K40" s="328"/>
      <c r="L40" s="325"/>
      <c r="M40" s="325"/>
      <c r="N40" s="15"/>
    </row>
    <row r="41" spans="1:14" hidden="1" outlineLevel="1">
      <c r="A41" s="99" t="s">
        <v>222</v>
      </c>
      <c r="B41" s="324"/>
      <c r="C41" s="325"/>
      <c r="D41" s="325"/>
      <c r="E41" s="325"/>
      <c r="F41" s="325"/>
      <c r="G41" s="325"/>
      <c r="H41" s="325"/>
      <c r="I41" s="325"/>
      <c r="J41" s="325"/>
      <c r="K41" s="325"/>
      <c r="L41" s="325"/>
      <c r="M41" s="325"/>
      <c r="N41" s="15"/>
    </row>
    <row r="42" spans="1:14" hidden="1" outlineLevel="1">
      <c r="A42" s="99" t="s">
        <v>223</v>
      </c>
      <c r="B42" s="324"/>
      <c r="C42" s="325"/>
      <c r="D42" s="325"/>
      <c r="E42" s="325"/>
      <c r="F42" s="325"/>
      <c r="G42" s="325"/>
      <c r="H42" s="325"/>
      <c r="I42" s="325"/>
      <c r="J42" s="325"/>
      <c r="K42" s="325"/>
      <c r="L42" s="325"/>
      <c r="M42" s="325"/>
      <c r="N42" s="15"/>
    </row>
    <row r="43" spans="1:14" ht="16.5" collapsed="1" thickTop="1">
      <c r="A43" s="308" t="s">
        <v>228</v>
      </c>
      <c r="B43" s="338">
        <f>B22+B15+B17+B20+B25</f>
        <v>49597</v>
      </c>
      <c r="C43" s="338">
        <f>C22+C15+C17+C20+C25</f>
        <v>49288</v>
      </c>
      <c r="D43" s="339">
        <f>D22+D15+D17+D20+D25</f>
        <v>110703</v>
      </c>
      <c r="E43" s="339">
        <f t="shared" ref="E43:M43" si="5">E22+E15+E17+E20+E25</f>
        <v>120197</v>
      </c>
      <c r="F43" s="339">
        <f t="shared" si="5"/>
        <v>163476</v>
      </c>
      <c r="G43" s="441">
        <f t="shared" si="5"/>
        <v>93954</v>
      </c>
      <c r="H43" s="441">
        <f t="shared" si="5"/>
        <v>67237</v>
      </c>
      <c r="I43" s="441">
        <f t="shared" si="5"/>
        <v>74702</v>
      </c>
      <c r="J43" s="441">
        <f t="shared" si="5"/>
        <v>66541</v>
      </c>
      <c r="K43" s="441">
        <f t="shared" si="5"/>
        <v>72006</v>
      </c>
      <c r="L43" s="441">
        <f t="shared" si="5"/>
        <v>53557</v>
      </c>
      <c r="M43" s="441">
        <f t="shared" si="5"/>
        <v>53937</v>
      </c>
      <c r="N43" s="441">
        <f>N22+N20+N25</f>
        <v>975195</v>
      </c>
    </row>
    <row r="44" spans="1:14" ht="7.5" customHeight="1">
      <c r="A44" s="103"/>
      <c r="B44" s="155"/>
      <c r="C44" s="146"/>
      <c r="D44" s="121"/>
      <c r="E44" s="121"/>
      <c r="F44" s="121"/>
      <c r="G44" s="170"/>
      <c r="H44" s="170"/>
      <c r="I44" s="170"/>
      <c r="J44" s="170"/>
      <c r="K44" s="170"/>
      <c r="L44" s="170"/>
      <c r="M44" s="170"/>
      <c r="N44" s="170"/>
    </row>
    <row r="45" spans="1:14" ht="15.75">
      <c r="A45" s="116" t="s">
        <v>229</v>
      </c>
      <c r="B45" s="170"/>
      <c r="C45" s="328"/>
      <c r="D45" s="121"/>
      <c r="E45" s="121"/>
      <c r="F45" s="121"/>
      <c r="G45" s="170"/>
      <c r="H45" s="170"/>
      <c r="I45" s="170"/>
      <c r="J45" s="170"/>
      <c r="K45" s="170"/>
      <c r="L45" s="170"/>
      <c r="M45" s="170"/>
      <c r="N45" s="170"/>
    </row>
    <row r="46" spans="1:14">
      <c r="A46" s="100" t="s">
        <v>219</v>
      </c>
      <c r="B46" s="186">
        <v>0</v>
      </c>
      <c r="C46" s="186">
        <v>0</v>
      </c>
      <c r="D46" s="180">
        <v>0</v>
      </c>
      <c r="E46" s="182">
        <v>0</v>
      </c>
      <c r="F46" s="343">
        <v>0</v>
      </c>
      <c r="G46" s="180">
        <v>0</v>
      </c>
      <c r="H46" s="180">
        <v>0</v>
      </c>
      <c r="I46" s="180">
        <v>0</v>
      </c>
      <c r="J46" s="180">
        <v>0</v>
      </c>
      <c r="K46" s="323">
        <v>0</v>
      </c>
      <c r="L46" s="182">
        <v>0</v>
      </c>
      <c r="M46" s="182">
        <v>0</v>
      </c>
      <c r="N46" s="186">
        <f>SUM(B46:M46)</f>
        <v>0</v>
      </c>
    </row>
    <row r="47" spans="1:14">
      <c r="A47" s="99" t="s">
        <v>220</v>
      </c>
      <c r="B47" s="198">
        <v>26275</v>
      </c>
      <c r="C47" s="198">
        <v>5031</v>
      </c>
      <c r="D47" s="198">
        <v>45541</v>
      </c>
      <c r="E47" s="198">
        <v>55517</v>
      </c>
      <c r="F47" s="198">
        <v>115649</v>
      </c>
      <c r="G47" s="198">
        <v>38581</v>
      </c>
      <c r="H47" s="198">
        <v>22249</v>
      </c>
      <c r="I47" s="198">
        <v>23147</v>
      </c>
      <c r="J47" s="198">
        <v>23142</v>
      </c>
      <c r="K47" s="198">
        <v>16521</v>
      </c>
      <c r="L47" s="198">
        <v>16006</v>
      </c>
      <c r="M47" s="198">
        <v>15105</v>
      </c>
      <c r="N47" s="186">
        <f t="shared" ref="N47:N50" si="6">SUM(B47:M47)</f>
        <v>402764</v>
      </c>
    </row>
    <row r="48" spans="1:14">
      <c r="A48" s="99" t="s">
        <v>225</v>
      </c>
      <c r="B48" s="198">
        <v>23321</v>
      </c>
      <c r="C48" s="198">
        <v>44187</v>
      </c>
      <c r="D48" s="198">
        <v>65072</v>
      </c>
      <c r="E48" s="198">
        <v>64680</v>
      </c>
      <c r="F48" s="198">
        <v>47579</v>
      </c>
      <c r="G48" s="198">
        <v>54631</v>
      </c>
      <c r="H48" s="198">
        <v>44246</v>
      </c>
      <c r="I48" s="198">
        <v>51432</v>
      </c>
      <c r="J48" s="198">
        <v>43399</v>
      </c>
      <c r="K48" s="198">
        <v>55485</v>
      </c>
      <c r="L48" s="198">
        <v>37551</v>
      </c>
      <c r="M48" s="198">
        <v>38833</v>
      </c>
      <c r="N48" s="186">
        <f t="shared" si="6"/>
        <v>570416</v>
      </c>
    </row>
    <row r="49" spans="1:14">
      <c r="A49" s="99" t="s">
        <v>222</v>
      </c>
      <c r="B49" s="198">
        <v>0</v>
      </c>
      <c r="C49" s="198">
        <v>0</v>
      </c>
      <c r="D49" s="180">
        <v>0</v>
      </c>
      <c r="E49" s="182">
        <v>0</v>
      </c>
      <c r="F49" s="186">
        <v>0</v>
      </c>
      <c r="G49" s="186">
        <v>0</v>
      </c>
      <c r="H49" s="104">
        <v>0</v>
      </c>
      <c r="I49" s="180">
        <v>0</v>
      </c>
      <c r="J49" s="102">
        <v>0</v>
      </c>
      <c r="K49" s="323">
        <v>0</v>
      </c>
      <c r="L49" s="182">
        <v>0</v>
      </c>
      <c r="M49" s="182">
        <v>0</v>
      </c>
      <c r="N49" s="186">
        <f t="shared" si="6"/>
        <v>0</v>
      </c>
    </row>
    <row r="50" spans="1:14" ht="13.5" thickBot="1">
      <c r="A50" s="305" t="s">
        <v>223</v>
      </c>
      <c r="B50" s="315">
        <v>0</v>
      </c>
      <c r="C50" s="316">
        <v>0</v>
      </c>
      <c r="D50" s="313">
        <v>0</v>
      </c>
      <c r="E50" s="310">
        <v>0</v>
      </c>
      <c r="F50" s="317">
        <v>0</v>
      </c>
      <c r="G50" s="317">
        <v>0</v>
      </c>
      <c r="H50" s="317">
        <v>742</v>
      </c>
      <c r="I50" s="313">
        <v>124</v>
      </c>
      <c r="J50" s="310">
        <v>0</v>
      </c>
      <c r="K50" s="310">
        <v>0</v>
      </c>
      <c r="L50" s="310">
        <v>0</v>
      </c>
      <c r="M50" s="310">
        <v>0</v>
      </c>
      <c r="N50" s="317">
        <f t="shared" si="6"/>
        <v>866</v>
      </c>
    </row>
    <row r="51" spans="1:14" ht="16.5" thickTop="1">
      <c r="A51" s="307" t="s">
        <v>230</v>
      </c>
      <c r="B51" s="340">
        <f>SUM(B46:B50)</f>
        <v>49596</v>
      </c>
      <c r="C51" s="341">
        <f t="shared" ref="C51:M51" si="7">SUM(C46:C50)</f>
        <v>49218</v>
      </c>
      <c r="D51" s="342">
        <f t="shared" si="7"/>
        <v>110613</v>
      </c>
      <c r="E51" s="342">
        <f t="shared" si="7"/>
        <v>120197</v>
      </c>
      <c r="F51" s="340">
        <f t="shared" si="7"/>
        <v>163228</v>
      </c>
      <c r="G51" s="340">
        <f t="shared" si="7"/>
        <v>93212</v>
      </c>
      <c r="H51" s="340">
        <f t="shared" si="7"/>
        <v>67237</v>
      </c>
      <c r="I51" s="340">
        <f>SUM(I46:I50)</f>
        <v>74703</v>
      </c>
      <c r="J51" s="340">
        <f t="shared" si="7"/>
        <v>66541</v>
      </c>
      <c r="K51" s="340">
        <f t="shared" si="7"/>
        <v>72006</v>
      </c>
      <c r="L51" s="340">
        <f t="shared" si="7"/>
        <v>53557</v>
      </c>
      <c r="M51" s="340">
        <f t="shared" si="7"/>
        <v>53938</v>
      </c>
      <c r="N51" s="340">
        <f>SUM(N46:N50)</f>
        <v>974046</v>
      </c>
    </row>
    <row r="52" spans="1:14" ht="10.35" customHeight="1">
      <c r="A52" s="147"/>
      <c r="B52" s="187"/>
      <c r="C52" s="148"/>
      <c r="D52" s="149"/>
      <c r="E52" s="149"/>
      <c r="F52" s="188"/>
      <c r="G52" s="188"/>
      <c r="H52" s="188"/>
      <c r="I52" s="188"/>
      <c r="J52" s="188"/>
      <c r="K52" s="188"/>
      <c r="L52" s="188"/>
      <c r="M52" s="188"/>
      <c r="N52" s="187"/>
    </row>
    <row r="53" spans="1:14" ht="15.75">
      <c r="A53" s="116" t="s">
        <v>231</v>
      </c>
      <c r="B53" s="170"/>
      <c r="C53" s="328"/>
      <c r="D53" s="121"/>
      <c r="E53" s="121"/>
      <c r="F53" s="170"/>
      <c r="G53" s="170"/>
      <c r="H53" s="170"/>
      <c r="I53" s="170"/>
      <c r="J53" s="170"/>
      <c r="K53" s="170"/>
      <c r="L53" s="170"/>
      <c r="M53" s="170"/>
      <c r="N53" s="170"/>
    </row>
    <row r="54" spans="1:14">
      <c r="A54" s="99" t="s">
        <v>232</v>
      </c>
      <c r="B54" s="198">
        <v>6245</v>
      </c>
      <c r="C54" s="198">
        <v>6536</v>
      </c>
      <c r="D54" s="198">
        <v>13342</v>
      </c>
      <c r="E54" s="198">
        <v>13466</v>
      </c>
      <c r="F54" s="198">
        <v>23246</v>
      </c>
      <c r="G54" s="198">
        <v>13173</v>
      </c>
      <c r="H54" s="198">
        <v>9211</v>
      </c>
      <c r="I54" s="198">
        <v>9991</v>
      </c>
      <c r="J54" s="198">
        <v>9096</v>
      </c>
      <c r="K54" s="198">
        <v>9921</v>
      </c>
      <c r="L54" s="198">
        <v>8175</v>
      </c>
      <c r="M54" s="198">
        <v>7307</v>
      </c>
      <c r="N54" s="186">
        <f>SUM(B54:M54)</f>
        <v>129709</v>
      </c>
    </row>
    <row r="55" spans="1:14">
      <c r="A55" s="100" t="s">
        <v>233</v>
      </c>
      <c r="B55" s="198">
        <v>35388</v>
      </c>
      <c r="C55" s="198">
        <v>37035</v>
      </c>
      <c r="D55" s="198">
        <v>75606</v>
      </c>
      <c r="E55" s="198">
        <v>76309</v>
      </c>
      <c r="F55" s="198">
        <v>131728</v>
      </c>
      <c r="G55" s="198">
        <v>74650</v>
      </c>
      <c r="H55" s="198">
        <v>52193</v>
      </c>
      <c r="I55" s="198">
        <v>56614</v>
      </c>
      <c r="J55" s="198">
        <v>51545</v>
      </c>
      <c r="K55" s="198">
        <v>56217</v>
      </c>
      <c r="L55" s="198">
        <v>46326</v>
      </c>
      <c r="M55" s="198">
        <v>41404</v>
      </c>
      <c r="N55" s="186">
        <f t="shared" ref="N55:N57" si="8">SUM(B55:M55)</f>
        <v>735015</v>
      </c>
    </row>
    <row r="56" spans="1:14" ht="14.25" customHeight="1">
      <c r="A56" s="99" t="s">
        <v>234</v>
      </c>
      <c r="B56" s="198">
        <v>0</v>
      </c>
      <c r="C56" s="198">
        <v>0</v>
      </c>
      <c r="D56" s="180">
        <v>0</v>
      </c>
      <c r="E56" s="182">
        <v>0</v>
      </c>
      <c r="F56" s="182">
        <v>0</v>
      </c>
      <c r="G56" s="180">
        <v>0</v>
      </c>
      <c r="H56" s="180">
        <v>0</v>
      </c>
      <c r="I56" s="180">
        <v>0</v>
      </c>
      <c r="J56" s="180">
        <v>0</v>
      </c>
      <c r="K56" s="119">
        <v>0</v>
      </c>
      <c r="L56" s="180">
        <v>0</v>
      </c>
      <c r="M56" s="180">
        <v>0</v>
      </c>
      <c r="N56" s="186">
        <f t="shared" si="8"/>
        <v>0</v>
      </c>
    </row>
    <row r="57" spans="1:14" ht="13.5" thickBot="1">
      <c r="A57" s="305" t="s">
        <v>235</v>
      </c>
      <c r="B57" s="315">
        <v>7964</v>
      </c>
      <c r="C57" s="315">
        <v>5717</v>
      </c>
      <c r="D57" s="315">
        <v>21755</v>
      </c>
      <c r="E57" s="315">
        <v>30422</v>
      </c>
      <c r="F57" s="315">
        <v>8502</v>
      </c>
      <c r="G57" s="315">
        <v>6131</v>
      </c>
      <c r="H57" s="315">
        <v>5834</v>
      </c>
      <c r="I57" s="315">
        <v>8097</v>
      </c>
      <c r="J57" s="315">
        <v>5899</v>
      </c>
      <c r="K57" s="315">
        <v>5869</v>
      </c>
      <c r="L57" s="315">
        <v>-944</v>
      </c>
      <c r="M57" s="315">
        <v>5227</v>
      </c>
      <c r="N57" s="317">
        <f t="shared" si="8"/>
        <v>110473</v>
      </c>
    </row>
    <row r="58" spans="1:14" ht="16.5" thickTop="1">
      <c r="A58" s="307" t="s">
        <v>236</v>
      </c>
      <c r="B58" s="340">
        <f>SUM(B54:B57)</f>
        <v>49597</v>
      </c>
      <c r="C58" s="342">
        <f t="shared" ref="C58:M58" si="9">SUM(C54:C57)</f>
        <v>49288</v>
      </c>
      <c r="D58" s="342">
        <f>SUM(D54:D57)</f>
        <v>110703</v>
      </c>
      <c r="E58" s="342">
        <f>SUM(E54:E57)</f>
        <v>120197</v>
      </c>
      <c r="F58" s="340">
        <f t="shared" si="9"/>
        <v>163476</v>
      </c>
      <c r="G58" s="340">
        <f t="shared" si="9"/>
        <v>93954</v>
      </c>
      <c r="H58" s="340">
        <f t="shared" si="9"/>
        <v>67238</v>
      </c>
      <c r="I58" s="340">
        <f t="shared" si="9"/>
        <v>74702</v>
      </c>
      <c r="J58" s="340">
        <f t="shared" si="9"/>
        <v>66540</v>
      </c>
      <c r="K58" s="340">
        <f t="shared" si="9"/>
        <v>72007</v>
      </c>
      <c r="L58" s="340">
        <f t="shared" si="9"/>
        <v>53557</v>
      </c>
      <c r="M58" s="340">
        <f t="shared" si="9"/>
        <v>53938</v>
      </c>
      <c r="N58" s="340">
        <f>SUM(N54:N57)</f>
        <v>975197</v>
      </c>
    </row>
    <row r="59" spans="1:14">
      <c r="A59" s="13" t="s">
        <v>2</v>
      </c>
      <c r="B59" s="39"/>
      <c r="C59" s="39"/>
      <c r="D59" s="39"/>
      <c r="E59" s="39"/>
      <c r="F59" s="39"/>
      <c r="G59" s="39"/>
      <c r="H59" s="39"/>
      <c r="I59" s="39"/>
      <c r="J59" s="39"/>
      <c r="K59" s="39"/>
      <c r="L59" s="39"/>
      <c r="M59" s="39"/>
      <c r="N59" s="39"/>
    </row>
    <row r="60" spans="1:14" hidden="1">
      <c r="A60" s="13"/>
      <c r="B60" s="530">
        <v>49597</v>
      </c>
      <c r="C60" s="530">
        <v>49287</v>
      </c>
      <c r="D60" s="531">
        <v>125203</v>
      </c>
      <c r="E60" s="530">
        <v>120198</v>
      </c>
      <c r="F60" s="531">
        <v>243476</v>
      </c>
      <c r="G60" s="531">
        <v>100085</v>
      </c>
      <c r="H60" s="530">
        <v>67237</v>
      </c>
      <c r="I60" s="531">
        <v>88013</v>
      </c>
      <c r="J60" s="531">
        <v>61327</v>
      </c>
      <c r="K60" s="531">
        <v>74211</v>
      </c>
      <c r="L60" s="530">
        <v>53558</v>
      </c>
      <c r="M60" s="530">
        <v>53938.44</v>
      </c>
      <c r="N60" s="530">
        <v>1086130.44</v>
      </c>
    </row>
    <row r="61" spans="1:14" ht="61.5" customHeight="1">
      <c r="A61" s="561" t="s">
        <v>237</v>
      </c>
      <c r="B61" s="561"/>
      <c r="C61" s="561"/>
      <c r="D61" s="561"/>
      <c r="E61" s="561"/>
      <c r="F61" s="561"/>
      <c r="G61" s="561"/>
      <c r="H61" s="561"/>
      <c r="I61" s="561"/>
      <c r="J61" s="561"/>
      <c r="K61" s="561"/>
      <c r="L61" s="561"/>
      <c r="M61" s="561"/>
      <c r="N61" s="561"/>
    </row>
    <row r="62" spans="1:14" ht="18" customHeight="1">
      <c r="A62" s="106"/>
      <c r="B62" s="106"/>
      <c r="C62" s="106"/>
      <c r="D62" s="106"/>
      <c r="E62" s="106"/>
      <c r="F62" s="106"/>
      <c r="G62" s="106"/>
      <c r="H62" s="106"/>
      <c r="I62" s="106"/>
      <c r="J62" s="106"/>
      <c r="K62" s="106"/>
      <c r="L62" s="106"/>
      <c r="M62" s="106"/>
      <c r="N62" s="39"/>
    </row>
    <row r="63" spans="1:14">
      <c r="A63" s="13"/>
      <c r="B63" s="39"/>
      <c r="C63" s="39"/>
      <c r="D63" s="39"/>
      <c r="E63" s="39"/>
      <c r="F63" s="39"/>
      <c r="G63" s="39"/>
      <c r="H63" s="39"/>
      <c r="I63" s="39"/>
      <c r="J63" s="39"/>
      <c r="K63" s="39"/>
      <c r="L63" s="39"/>
      <c r="M63" s="39"/>
      <c r="N63" s="39"/>
    </row>
  </sheetData>
  <mergeCells count="3">
    <mergeCell ref="A61:N61"/>
    <mergeCell ref="B31:N31"/>
    <mergeCell ref="B37:N37"/>
  </mergeCells>
  <phoneticPr fontId="22" type="noConversion"/>
  <pageMargins left="0.7" right="0.7" top="0.99537037037037035" bottom="0.75" header="0.3" footer="0.3"/>
  <pageSetup scale="61" orientation="landscape" r:id="rId1"/>
  <headerFooter>
    <oddHeader>&amp;C&amp;"Arial,Bold"&amp;K000000Table I-7
Pacific Gas and Electric Company
2025 Marketing, Education and Outreach
Actual Expenditures
December 2025</oddHeader>
    <oddFooter xml:space="preserve">&amp;C&amp;"Calibri,Regular"&amp;11 10 &amp;K000000of 13_x000D_&amp;1#&amp;"Aptos"&amp;12&amp;K000000 Public </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22067-62CB-4287-96F5-8D5BC01FFCE5}">
  <sheetPr>
    <pageSetUpPr fitToPage="1"/>
  </sheetPr>
  <dimension ref="A3:R37"/>
  <sheetViews>
    <sheetView tabSelected="1" view="pageLayout" topLeftCell="A25" zoomScale="85" zoomScaleNormal="100" zoomScalePageLayoutView="85" workbookViewId="0">
      <selection activeCell="A34" sqref="A34:L34"/>
    </sheetView>
  </sheetViews>
  <sheetFormatPr defaultColWidth="0.42578125" defaultRowHeight="13.5"/>
  <cols>
    <col min="1" max="1" width="31.42578125" style="85" customWidth="1"/>
    <col min="2" max="2" width="9.5703125" style="86" customWidth="1"/>
    <col min="3" max="3" width="39.28515625" style="87" customWidth="1"/>
    <col min="4" max="4" width="8.28515625" style="88" customWidth="1"/>
    <col min="5" max="5" width="10.42578125" style="89" bestFit="1" customWidth="1"/>
    <col min="6" max="6" width="10.42578125" style="88" customWidth="1"/>
    <col min="7" max="7" width="15.28515625" style="88" customWidth="1"/>
    <col min="8" max="8" width="11.5703125" style="90" customWidth="1"/>
    <col min="9" max="10" width="11" style="88" customWidth="1"/>
    <col min="11" max="11" width="8" style="91" customWidth="1"/>
    <col min="12" max="12" width="10.42578125" style="88" customWidth="1"/>
    <col min="13" max="18" width="3" style="76" customWidth="1"/>
    <col min="19" max="31" width="0.42578125" style="76"/>
    <col min="32" max="32" width="0.42578125" style="76" customWidth="1"/>
    <col min="33" max="16384" width="0.42578125" style="76"/>
  </cols>
  <sheetData>
    <row r="3" spans="1:12" s="74" customFormat="1" ht="53.25" customHeight="1">
      <c r="A3" s="442" t="s">
        <v>238</v>
      </c>
      <c r="B3" s="158" t="s">
        <v>239</v>
      </c>
      <c r="C3" s="159" t="s">
        <v>240</v>
      </c>
      <c r="D3" s="160" t="s">
        <v>241</v>
      </c>
      <c r="E3" s="158" t="s">
        <v>242</v>
      </c>
      <c r="F3" s="159" t="s">
        <v>243</v>
      </c>
      <c r="G3" s="161" t="s">
        <v>244</v>
      </c>
      <c r="H3" s="162" t="s">
        <v>245</v>
      </c>
      <c r="I3" s="163" t="s">
        <v>246</v>
      </c>
      <c r="J3" s="163" t="s">
        <v>247</v>
      </c>
      <c r="K3" s="164" t="s">
        <v>248</v>
      </c>
      <c r="L3" s="159" t="s">
        <v>249</v>
      </c>
    </row>
    <row r="4" spans="1:12" s="75" customFormat="1" ht="12.75">
      <c r="A4" s="136" t="s">
        <v>250</v>
      </c>
      <c r="B4" s="137"/>
      <c r="C4" s="138"/>
      <c r="D4" s="137"/>
      <c r="E4" s="138"/>
      <c r="F4" s="138"/>
      <c r="G4" s="138"/>
      <c r="H4" s="138"/>
      <c r="I4" s="138"/>
      <c r="J4" s="138"/>
      <c r="K4" s="138"/>
      <c r="L4" s="139"/>
    </row>
    <row r="5" spans="1:12" ht="12.75">
      <c r="A5" s="443" t="s">
        <v>24</v>
      </c>
      <c r="B5" s="140" t="s">
        <v>251</v>
      </c>
      <c r="C5" s="165" t="s">
        <v>252</v>
      </c>
      <c r="D5" s="444">
        <v>1</v>
      </c>
      <c r="E5" s="445">
        <v>45680</v>
      </c>
      <c r="F5" s="128" t="s">
        <v>253</v>
      </c>
      <c r="G5" s="416" t="s">
        <v>254</v>
      </c>
      <c r="H5" s="446">
        <v>18507</v>
      </c>
      <c r="I5" s="447">
        <v>0.66666666666666663</v>
      </c>
      <c r="J5" s="447">
        <v>0.70833333333333337</v>
      </c>
      <c r="K5" s="444">
        <v>1</v>
      </c>
      <c r="L5" s="448" t="s">
        <v>312</v>
      </c>
    </row>
    <row r="6" spans="1:12" ht="12.75">
      <c r="A6" s="443" t="s">
        <v>24</v>
      </c>
      <c r="B6" s="140" t="s">
        <v>255</v>
      </c>
      <c r="C6" s="165" t="s">
        <v>252</v>
      </c>
      <c r="D6" s="444">
        <v>2</v>
      </c>
      <c r="E6" s="445">
        <v>45714</v>
      </c>
      <c r="F6" s="128" t="s">
        <v>253</v>
      </c>
      <c r="G6" s="416" t="s">
        <v>254</v>
      </c>
      <c r="H6" s="446">
        <v>18414</v>
      </c>
      <c r="I6" s="447">
        <v>0.625</v>
      </c>
      <c r="J6" s="447">
        <v>0.66666666666666663</v>
      </c>
      <c r="K6" s="444">
        <v>1</v>
      </c>
      <c r="L6" s="448" t="s">
        <v>312</v>
      </c>
    </row>
    <row r="7" spans="1:12" ht="12.75">
      <c r="A7" s="443" t="s">
        <v>24</v>
      </c>
      <c r="B7" s="140" t="s">
        <v>256</v>
      </c>
      <c r="C7" s="165" t="s">
        <v>252</v>
      </c>
      <c r="D7" s="444">
        <v>3</v>
      </c>
      <c r="E7" s="445">
        <v>45742</v>
      </c>
      <c r="F7" s="128" t="s">
        <v>253</v>
      </c>
      <c r="G7" s="416" t="s">
        <v>254</v>
      </c>
      <c r="H7" s="446">
        <v>18767</v>
      </c>
      <c r="I7" s="447">
        <v>0.75</v>
      </c>
      <c r="J7" s="447">
        <v>0.83333333333333337</v>
      </c>
      <c r="K7" s="444">
        <v>2</v>
      </c>
      <c r="L7" s="448" t="s">
        <v>312</v>
      </c>
    </row>
    <row r="8" spans="1:12" ht="12.75">
      <c r="A8" s="443" t="s">
        <v>24</v>
      </c>
      <c r="B8" s="140" t="s">
        <v>52</v>
      </c>
      <c r="C8" s="165" t="s">
        <v>252</v>
      </c>
      <c r="D8" s="444">
        <v>4</v>
      </c>
      <c r="E8" s="445">
        <v>45767</v>
      </c>
      <c r="F8" s="128" t="s">
        <v>253</v>
      </c>
      <c r="G8" s="416" t="s">
        <v>254</v>
      </c>
      <c r="H8" s="446">
        <v>19729</v>
      </c>
      <c r="I8" s="447" t="s">
        <v>257</v>
      </c>
      <c r="J8" s="447" t="s">
        <v>258</v>
      </c>
      <c r="K8" s="444">
        <v>1</v>
      </c>
      <c r="L8" s="448" t="s">
        <v>312</v>
      </c>
    </row>
    <row r="9" spans="1:12" ht="12.75">
      <c r="A9" s="443" t="s">
        <v>24</v>
      </c>
      <c r="B9" s="140" t="s">
        <v>53</v>
      </c>
      <c r="C9" s="165" t="s">
        <v>252</v>
      </c>
      <c r="D9" s="444">
        <v>5</v>
      </c>
      <c r="E9" s="445">
        <v>45798</v>
      </c>
      <c r="F9" s="128" t="s">
        <v>253</v>
      </c>
      <c r="G9" s="416" t="s">
        <v>254</v>
      </c>
      <c r="H9" s="446">
        <v>20800</v>
      </c>
      <c r="I9" s="447" t="s">
        <v>257</v>
      </c>
      <c r="J9" s="447" t="s">
        <v>258</v>
      </c>
      <c r="K9" s="444">
        <v>1</v>
      </c>
      <c r="L9" s="448" t="s">
        <v>312</v>
      </c>
    </row>
    <row r="10" spans="1:12" s="28" customFormat="1" ht="12.75">
      <c r="A10" s="443" t="s">
        <v>24</v>
      </c>
      <c r="B10" s="140" t="s">
        <v>54</v>
      </c>
      <c r="C10" s="165" t="s">
        <v>252</v>
      </c>
      <c r="D10" s="444">
        <v>6</v>
      </c>
      <c r="E10" s="445">
        <v>45834</v>
      </c>
      <c r="F10" s="128" t="s">
        <v>253</v>
      </c>
      <c r="G10" s="416" t="s">
        <v>254</v>
      </c>
      <c r="H10" s="446">
        <v>22776</v>
      </c>
      <c r="I10" s="447" t="s">
        <v>259</v>
      </c>
      <c r="J10" s="447" t="s">
        <v>258</v>
      </c>
      <c r="K10" s="444">
        <v>2</v>
      </c>
      <c r="L10" s="448" t="s">
        <v>312</v>
      </c>
    </row>
    <row r="11" spans="1:12" s="28" customFormat="1" ht="25.5">
      <c r="A11" s="443" t="s">
        <v>24</v>
      </c>
      <c r="B11" s="140" t="s">
        <v>55</v>
      </c>
      <c r="C11" s="416" t="s">
        <v>260</v>
      </c>
      <c r="D11" s="444">
        <v>7</v>
      </c>
      <c r="E11" s="445">
        <v>45849</v>
      </c>
      <c r="F11" s="128" t="s">
        <v>253</v>
      </c>
      <c r="G11" s="416" t="s">
        <v>261</v>
      </c>
      <c r="H11" s="446">
        <v>23354</v>
      </c>
      <c r="I11" s="447">
        <v>0.66666666666666663</v>
      </c>
      <c r="J11" s="447">
        <v>0.75</v>
      </c>
      <c r="K11" s="444">
        <v>2</v>
      </c>
      <c r="L11" s="448" t="s">
        <v>312</v>
      </c>
    </row>
    <row r="12" spans="1:12" s="28" customFormat="1" ht="25.5">
      <c r="A12" s="443" t="s">
        <v>24</v>
      </c>
      <c r="B12" s="140" t="s">
        <v>55</v>
      </c>
      <c r="C12" s="416" t="s">
        <v>262</v>
      </c>
      <c r="D12" s="444">
        <v>8</v>
      </c>
      <c r="E12" s="445">
        <v>45867</v>
      </c>
      <c r="F12" s="128" t="s">
        <v>253</v>
      </c>
      <c r="G12" s="416" t="s">
        <v>254</v>
      </c>
      <c r="H12" s="446">
        <v>1710</v>
      </c>
      <c r="I12" s="447">
        <v>0.66666666666666663</v>
      </c>
      <c r="J12" s="447">
        <v>0.75</v>
      </c>
      <c r="K12" s="444">
        <v>2</v>
      </c>
      <c r="L12" s="448" t="s">
        <v>312</v>
      </c>
    </row>
    <row r="13" spans="1:12" s="28" customFormat="1" ht="25.5">
      <c r="A13" s="443" t="s">
        <v>24</v>
      </c>
      <c r="B13" s="140" t="s">
        <v>263</v>
      </c>
      <c r="C13" s="416" t="s">
        <v>264</v>
      </c>
      <c r="D13" s="444">
        <v>9</v>
      </c>
      <c r="E13" s="445">
        <v>45891</v>
      </c>
      <c r="F13" s="128" t="s">
        <v>253</v>
      </c>
      <c r="G13" s="416" t="s">
        <v>261</v>
      </c>
      <c r="H13" s="446">
        <v>11104</v>
      </c>
      <c r="I13" s="447">
        <v>0.66666666666666663</v>
      </c>
      <c r="J13" s="447">
        <v>0.75</v>
      </c>
      <c r="K13" s="444">
        <v>2</v>
      </c>
      <c r="L13" s="448" t="s">
        <v>312</v>
      </c>
    </row>
    <row r="14" spans="1:12" ht="25.5">
      <c r="A14" s="443" t="s">
        <v>24</v>
      </c>
      <c r="B14" s="140" t="s">
        <v>263</v>
      </c>
      <c r="C14" s="416" t="s">
        <v>265</v>
      </c>
      <c r="D14" s="444">
        <v>9</v>
      </c>
      <c r="E14" s="445">
        <v>45891</v>
      </c>
      <c r="F14" s="128" t="s">
        <v>253</v>
      </c>
      <c r="G14" s="416" t="s">
        <v>254</v>
      </c>
      <c r="H14" s="446">
        <v>20755</v>
      </c>
      <c r="I14" s="447">
        <v>0.66666666666666663</v>
      </c>
      <c r="J14" s="447">
        <v>0.75</v>
      </c>
      <c r="K14" s="444">
        <v>2</v>
      </c>
      <c r="L14" s="448" t="s">
        <v>312</v>
      </c>
    </row>
    <row r="15" spans="1:12" ht="25.5">
      <c r="A15" s="443" t="s">
        <v>24</v>
      </c>
      <c r="B15" s="449" t="s">
        <v>266</v>
      </c>
      <c r="C15" s="417" t="s">
        <v>267</v>
      </c>
      <c r="D15" s="444">
        <v>10</v>
      </c>
      <c r="E15" s="445">
        <v>45917</v>
      </c>
      <c r="F15" s="128" t="s">
        <v>253</v>
      </c>
      <c r="G15" s="416" t="s">
        <v>261</v>
      </c>
      <c r="H15" s="446">
        <v>36096</v>
      </c>
      <c r="I15" s="447">
        <v>0.66666666666666663</v>
      </c>
      <c r="J15" s="447">
        <v>0.75</v>
      </c>
      <c r="K15" s="444">
        <v>2</v>
      </c>
      <c r="L15" s="448" t="s">
        <v>312</v>
      </c>
    </row>
    <row r="16" spans="1:12" ht="12.75">
      <c r="A16" s="443" t="s">
        <v>24</v>
      </c>
      <c r="B16" s="140" t="s">
        <v>266</v>
      </c>
      <c r="C16" s="165" t="s">
        <v>268</v>
      </c>
      <c r="D16" s="444">
        <v>11</v>
      </c>
      <c r="E16" s="445">
        <v>45923</v>
      </c>
      <c r="F16" s="128" t="s">
        <v>253</v>
      </c>
      <c r="G16" s="416" t="s">
        <v>254</v>
      </c>
      <c r="H16" s="446">
        <v>1199</v>
      </c>
      <c r="I16" s="447">
        <v>0.66666666666666663</v>
      </c>
      <c r="J16" s="447">
        <v>0.75</v>
      </c>
      <c r="K16" s="444">
        <v>2</v>
      </c>
      <c r="L16" s="448" t="s">
        <v>312</v>
      </c>
    </row>
    <row r="17" spans="1:12" ht="12.75">
      <c r="A17" s="443" t="s">
        <v>24</v>
      </c>
      <c r="B17" s="140" t="s">
        <v>269</v>
      </c>
      <c r="C17" s="165" t="s">
        <v>252</v>
      </c>
      <c r="D17" s="444">
        <v>12</v>
      </c>
      <c r="E17" s="445">
        <v>45959</v>
      </c>
      <c r="F17" s="128" t="s">
        <v>253</v>
      </c>
      <c r="G17" s="416" t="s">
        <v>254</v>
      </c>
      <c r="H17" s="446">
        <v>41805</v>
      </c>
      <c r="I17" s="447">
        <v>0.66666666666666663</v>
      </c>
      <c r="J17" s="447">
        <v>0.75</v>
      </c>
      <c r="K17" s="444">
        <v>2</v>
      </c>
      <c r="L17" s="448" t="s">
        <v>312</v>
      </c>
    </row>
    <row r="18" spans="1:12" ht="12.75">
      <c r="A18" s="443" t="s">
        <v>24</v>
      </c>
      <c r="B18" s="140" t="s">
        <v>270</v>
      </c>
      <c r="C18" s="165" t="s">
        <v>252</v>
      </c>
      <c r="D18" s="444">
        <v>13</v>
      </c>
      <c r="E18" s="445">
        <v>45986</v>
      </c>
      <c r="F18" s="128" t="s">
        <v>253</v>
      </c>
      <c r="G18" s="416" t="s">
        <v>254</v>
      </c>
      <c r="H18" s="446">
        <v>43601</v>
      </c>
      <c r="I18" s="447">
        <v>0.70833333333333337</v>
      </c>
      <c r="J18" s="447">
        <v>0.75</v>
      </c>
      <c r="K18" s="444">
        <v>1</v>
      </c>
      <c r="L18" s="448" t="s">
        <v>312</v>
      </c>
    </row>
    <row r="19" spans="1:12" ht="12.75">
      <c r="A19" s="443" t="s">
        <v>24</v>
      </c>
      <c r="B19" s="140" t="s">
        <v>271</v>
      </c>
      <c r="C19" s="165" t="s">
        <v>252</v>
      </c>
      <c r="D19" s="444">
        <v>14</v>
      </c>
      <c r="E19" s="445">
        <v>46021</v>
      </c>
      <c r="F19" s="128" t="s">
        <v>253</v>
      </c>
      <c r="G19" s="416" t="s">
        <v>254</v>
      </c>
      <c r="H19" s="446">
        <v>51474</v>
      </c>
      <c r="I19" s="447">
        <v>0.66666666666666663</v>
      </c>
      <c r="J19" s="447">
        <v>0.70833333333333337</v>
      </c>
      <c r="K19" s="444">
        <v>1</v>
      </c>
      <c r="L19" s="448" t="s">
        <v>312</v>
      </c>
    </row>
    <row r="20" spans="1:12" s="7" customFormat="1" ht="12.75">
      <c r="A20" s="450" t="s">
        <v>272</v>
      </c>
      <c r="B20" s="140" t="s">
        <v>251</v>
      </c>
      <c r="C20" s="129" t="s">
        <v>273</v>
      </c>
      <c r="D20" s="141">
        <v>1</v>
      </c>
      <c r="E20" s="123">
        <v>45679</v>
      </c>
      <c r="F20" s="124" t="s">
        <v>274</v>
      </c>
      <c r="G20" s="125" t="s">
        <v>254</v>
      </c>
      <c r="H20" s="126">
        <v>6</v>
      </c>
      <c r="I20" s="127">
        <v>0.625</v>
      </c>
      <c r="J20" s="127">
        <v>0.70833333333333337</v>
      </c>
      <c r="K20" s="128">
        <v>2</v>
      </c>
      <c r="L20" s="448" t="s">
        <v>312</v>
      </c>
    </row>
    <row r="21" spans="1:12" s="7" customFormat="1" ht="12.75">
      <c r="A21" s="450" t="s">
        <v>272</v>
      </c>
      <c r="B21" s="140" t="s">
        <v>255</v>
      </c>
      <c r="C21" s="129" t="s">
        <v>275</v>
      </c>
      <c r="D21" s="141">
        <v>2</v>
      </c>
      <c r="E21" s="123">
        <v>45700</v>
      </c>
      <c r="F21" s="124" t="s">
        <v>274</v>
      </c>
      <c r="G21" s="125" t="s">
        <v>254</v>
      </c>
      <c r="H21" s="126">
        <v>3</v>
      </c>
      <c r="I21" s="127">
        <v>0.625</v>
      </c>
      <c r="J21" s="127">
        <v>0.70833333333333337</v>
      </c>
      <c r="K21" s="128">
        <v>2</v>
      </c>
      <c r="L21" s="448" t="s">
        <v>312</v>
      </c>
    </row>
    <row r="22" spans="1:12" s="7" customFormat="1" ht="38.25">
      <c r="A22" s="450" t="s">
        <v>272</v>
      </c>
      <c r="B22" s="140" t="s">
        <v>266</v>
      </c>
      <c r="C22" s="129" t="s">
        <v>276</v>
      </c>
      <c r="D22" s="141">
        <v>3</v>
      </c>
      <c r="E22" s="123">
        <v>45923</v>
      </c>
      <c r="F22" s="124" t="s">
        <v>274</v>
      </c>
      <c r="G22" s="125" t="s">
        <v>254</v>
      </c>
      <c r="H22" s="126">
        <v>141</v>
      </c>
      <c r="I22" s="127">
        <v>0.66666666666666663</v>
      </c>
      <c r="J22" s="127">
        <v>0.75</v>
      </c>
      <c r="K22" s="128">
        <v>2</v>
      </c>
      <c r="L22" s="204">
        <v>75.2</v>
      </c>
    </row>
    <row r="23" spans="1:12" s="7" customFormat="1" ht="25.5">
      <c r="A23" s="450" t="s">
        <v>272</v>
      </c>
      <c r="B23" s="140" t="s">
        <v>270</v>
      </c>
      <c r="C23" s="129" t="s">
        <v>277</v>
      </c>
      <c r="D23" s="141">
        <v>4</v>
      </c>
      <c r="E23" s="123">
        <v>45967</v>
      </c>
      <c r="F23" s="124" t="s">
        <v>274</v>
      </c>
      <c r="G23" s="125" t="s">
        <v>254</v>
      </c>
      <c r="H23" s="214">
        <v>19</v>
      </c>
      <c r="I23" s="127">
        <v>0.66666666666666663</v>
      </c>
      <c r="J23" s="127">
        <v>0.75</v>
      </c>
      <c r="K23" s="128">
        <v>2</v>
      </c>
      <c r="L23" s="204">
        <v>8.1999999999999993</v>
      </c>
    </row>
    <row r="24" spans="1:12" s="7" customFormat="1" ht="38.25">
      <c r="A24" s="451" t="s">
        <v>278</v>
      </c>
      <c r="B24" s="444" t="s">
        <v>54</v>
      </c>
      <c r="C24" s="416" t="s">
        <v>279</v>
      </c>
      <c r="D24" s="444">
        <v>1</v>
      </c>
      <c r="E24" s="445">
        <v>45835</v>
      </c>
      <c r="F24" s="128" t="s">
        <v>253</v>
      </c>
      <c r="G24" s="416" t="s">
        <v>254</v>
      </c>
      <c r="H24" s="452">
        <v>582</v>
      </c>
      <c r="I24" s="447" t="s">
        <v>257</v>
      </c>
      <c r="J24" s="447" t="s">
        <v>258</v>
      </c>
      <c r="K24" s="444">
        <v>1</v>
      </c>
      <c r="L24" s="453">
        <v>34.1</v>
      </c>
    </row>
    <row r="25" spans="1:12" s="7" customFormat="1" ht="38.25">
      <c r="A25" s="451" t="s">
        <v>278</v>
      </c>
      <c r="B25" s="444" t="s">
        <v>263</v>
      </c>
      <c r="C25" s="416" t="s">
        <v>279</v>
      </c>
      <c r="D25" s="444">
        <v>2</v>
      </c>
      <c r="E25" s="445">
        <v>45890</v>
      </c>
      <c r="F25" s="128" t="s">
        <v>253</v>
      </c>
      <c r="G25" s="416" t="s">
        <v>254</v>
      </c>
      <c r="H25" s="452">
        <v>685</v>
      </c>
      <c r="I25" s="447" t="s">
        <v>259</v>
      </c>
      <c r="J25" s="447" t="s">
        <v>258</v>
      </c>
      <c r="K25" s="444">
        <v>2</v>
      </c>
      <c r="L25" s="453">
        <v>39</v>
      </c>
    </row>
    <row r="26" spans="1:12" s="7" customFormat="1" ht="25.5">
      <c r="A26" s="451" t="s">
        <v>278</v>
      </c>
      <c r="B26" s="444" t="s">
        <v>266</v>
      </c>
      <c r="C26" s="206" t="s">
        <v>280</v>
      </c>
      <c r="D26" s="444">
        <v>3</v>
      </c>
      <c r="E26" s="445">
        <v>45926</v>
      </c>
      <c r="F26" s="128" t="s">
        <v>253</v>
      </c>
      <c r="G26" s="416" t="s">
        <v>254</v>
      </c>
      <c r="H26" s="452">
        <v>80</v>
      </c>
      <c r="I26" s="447" t="s">
        <v>259</v>
      </c>
      <c r="J26" s="447" t="s">
        <v>257</v>
      </c>
      <c r="K26" s="444">
        <v>1</v>
      </c>
      <c r="L26" s="453">
        <v>0.8</v>
      </c>
    </row>
    <row r="27" spans="1:12" s="7" customFormat="1" ht="12.75">
      <c r="A27" s="451" t="s">
        <v>218</v>
      </c>
      <c r="B27" s="444" t="s">
        <v>55</v>
      </c>
      <c r="C27" s="165" t="s">
        <v>252</v>
      </c>
      <c r="D27" s="444">
        <v>1</v>
      </c>
      <c r="E27" s="445">
        <v>45840</v>
      </c>
      <c r="F27" s="128" t="s">
        <v>253</v>
      </c>
      <c r="G27" s="416" t="s">
        <v>254</v>
      </c>
      <c r="H27" s="454">
        <v>55898</v>
      </c>
      <c r="I27" s="447">
        <v>0.66666666666666663</v>
      </c>
      <c r="J27" s="447">
        <v>0.75</v>
      </c>
      <c r="K27" s="444">
        <v>2</v>
      </c>
      <c r="L27" s="453">
        <v>6.3</v>
      </c>
    </row>
    <row r="28" spans="1:12" s="7" customFormat="1" ht="38.25">
      <c r="A28" s="451" t="s">
        <v>218</v>
      </c>
      <c r="B28" s="444" t="s">
        <v>263</v>
      </c>
      <c r="C28" s="165" t="s">
        <v>281</v>
      </c>
      <c r="D28" s="444">
        <v>2</v>
      </c>
      <c r="E28" s="445">
        <v>45877</v>
      </c>
      <c r="F28" s="128" t="s">
        <v>253</v>
      </c>
      <c r="G28" s="416" t="s">
        <v>254</v>
      </c>
      <c r="H28" s="452">
        <v>55445</v>
      </c>
      <c r="I28" s="447">
        <v>0.66666666666666663</v>
      </c>
      <c r="J28" s="447">
        <v>0.79166666666666663</v>
      </c>
      <c r="K28" s="444">
        <v>3</v>
      </c>
      <c r="L28" s="453">
        <v>8</v>
      </c>
    </row>
    <row r="29" spans="1:12" s="7" customFormat="1" ht="25.5">
      <c r="A29" s="451" t="s">
        <v>218</v>
      </c>
      <c r="B29" s="444" t="s">
        <v>263</v>
      </c>
      <c r="C29" s="165" t="s">
        <v>264</v>
      </c>
      <c r="D29" s="444">
        <v>3</v>
      </c>
      <c r="E29" s="445">
        <v>45891</v>
      </c>
      <c r="F29" s="128" t="s">
        <v>253</v>
      </c>
      <c r="G29" s="416" t="s">
        <v>261</v>
      </c>
      <c r="H29" s="452">
        <v>33970</v>
      </c>
      <c r="I29" s="447">
        <v>0.66666666666666663</v>
      </c>
      <c r="J29" s="447">
        <v>0.75</v>
      </c>
      <c r="K29" s="444">
        <v>2</v>
      </c>
      <c r="L29" s="453">
        <v>4.9000000000000004</v>
      </c>
    </row>
    <row r="30" spans="1:12" s="7" customFormat="1" ht="25.5">
      <c r="A30" s="451" t="s">
        <v>218</v>
      </c>
      <c r="B30" s="444" t="s">
        <v>263</v>
      </c>
      <c r="C30" s="416" t="s">
        <v>282</v>
      </c>
      <c r="D30" s="444">
        <v>3</v>
      </c>
      <c r="E30" s="445">
        <v>45891</v>
      </c>
      <c r="F30" s="128" t="s">
        <v>253</v>
      </c>
      <c r="G30" s="416" t="s">
        <v>254</v>
      </c>
      <c r="H30" s="452">
        <v>21178</v>
      </c>
      <c r="I30" s="447">
        <v>0.66666666666666663</v>
      </c>
      <c r="J30" s="447">
        <v>0.75</v>
      </c>
      <c r="K30" s="444">
        <v>2</v>
      </c>
      <c r="L30" s="453">
        <v>2.9</v>
      </c>
    </row>
    <row r="31" spans="1:12" s="7" customFormat="1" ht="38.25">
      <c r="A31" s="451" t="s">
        <v>218</v>
      </c>
      <c r="B31" s="444" t="s">
        <v>266</v>
      </c>
      <c r="C31" s="416" t="s">
        <v>283</v>
      </c>
      <c r="D31" s="444">
        <v>4</v>
      </c>
      <c r="E31" s="445">
        <v>45917</v>
      </c>
      <c r="F31" s="128" t="s">
        <v>253</v>
      </c>
      <c r="G31" s="416" t="s">
        <v>254</v>
      </c>
      <c r="H31" s="452">
        <v>55082</v>
      </c>
      <c r="I31" s="447">
        <v>0.66666666666666663</v>
      </c>
      <c r="J31" s="447">
        <v>0.75</v>
      </c>
      <c r="K31" s="444">
        <v>2</v>
      </c>
      <c r="L31" s="453">
        <v>8.1</v>
      </c>
    </row>
    <row r="33" spans="1:18" ht="12.75">
      <c r="A33" s="77"/>
      <c r="B33" s="78"/>
      <c r="C33" s="79"/>
      <c r="D33" s="79"/>
      <c r="E33" s="80"/>
      <c r="F33" s="69"/>
      <c r="G33" s="81"/>
      <c r="H33" s="69"/>
      <c r="I33" s="82"/>
      <c r="J33" s="82"/>
      <c r="K33" s="83"/>
      <c r="L33" s="84"/>
    </row>
    <row r="34" spans="1:18" ht="57.75" customHeight="1">
      <c r="A34" s="540" t="s">
        <v>284</v>
      </c>
      <c r="B34" s="540"/>
      <c r="C34" s="540"/>
      <c r="D34" s="540"/>
      <c r="E34" s="540"/>
      <c r="F34" s="540"/>
      <c r="G34" s="540"/>
      <c r="H34" s="540"/>
      <c r="I34" s="540"/>
      <c r="J34" s="540"/>
      <c r="K34" s="540"/>
      <c r="L34" s="540"/>
    </row>
    <row r="35" spans="1:18" ht="15" customHeight="1">
      <c r="A35" s="344" t="s">
        <v>310</v>
      </c>
      <c r="B35" s="97"/>
      <c r="C35" s="97"/>
      <c r="D35" s="97"/>
      <c r="E35" s="97"/>
      <c r="F35" s="97"/>
      <c r="G35" s="97"/>
      <c r="H35" s="97"/>
      <c r="I35" s="97"/>
      <c r="J35" s="97"/>
      <c r="K35" s="97"/>
      <c r="L35" s="97"/>
      <c r="M35" s="93"/>
      <c r="N35" s="93"/>
    </row>
    <row r="36" spans="1:18" ht="12.75">
      <c r="A36" s="565"/>
      <c r="B36" s="565"/>
      <c r="C36" s="565"/>
      <c r="D36" s="565"/>
      <c r="E36" s="565"/>
      <c r="F36" s="565"/>
      <c r="G36" s="565"/>
      <c r="H36" s="565"/>
      <c r="I36" s="565"/>
      <c r="J36" s="565"/>
      <c r="K36" s="565"/>
      <c r="L36" s="565"/>
      <c r="M36" s="94"/>
      <c r="N36" s="94"/>
      <c r="O36" s="94"/>
      <c r="P36" s="94"/>
      <c r="Q36" s="94"/>
      <c r="R36" s="94"/>
    </row>
    <row r="37" spans="1:18" ht="12.75">
      <c r="A37" s="566"/>
      <c r="B37" s="566"/>
      <c r="C37" s="566"/>
      <c r="D37" s="566"/>
      <c r="E37" s="566"/>
      <c r="F37" s="566"/>
      <c r="G37" s="566"/>
      <c r="H37" s="566"/>
      <c r="I37" s="566"/>
      <c r="J37" s="566"/>
      <c r="K37" s="566"/>
      <c r="L37" s="566"/>
    </row>
  </sheetData>
  <mergeCells count="3">
    <mergeCell ref="A34:L34"/>
    <mergeCell ref="A36:L36"/>
    <mergeCell ref="A37:L37"/>
  </mergeCells>
  <pageMargins left="0.7" right="0.7" top="1.1296875" bottom="0.75" header="0.3" footer="0.3"/>
  <pageSetup scale="61" orientation="landscape" r:id="rId1"/>
  <headerFooter>
    <oddHeader>&amp;C&amp;"Arial,Bold"Table I-4
Pacific Gas and Electric Company
Interruptible and Price Responsive Programs
Year-to-Date Event Summary
December 2025</oddHeader>
    <oddFooter xml:space="preserve">&amp;C&amp;"Calibri,Regular"&amp;11&amp;K000000 11 of 13
&amp;1#&amp;"Aptos,Regular"&amp;12 Public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7CDD4-2362-46A8-A336-46A0435563D8}">
  <sheetPr>
    <pageSetUpPr fitToPage="1"/>
  </sheetPr>
  <dimension ref="A1:R26"/>
  <sheetViews>
    <sheetView view="pageLayout" zoomScale="85" zoomScaleNormal="100" zoomScalePageLayoutView="85" workbookViewId="0">
      <selection activeCell="A24" sqref="A24"/>
    </sheetView>
  </sheetViews>
  <sheetFormatPr defaultColWidth="0.42578125" defaultRowHeight="13.5"/>
  <cols>
    <col min="1" max="1" width="31.42578125" style="85" customWidth="1"/>
    <col min="2" max="2" width="9.5703125" style="86" customWidth="1"/>
    <col min="3" max="3" width="39.28515625" style="87" customWidth="1"/>
    <col min="4" max="4" width="8.28515625" style="88" customWidth="1"/>
    <col min="5" max="5" width="10.42578125" style="89" bestFit="1" customWidth="1"/>
    <col min="6" max="6" width="10.42578125" style="88" customWidth="1"/>
    <col min="7" max="7" width="16.7109375" style="88" bestFit="1" customWidth="1"/>
    <col min="8" max="8" width="11.5703125" style="90" customWidth="1"/>
    <col min="9" max="10" width="11" style="88" customWidth="1"/>
    <col min="11" max="11" width="8.7109375" style="91" customWidth="1"/>
    <col min="12" max="12" width="12.5703125" style="88" customWidth="1"/>
    <col min="13" max="18" width="3" style="76" customWidth="1"/>
    <col min="19" max="16384" width="0.42578125" style="76"/>
  </cols>
  <sheetData>
    <row r="1" spans="1:12" s="74" customFormat="1" ht="51">
      <c r="A1" s="442" t="s">
        <v>238</v>
      </c>
      <c r="B1" s="158" t="s">
        <v>239</v>
      </c>
      <c r="C1" s="159" t="s">
        <v>240</v>
      </c>
      <c r="D1" s="160" t="s">
        <v>241</v>
      </c>
      <c r="E1" s="158" t="s">
        <v>242</v>
      </c>
      <c r="F1" s="159" t="s">
        <v>243</v>
      </c>
      <c r="G1" s="161" t="s">
        <v>244</v>
      </c>
      <c r="H1" s="162" t="s">
        <v>245</v>
      </c>
      <c r="I1" s="163" t="s">
        <v>246</v>
      </c>
      <c r="J1" s="163" t="s">
        <v>247</v>
      </c>
      <c r="K1" s="164" t="s">
        <v>248</v>
      </c>
      <c r="L1" s="159" t="s">
        <v>249</v>
      </c>
    </row>
    <row r="2" spans="1:12" s="7" customFormat="1" ht="12.75">
      <c r="A2" s="142" t="s">
        <v>285</v>
      </c>
      <c r="B2" s="137"/>
      <c r="C2" s="137"/>
      <c r="D2" s="137"/>
      <c r="E2" s="137"/>
      <c r="F2" s="137"/>
      <c r="G2" s="137"/>
      <c r="H2" s="137"/>
      <c r="I2" s="137"/>
      <c r="J2" s="137"/>
      <c r="K2" s="137"/>
      <c r="L2" s="139"/>
    </row>
    <row r="3" spans="1:12" ht="13.5" customHeight="1">
      <c r="A3" s="451" t="s">
        <v>286</v>
      </c>
      <c r="B3" s="140" t="s">
        <v>55</v>
      </c>
      <c r="C3" s="165" t="s">
        <v>252</v>
      </c>
      <c r="D3" s="444">
        <v>1</v>
      </c>
      <c r="E3" s="445">
        <v>45848</v>
      </c>
      <c r="F3" s="128" t="s">
        <v>253</v>
      </c>
      <c r="G3" s="455" t="s">
        <v>287</v>
      </c>
      <c r="H3" s="456">
        <v>89578</v>
      </c>
      <c r="I3" s="447">
        <v>0.66666666666666663</v>
      </c>
      <c r="J3" s="447">
        <v>0.875</v>
      </c>
      <c r="K3" s="444">
        <v>5</v>
      </c>
      <c r="L3" s="453">
        <v>2.2999999999999998</v>
      </c>
    </row>
    <row r="4" spans="1:12" ht="13.5" customHeight="1">
      <c r="A4" s="451" t="s">
        <v>286</v>
      </c>
      <c r="B4" s="140" t="s">
        <v>55</v>
      </c>
      <c r="C4" s="165" t="s">
        <v>252</v>
      </c>
      <c r="D4" s="444">
        <v>2</v>
      </c>
      <c r="E4" s="445">
        <v>45849</v>
      </c>
      <c r="F4" s="128" t="s">
        <v>253</v>
      </c>
      <c r="G4" s="455" t="s">
        <v>287</v>
      </c>
      <c r="H4" s="456">
        <v>89557</v>
      </c>
      <c r="I4" s="447">
        <v>0.66666666666666663</v>
      </c>
      <c r="J4" s="447">
        <v>0.875</v>
      </c>
      <c r="K4" s="444">
        <v>5</v>
      </c>
      <c r="L4" s="453">
        <v>4.3</v>
      </c>
    </row>
    <row r="5" spans="1:12" ht="13.5" customHeight="1">
      <c r="A5" s="451" t="s">
        <v>286</v>
      </c>
      <c r="B5" s="444" t="s">
        <v>263</v>
      </c>
      <c r="C5" s="165" t="s">
        <v>252</v>
      </c>
      <c r="D5" s="444">
        <v>3</v>
      </c>
      <c r="E5" s="445">
        <v>45877</v>
      </c>
      <c r="F5" s="128" t="s">
        <v>253</v>
      </c>
      <c r="G5" s="455" t="s">
        <v>287</v>
      </c>
      <c r="H5" s="454">
        <v>89033</v>
      </c>
      <c r="I5" s="447">
        <v>0.66666666666666663</v>
      </c>
      <c r="J5" s="447">
        <v>0.875</v>
      </c>
      <c r="K5" s="444">
        <v>5</v>
      </c>
      <c r="L5" s="453">
        <v>4.8</v>
      </c>
    </row>
    <row r="6" spans="1:12" ht="13.5" customHeight="1">
      <c r="A6" s="451" t="s">
        <v>286</v>
      </c>
      <c r="B6" s="444" t="s">
        <v>263</v>
      </c>
      <c r="C6" s="165" t="s">
        <v>252</v>
      </c>
      <c r="D6" s="444">
        <v>4</v>
      </c>
      <c r="E6" s="445">
        <v>45890</v>
      </c>
      <c r="F6" s="128" t="s">
        <v>253</v>
      </c>
      <c r="G6" s="455" t="s">
        <v>287</v>
      </c>
      <c r="H6" s="454">
        <v>88880</v>
      </c>
      <c r="I6" s="447">
        <v>0.66666666666666663</v>
      </c>
      <c r="J6" s="447">
        <v>0.875</v>
      </c>
      <c r="K6" s="444">
        <v>5</v>
      </c>
      <c r="L6" s="453">
        <v>2</v>
      </c>
    </row>
    <row r="7" spans="1:12" ht="13.5" customHeight="1">
      <c r="A7" s="451" t="s">
        <v>286</v>
      </c>
      <c r="B7" s="444" t="s">
        <v>263</v>
      </c>
      <c r="C7" s="165" t="s">
        <v>252</v>
      </c>
      <c r="D7" s="444">
        <v>5</v>
      </c>
      <c r="E7" s="445">
        <v>45891</v>
      </c>
      <c r="F7" s="128" t="s">
        <v>253</v>
      </c>
      <c r="G7" s="455" t="s">
        <v>287</v>
      </c>
      <c r="H7" s="454">
        <v>88867</v>
      </c>
      <c r="I7" s="447">
        <v>0.66666666666666663</v>
      </c>
      <c r="J7" s="447">
        <v>0.875</v>
      </c>
      <c r="K7" s="444">
        <v>5</v>
      </c>
      <c r="L7" s="453">
        <v>2.2999999999999998</v>
      </c>
    </row>
    <row r="8" spans="1:12" ht="13.5" customHeight="1">
      <c r="A8" s="451" t="s">
        <v>286</v>
      </c>
      <c r="B8" s="140" t="s">
        <v>266</v>
      </c>
      <c r="C8" s="165" t="s">
        <v>252</v>
      </c>
      <c r="D8" s="444">
        <v>6</v>
      </c>
      <c r="E8" s="445">
        <v>46269</v>
      </c>
      <c r="F8" s="211" t="s">
        <v>253</v>
      </c>
      <c r="G8" s="457" t="s">
        <v>288</v>
      </c>
      <c r="H8" s="454">
        <v>88562</v>
      </c>
      <c r="I8" s="447">
        <v>0.66666666666666663</v>
      </c>
      <c r="J8" s="447">
        <v>0.875</v>
      </c>
      <c r="K8" s="444">
        <v>5</v>
      </c>
      <c r="L8" s="453">
        <v>0</v>
      </c>
    </row>
    <row r="9" spans="1:12" ht="13.5" customHeight="1">
      <c r="A9" s="451" t="s">
        <v>286</v>
      </c>
      <c r="B9" s="140" t="s">
        <v>266</v>
      </c>
      <c r="C9" s="165" t="s">
        <v>252</v>
      </c>
      <c r="D9" s="444">
        <v>7</v>
      </c>
      <c r="E9" s="445">
        <v>45916</v>
      </c>
      <c r="F9" s="211" t="s">
        <v>253</v>
      </c>
      <c r="G9" s="457" t="s">
        <v>288</v>
      </c>
      <c r="H9" s="454">
        <v>88387</v>
      </c>
      <c r="I9" s="447">
        <v>0.66666666666666663</v>
      </c>
      <c r="J9" s="447">
        <v>0.875</v>
      </c>
      <c r="K9" s="444">
        <v>5</v>
      </c>
      <c r="L9" s="453">
        <v>0</v>
      </c>
    </row>
    <row r="10" spans="1:12" ht="13.5" customHeight="1">
      <c r="A10" s="451" t="s">
        <v>286</v>
      </c>
      <c r="B10" s="140" t="s">
        <v>266</v>
      </c>
      <c r="C10" s="165" t="s">
        <v>252</v>
      </c>
      <c r="D10" s="444">
        <v>8</v>
      </c>
      <c r="E10" s="445">
        <v>45917</v>
      </c>
      <c r="F10" s="211" t="s">
        <v>253</v>
      </c>
      <c r="G10" s="455" t="s">
        <v>287</v>
      </c>
      <c r="H10" s="454">
        <v>88372</v>
      </c>
      <c r="I10" s="447">
        <v>0.66666666666666663</v>
      </c>
      <c r="J10" s="447">
        <v>0.875</v>
      </c>
      <c r="K10" s="444">
        <v>5</v>
      </c>
      <c r="L10" s="453">
        <v>2</v>
      </c>
    </row>
    <row r="11" spans="1:12" ht="13.5" customHeight="1">
      <c r="A11" s="451" t="s">
        <v>286</v>
      </c>
      <c r="B11" s="140" t="s">
        <v>266</v>
      </c>
      <c r="C11" s="416" t="s">
        <v>252</v>
      </c>
      <c r="D11" s="444">
        <v>9</v>
      </c>
      <c r="E11" s="445">
        <v>45923</v>
      </c>
      <c r="F11" s="128" t="s">
        <v>253</v>
      </c>
      <c r="G11" s="212" t="s">
        <v>287</v>
      </c>
      <c r="H11" s="454">
        <v>88286</v>
      </c>
      <c r="I11" s="447">
        <v>0.66666666666666663</v>
      </c>
      <c r="J11" s="447">
        <v>0.875</v>
      </c>
      <c r="K11" s="444">
        <v>5</v>
      </c>
      <c r="L11" s="453">
        <v>3.5</v>
      </c>
    </row>
    <row r="12" spans="1:12" ht="13.5" customHeight="1">
      <c r="A12" s="451" t="s">
        <v>289</v>
      </c>
      <c r="B12" s="444" t="s">
        <v>55</v>
      </c>
      <c r="C12" s="165" t="s">
        <v>252</v>
      </c>
      <c r="D12" s="444">
        <v>1</v>
      </c>
      <c r="E12" s="445">
        <v>45848</v>
      </c>
      <c r="F12" s="128" t="s">
        <v>253</v>
      </c>
      <c r="G12" s="455" t="s">
        <v>287</v>
      </c>
      <c r="H12" s="458">
        <v>43174</v>
      </c>
      <c r="I12" s="447">
        <v>0.66666666666666663</v>
      </c>
      <c r="J12" s="447">
        <v>0.875</v>
      </c>
      <c r="K12" s="444">
        <v>5</v>
      </c>
      <c r="L12" s="453">
        <v>4.4000000000000004</v>
      </c>
    </row>
    <row r="13" spans="1:12" ht="12.75">
      <c r="A13" s="451" t="s">
        <v>289</v>
      </c>
      <c r="B13" s="444" t="s">
        <v>55</v>
      </c>
      <c r="C13" s="165" t="s">
        <v>252</v>
      </c>
      <c r="D13" s="444">
        <v>2</v>
      </c>
      <c r="E13" s="445">
        <v>45849</v>
      </c>
      <c r="F13" s="128" t="s">
        <v>253</v>
      </c>
      <c r="G13" s="455" t="s">
        <v>287</v>
      </c>
      <c r="H13" s="458">
        <v>43228</v>
      </c>
      <c r="I13" s="447">
        <v>0.66666666666666663</v>
      </c>
      <c r="J13" s="447">
        <v>0.875</v>
      </c>
      <c r="K13" s="444">
        <v>5</v>
      </c>
      <c r="L13" s="453">
        <v>4</v>
      </c>
    </row>
    <row r="14" spans="1:12" ht="12.75">
      <c r="A14" s="451" t="s">
        <v>289</v>
      </c>
      <c r="B14" s="444" t="s">
        <v>263</v>
      </c>
      <c r="C14" s="165" t="s">
        <v>252</v>
      </c>
      <c r="D14" s="444">
        <v>3</v>
      </c>
      <c r="E14" s="445">
        <v>45877</v>
      </c>
      <c r="F14" s="128" t="s">
        <v>253</v>
      </c>
      <c r="G14" s="455" t="s">
        <v>287</v>
      </c>
      <c r="H14" s="459">
        <v>44872</v>
      </c>
      <c r="I14" s="447">
        <v>0.66666666666666663</v>
      </c>
      <c r="J14" s="447">
        <v>0.875</v>
      </c>
      <c r="K14" s="444">
        <v>5</v>
      </c>
      <c r="L14" s="453">
        <v>3.5</v>
      </c>
    </row>
    <row r="15" spans="1:12" ht="12.75">
      <c r="A15" s="451" t="s">
        <v>289</v>
      </c>
      <c r="B15" s="444" t="s">
        <v>263</v>
      </c>
      <c r="C15" s="165" t="s">
        <v>252</v>
      </c>
      <c r="D15" s="444">
        <v>4</v>
      </c>
      <c r="E15" s="445">
        <v>45890</v>
      </c>
      <c r="F15" s="128" t="s">
        <v>253</v>
      </c>
      <c r="G15" s="455" t="s">
        <v>287</v>
      </c>
      <c r="H15" s="459">
        <v>45549</v>
      </c>
      <c r="I15" s="447">
        <v>0.66666666666666663</v>
      </c>
      <c r="J15" s="447">
        <v>0.875</v>
      </c>
      <c r="K15" s="444">
        <v>5</v>
      </c>
      <c r="L15" s="453">
        <v>4</v>
      </c>
    </row>
    <row r="16" spans="1:12" ht="12.75">
      <c r="A16" s="451" t="s">
        <v>289</v>
      </c>
      <c r="B16" s="444" t="s">
        <v>263</v>
      </c>
      <c r="C16" s="165" t="s">
        <v>252</v>
      </c>
      <c r="D16" s="444">
        <v>5</v>
      </c>
      <c r="E16" s="445">
        <v>45891</v>
      </c>
      <c r="F16" s="128" t="s">
        <v>253</v>
      </c>
      <c r="G16" s="455" t="s">
        <v>287</v>
      </c>
      <c r="H16" s="459">
        <v>45650</v>
      </c>
      <c r="I16" s="447">
        <v>0.66666666666666663</v>
      </c>
      <c r="J16" s="447">
        <v>0.875</v>
      </c>
      <c r="K16" s="444">
        <v>5</v>
      </c>
      <c r="L16" s="453">
        <v>4.4000000000000004</v>
      </c>
    </row>
    <row r="17" spans="1:18" ht="12.75">
      <c r="A17" s="451" t="s">
        <v>289</v>
      </c>
      <c r="B17" s="444" t="s">
        <v>266</v>
      </c>
      <c r="C17" s="165" t="s">
        <v>252</v>
      </c>
      <c r="D17" s="444">
        <v>6</v>
      </c>
      <c r="E17" s="445">
        <v>45904</v>
      </c>
      <c r="F17" s="128" t="s">
        <v>253</v>
      </c>
      <c r="G17" s="457" t="s">
        <v>288</v>
      </c>
      <c r="H17" s="423">
        <v>46137</v>
      </c>
      <c r="I17" s="447">
        <v>0.66666666666666663</v>
      </c>
      <c r="J17" s="447">
        <v>0.875</v>
      </c>
      <c r="K17" s="444">
        <v>5</v>
      </c>
      <c r="L17" s="453">
        <v>2</v>
      </c>
    </row>
    <row r="18" spans="1:18" ht="12.75">
      <c r="A18" s="451" t="s">
        <v>289</v>
      </c>
      <c r="B18" s="444" t="s">
        <v>266</v>
      </c>
      <c r="C18" s="165" t="s">
        <v>252</v>
      </c>
      <c r="D18" s="444">
        <v>7</v>
      </c>
      <c r="E18" s="445">
        <v>45916</v>
      </c>
      <c r="F18" s="128" t="s">
        <v>253</v>
      </c>
      <c r="G18" s="457" t="s">
        <v>288</v>
      </c>
      <c r="H18" s="423">
        <v>46645</v>
      </c>
      <c r="I18" s="447">
        <v>0.66666666666666663</v>
      </c>
      <c r="J18" s="447">
        <v>0.875</v>
      </c>
      <c r="K18" s="444">
        <v>5</v>
      </c>
      <c r="L18" s="453">
        <v>3.2</v>
      </c>
    </row>
    <row r="19" spans="1:18" ht="12.75">
      <c r="A19" s="451" t="s">
        <v>289</v>
      </c>
      <c r="B19" s="444" t="s">
        <v>266</v>
      </c>
      <c r="C19" s="165" t="s">
        <v>252</v>
      </c>
      <c r="D19" s="444">
        <v>8</v>
      </c>
      <c r="E19" s="445">
        <v>45917</v>
      </c>
      <c r="F19" s="128" t="s">
        <v>253</v>
      </c>
      <c r="G19" s="455" t="s">
        <v>287</v>
      </c>
      <c r="H19" s="423">
        <v>46708</v>
      </c>
      <c r="I19" s="447">
        <v>0.66666666666666663</v>
      </c>
      <c r="J19" s="447">
        <v>0.875</v>
      </c>
      <c r="K19" s="444">
        <v>5</v>
      </c>
      <c r="L19" s="453">
        <v>3.1</v>
      </c>
    </row>
    <row r="20" spans="1:18" ht="12.75">
      <c r="A20" s="451" t="s">
        <v>289</v>
      </c>
      <c r="B20" s="444" t="s">
        <v>266</v>
      </c>
      <c r="C20" s="416" t="s">
        <v>252</v>
      </c>
      <c r="D20" s="444">
        <v>9</v>
      </c>
      <c r="E20" s="445">
        <v>45923</v>
      </c>
      <c r="F20" s="128" t="s">
        <v>253</v>
      </c>
      <c r="G20" s="455" t="s">
        <v>287</v>
      </c>
      <c r="H20" s="423">
        <v>46941</v>
      </c>
      <c r="I20" s="447">
        <v>0.66666666666666663</v>
      </c>
      <c r="J20" s="447">
        <v>0.875</v>
      </c>
      <c r="K20" s="444">
        <v>5</v>
      </c>
      <c r="L20" s="453">
        <v>4.0999999999999996</v>
      </c>
    </row>
    <row r="21" spans="1:18" ht="12.75">
      <c r="A21" s="77"/>
      <c r="B21" s="418"/>
      <c r="C21" s="418"/>
      <c r="D21" s="418"/>
      <c r="E21" s="421"/>
      <c r="F21" s="418"/>
      <c r="G21" s="417"/>
      <c r="H21" s="422"/>
      <c r="I21" s="419"/>
      <c r="J21" s="419"/>
      <c r="K21" s="418"/>
      <c r="L21" s="420"/>
    </row>
    <row r="22" spans="1:18" ht="12.75">
      <c r="A22" s="77"/>
      <c r="B22" s="78"/>
      <c r="C22" s="79"/>
      <c r="D22" s="79"/>
      <c r="E22" s="80"/>
      <c r="F22" s="69"/>
      <c r="G22" s="81"/>
      <c r="H22" s="69"/>
      <c r="I22" s="82"/>
      <c r="J22" s="82"/>
      <c r="K22" s="83"/>
      <c r="L22" s="84"/>
    </row>
    <row r="23" spans="1:18" ht="28.5" customHeight="1">
      <c r="A23" s="540" t="s">
        <v>284</v>
      </c>
      <c r="B23" s="540"/>
      <c r="C23" s="540"/>
      <c r="D23" s="540"/>
      <c r="E23" s="540"/>
      <c r="F23" s="540"/>
      <c r="G23" s="540"/>
      <c r="H23" s="540"/>
      <c r="I23" s="540"/>
      <c r="J23" s="540"/>
      <c r="K23" s="540"/>
      <c r="L23" s="540"/>
    </row>
    <row r="24" spans="1:18" ht="15" customHeight="1">
      <c r="A24" s="344"/>
      <c r="B24" s="97"/>
      <c r="C24" s="97"/>
      <c r="D24" s="97"/>
      <c r="E24" s="97"/>
      <c r="F24" s="97"/>
      <c r="G24" s="97"/>
      <c r="H24" s="97"/>
      <c r="I24" s="97"/>
      <c r="J24" s="97"/>
      <c r="K24" s="97"/>
      <c r="L24" s="97"/>
      <c r="M24" s="93"/>
      <c r="N24" s="93"/>
    </row>
    <row r="25" spans="1:18" ht="12.75">
      <c r="A25" s="565"/>
      <c r="B25" s="565"/>
      <c r="C25" s="565"/>
      <c r="D25" s="565"/>
      <c r="E25" s="565"/>
      <c r="F25" s="565"/>
      <c r="G25" s="565"/>
      <c r="H25" s="565"/>
      <c r="I25" s="565"/>
      <c r="J25" s="565"/>
      <c r="K25" s="565"/>
      <c r="L25" s="565"/>
      <c r="M25" s="94"/>
      <c r="N25" s="94"/>
      <c r="O25" s="94"/>
      <c r="P25" s="94"/>
      <c r="Q25" s="94"/>
      <c r="R25" s="94"/>
    </row>
    <row r="26" spans="1:18" ht="12.75">
      <c r="A26" s="566"/>
      <c r="B26" s="566"/>
      <c r="C26" s="566"/>
      <c r="D26" s="566"/>
      <c r="E26" s="566"/>
      <c r="F26" s="566"/>
      <c r="G26" s="566"/>
      <c r="H26" s="566"/>
      <c r="I26" s="566"/>
      <c r="J26" s="566"/>
      <c r="K26" s="566"/>
      <c r="L26" s="566"/>
    </row>
  </sheetData>
  <protectedRanges>
    <protectedRange password="D9D5" sqref="C2" name="Add Rows_8_1_1_6"/>
    <protectedRange sqref="C2" name="Enter Event Data_14_1_1_6"/>
    <protectedRange password="D9D5" sqref="F2" name="Add Rows_10_1_1_6"/>
    <protectedRange sqref="F2" name="Enter Event Data_16_1_1_6"/>
    <protectedRange password="D9D5" sqref="G2" name="Add Rows_11_1_1_6"/>
    <protectedRange sqref="G2" name="Enter Event Data_17_1_1_6"/>
    <protectedRange password="D9D5" sqref="J2" name="Add Rows_12_1_1_6"/>
    <protectedRange sqref="J2" name="Enter Event Data_18_1_1_6"/>
  </protectedRanges>
  <mergeCells count="3">
    <mergeCell ref="A23:L23"/>
    <mergeCell ref="A25:L25"/>
    <mergeCell ref="A26:L26"/>
  </mergeCells>
  <phoneticPr fontId="22" type="noConversion"/>
  <pageMargins left="0.7" right="0.7" top="1.1296875" bottom="0.75" header="0.3" footer="0.3"/>
  <pageSetup scale="69" orientation="landscape" r:id="rId1"/>
  <headerFooter>
    <oddHeader>&amp;C&amp;"Arial,Bold"Table I-4
Pacific Gas and Electric Company
Interruptible and Price Responsive Programs
Year-to-Date Event Summary
December 2025</oddHeader>
    <oddFooter xml:space="preserve">&amp;C&amp;"Calibri,Regular"&amp;11&amp;K000000 12 of 13_x000D_&amp;1#&amp;"Aptos"&amp;12&amp;K000000 Public </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pageSetUpPr fitToPage="1"/>
  </sheetPr>
  <dimension ref="A1:K38"/>
  <sheetViews>
    <sheetView view="pageLayout" zoomScale="85" zoomScaleNormal="60" zoomScalePageLayoutView="85" workbookViewId="0">
      <selection activeCell="A23" sqref="A23"/>
    </sheetView>
  </sheetViews>
  <sheetFormatPr defaultColWidth="9.42578125" defaultRowHeight="12.75"/>
  <cols>
    <col min="1" max="1" width="19.140625" style="18" customWidth="1"/>
    <col min="2" max="2" width="16.5703125" style="19" customWidth="1"/>
    <col min="3" max="3" width="55.5703125" style="19" customWidth="1"/>
    <col min="4" max="4" width="10.5703125" style="19" customWidth="1"/>
    <col min="5" max="5" width="64.5703125" style="19" customWidth="1"/>
    <col min="6" max="16384" width="9.42578125" style="17"/>
  </cols>
  <sheetData>
    <row r="1" spans="1:5">
      <c r="A1" s="567" t="s">
        <v>290</v>
      </c>
      <c r="B1" s="568"/>
      <c r="C1" s="568"/>
      <c r="D1" s="568"/>
      <c r="E1" s="568"/>
    </row>
    <row r="3" spans="1:5" s="16" customFormat="1">
      <c r="A3" s="31" t="s">
        <v>291</v>
      </c>
      <c r="B3" s="20" t="s">
        <v>292</v>
      </c>
      <c r="C3" s="20"/>
      <c r="D3" s="20"/>
      <c r="E3" s="20"/>
    </row>
    <row r="4" spans="1:5" s="16" customFormat="1">
      <c r="A4" s="31"/>
      <c r="B4" s="20" t="s">
        <v>293</v>
      </c>
      <c r="C4" s="20"/>
      <c r="D4" s="20"/>
      <c r="E4" s="20"/>
    </row>
    <row r="5" spans="1:5" s="16" customFormat="1">
      <c r="A5" s="31"/>
      <c r="B5" s="20" t="s">
        <v>294</v>
      </c>
      <c r="C5" s="20"/>
      <c r="D5" s="20"/>
      <c r="E5" s="20"/>
    </row>
    <row r="6" spans="1:5" s="16" customFormat="1">
      <c r="A6" s="31"/>
      <c r="B6" s="20" t="s">
        <v>295</v>
      </c>
      <c r="C6" s="20"/>
      <c r="D6" s="20"/>
      <c r="E6" s="20"/>
    </row>
    <row r="7" spans="1:5" s="16" customFormat="1">
      <c r="A7" s="31"/>
      <c r="B7" s="20" t="s">
        <v>296</v>
      </c>
      <c r="C7" s="20"/>
      <c r="D7" s="20"/>
      <c r="E7" s="20"/>
    </row>
    <row r="8" spans="1:5" s="16" customFormat="1">
      <c r="A8" s="31"/>
      <c r="B8" s="20" t="s">
        <v>297</v>
      </c>
      <c r="C8" s="20"/>
      <c r="D8" s="20"/>
      <c r="E8" s="20"/>
    </row>
    <row r="9" spans="1:5" s="16" customFormat="1">
      <c r="A9" s="31"/>
      <c r="B9" s="20" t="s">
        <v>298</v>
      </c>
      <c r="C9" s="20"/>
      <c r="D9" s="20"/>
      <c r="E9" s="20"/>
    </row>
    <row r="10" spans="1:5" s="16" customFormat="1">
      <c r="A10" s="31"/>
      <c r="B10" s="20" t="s">
        <v>299</v>
      </c>
      <c r="C10" s="20"/>
      <c r="D10" s="20"/>
      <c r="E10" s="20"/>
    </row>
    <row r="11" spans="1:5" s="16" customFormat="1" ht="6.75" customHeight="1">
      <c r="A11" s="31"/>
      <c r="B11" s="20"/>
      <c r="C11" s="20"/>
      <c r="D11" s="20"/>
      <c r="E11" s="20"/>
    </row>
    <row r="12" spans="1:5" s="22" customFormat="1" ht="26.25" customHeight="1">
      <c r="A12" s="460" t="s">
        <v>300</v>
      </c>
      <c r="B12" s="460" t="s">
        <v>301</v>
      </c>
      <c r="C12" s="461" t="s">
        <v>302</v>
      </c>
      <c r="D12" s="462" t="s">
        <v>303</v>
      </c>
      <c r="E12" s="462" t="s">
        <v>304</v>
      </c>
    </row>
    <row r="13" spans="1:5" s="36" customFormat="1" ht="36">
      <c r="A13" s="463" t="s">
        <v>106</v>
      </c>
      <c r="B13" s="189"/>
      <c r="C13" s="464"/>
      <c r="D13" s="465"/>
      <c r="E13" s="466"/>
    </row>
    <row r="14" spans="1:5" s="36" customFormat="1" ht="36">
      <c r="A14" s="467" t="s">
        <v>117</v>
      </c>
      <c r="B14" s="189"/>
      <c r="C14" s="464"/>
      <c r="D14" s="465"/>
      <c r="E14" s="466"/>
    </row>
    <row r="15" spans="1:5" s="36" customFormat="1" ht="24">
      <c r="A15" s="463" t="s">
        <v>120</v>
      </c>
      <c r="B15" s="468"/>
      <c r="C15" s="469"/>
      <c r="D15" s="465"/>
      <c r="E15" s="467"/>
    </row>
    <row r="16" spans="1:5" s="36" customFormat="1" ht="36">
      <c r="A16" s="463" t="s">
        <v>305</v>
      </c>
      <c r="B16" s="470"/>
      <c r="C16" s="471"/>
      <c r="D16" s="465"/>
      <c r="E16" s="467"/>
    </row>
    <row r="17" spans="1:11" s="36" customFormat="1" ht="18">
      <c r="A17" s="463" t="s">
        <v>130</v>
      </c>
      <c r="B17" s="472"/>
      <c r="C17" s="471"/>
      <c r="D17" s="465"/>
      <c r="E17" s="467"/>
      <c r="K17" s="37"/>
    </row>
    <row r="18" spans="1:11" s="36" customFormat="1" ht="36">
      <c r="A18" s="463" t="s">
        <v>134</v>
      </c>
      <c r="B18" s="468"/>
      <c r="C18" s="463"/>
      <c r="D18" s="465"/>
      <c r="E18" s="467"/>
    </row>
    <row r="19" spans="1:11" s="36" customFormat="1" ht="60">
      <c r="A19" s="463" t="s">
        <v>141</v>
      </c>
      <c r="B19" s="468"/>
      <c r="C19" s="463"/>
      <c r="D19" s="465"/>
      <c r="E19" s="467"/>
      <c r="K19" s="61"/>
    </row>
    <row r="20" spans="1:11" s="36" customFormat="1">
      <c r="A20" s="463"/>
      <c r="B20" s="468"/>
      <c r="C20" s="473"/>
      <c r="D20" s="474"/>
      <c r="E20" s="473"/>
    </row>
    <row r="21" spans="1:11" s="35" customFormat="1" ht="14.25" customHeight="1">
      <c r="A21" s="475" t="s">
        <v>87</v>
      </c>
      <c r="B21" s="476">
        <f>SUM(B13:B20)</f>
        <v>0</v>
      </c>
      <c r="C21" s="19"/>
      <c r="D21" s="19"/>
      <c r="E21" s="19"/>
    </row>
    <row r="22" spans="1:11" s="35" customFormat="1" ht="24.75" customHeight="1">
      <c r="B22" s="19"/>
      <c r="C22" s="19"/>
      <c r="D22" s="19"/>
      <c r="E22" s="19"/>
    </row>
    <row r="23" spans="1:11">
      <c r="A23" s="17"/>
    </row>
    <row r="24" spans="1:11">
      <c r="A24" s="50"/>
    </row>
    <row r="25" spans="1:11">
      <c r="A25" s="51"/>
    </row>
    <row r="26" spans="1:11">
      <c r="K26" s="32"/>
    </row>
    <row r="27" spans="1:11">
      <c r="K27" s="32"/>
    </row>
    <row r="35" spans="11:11">
      <c r="K35" s="58"/>
    </row>
    <row r="37" spans="11:11">
      <c r="K37" s="57"/>
    </row>
    <row r="38" spans="11:11">
      <c r="K38" s="57"/>
    </row>
  </sheetData>
  <mergeCells count="1">
    <mergeCell ref="A1:E1"/>
  </mergeCells>
  <pageMargins left="0.7" right="0.7" top="1.1439732142857142" bottom="0.75" header="0.3" footer="0.3"/>
  <pageSetup scale="75" orientation="landscape" r:id="rId1"/>
  <headerFooter>
    <oddHeader>&amp;C&amp;"Arial,Bold"&amp;K000000Pacific Gas and Electric Company
2025 Fund Shifting Documentation 
December 2025</oddHeader>
    <oddFooter xml:space="preserve">&amp;C&amp;"Calibri,Regular"&amp;11 &amp;K00000013 of 13_x000D_&amp;1#&amp;"Aptos"&amp;12&amp;K000000 Public </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8"/>
  <sheetViews>
    <sheetView showGridLines="0" view="pageLayout" zoomScaleNormal="85" workbookViewId="0">
      <selection activeCell="F9" sqref="F9"/>
    </sheetView>
  </sheetViews>
  <sheetFormatPr defaultColWidth="9.42578125" defaultRowHeight="12.75"/>
  <cols>
    <col min="1" max="10" width="9.42578125" style="7"/>
    <col min="11" max="11" width="37" style="7" customWidth="1"/>
    <col min="12" max="16384" width="9.42578125" style="7"/>
  </cols>
  <sheetData>
    <row r="1" spans="1:11">
      <c r="A1" s="151"/>
      <c r="B1" s="151"/>
      <c r="C1" s="151"/>
      <c r="D1" s="151"/>
      <c r="E1" s="151"/>
      <c r="F1" s="151"/>
      <c r="G1" s="151"/>
      <c r="H1" s="151"/>
      <c r="I1" s="151"/>
      <c r="J1" s="151"/>
      <c r="K1" s="151"/>
    </row>
    <row r="4" spans="1:11" s="24" customFormat="1" ht="51" customHeight="1">
      <c r="A4" s="537" t="s">
        <v>3</v>
      </c>
      <c r="B4" s="538"/>
      <c r="C4" s="538"/>
      <c r="D4" s="538"/>
      <c r="E4" s="538"/>
      <c r="F4" s="538"/>
      <c r="G4" s="538"/>
      <c r="H4" s="538"/>
      <c r="I4" s="538"/>
      <c r="J4" s="538"/>
      <c r="K4" s="538"/>
    </row>
    <row r="5" spans="1:11">
      <c r="A5" s="536" t="s">
        <v>4</v>
      </c>
      <c r="B5" s="536"/>
      <c r="C5" s="536"/>
      <c r="D5" s="536"/>
      <c r="E5" s="536"/>
      <c r="F5" s="536"/>
      <c r="G5" s="536"/>
      <c r="H5" s="536"/>
      <c r="I5" s="536"/>
      <c r="J5" s="536"/>
      <c r="K5" s="536"/>
    </row>
    <row r="9" spans="1:11" ht="18">
      <c r="K9" s="23"/>
    </row>
    <row r="32" spans="1:11">
      <c r="A32" s="8"/>
      <c r="B32" s="8"/>
      <c r="C32" s="8"/>
      <c r="D32" s="8"/>
      <c r="E32" s="8"/>
      <c r="F32" s="8"/>
      <c r="G32" s="8"/>
      <c r="H32" s="8"/>
      <c r="I32" s="8"/>
      <c r="J32" s="8"/>
      <c r="K32" s="8"/>
    </row>
    <row r="35" spans="11:11">
      <c r="K35" s="59"/>
    </row>
    <row r="37" spans="11:11">
      <c r="K37" s="25"/>
    </row>
    <row r="38" spans="11:11">
      <c r="K38" s="25" t="s">
        <v>2</v>
      </c>
    </row>
  </sheetData>
  <mergeCells count="2">
    <mergeCell ref="A5:K5"/>
    <mergeCell ref="A4:K4"/>
  </mergeCells>
  <hyperlinks>
    <hyperlink ref="A5" r:id="rId1" xr:uid="{49C8DD3D-C84F-4CDB-960D-B557942EEC68}"/>
  </hyperlinks>
  <pageMargins left="0.7" right="0.7" top="0.75" bottom="0.75" header="0.3" footer="0.3"/>
  <pageSetup scale="95" orientation="landscape" r:id="rId2"/>
  <headerFooter>
    <oddFooter xml:space="preserve">&amp;C&amp;"Calibri,Regular"&amp;11 &amp;K0000002 of 13_x000D_&amp;1#&amp;"Aptos"&amp;12&amp;K000000 Public </oddFooter>
  </headerFooter>
  <customProperties>
    <customPr name="_pios_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53"/>
  <sheetViews>
    <sheetView showGridLines="0" view="pageLayout" topLeftCell="A3" zoomScale="85" zoomScaleNormal="80" zoomScalePageLayoutView="85" workbookViewId="0">
      <selection activeCell="A49" sqref="A49"/>
    </sheetView>
  </sheetViews>
  <sheetFormatPr defaultColWidth="0" defaultRowHeight="12.75"/>
  <cols>
    <col min="1" max="1" width="50.140625" style="7" customWidth="1"/>
    <col min="2" max="2" width="14.7109375" style="42" customWidth="1"/>
    <col min="3" max="3" width="14.7109375" style="7" customWidth="1"/>
    <col min="4" max="4" width="14.7109375" style="25" customWidth="1"/>
    <col min="5" max="7" width="14.7109375" style="7" customWidth="1"/>
    <col min="8" max="8" width="14.7109375" style="25" customWidth="1"/>
    <col min="9" max="9" width="14.7109375" style="7" customWidth="1"/>
    <col min="10" max="11" width="14.7109375" style="25" customWidth="1"/>
    <col min="12" max="12" width="14.7109375" style="7" customWidth="1"/>
    <col min="13" max="13" width="14.7109375" style="25" customWidth="1"/>
    <col min="14" max="14" width="11" style="7" customWidth="1"/>
    <col min="15" max="16" width="9.5703125" style="7" customWidth="1"/>
    <col min="17" max="17" width="12.5703125" style="7" customWidth="1"/>
    <col min="18" max="18" width="8.5703125" style="7" bestFit="1" customWidth="1"/>
    <col min="19" max="19" width="10.5703125" style="7" customWidth="1"/>
    <col min="20" max="20" width="9.5703125" style="7" bestFit="1" customWidth="1"/>
    <col min="21" max="21" width="11.42578125" style="7" customWidth="1"/>
    <col min="22" max="22" width="9.5703125" style="7" bestFit="1" customWidth="1"/>
    <col min="23" max="23" width="10.5703125" style="7" customWidth="1"/>
    <col min="24" max="24" width="12.42578125" style="7" bestFit="1" customWidth="1"/>
    <col min="25" max="25" width="12.42578125" style="7" customWidth="1"/>
    <col min="26" max="26" width="9.5703125" style="7" bestFit="1" customWidth="1"/>
    <col min="27" max="27" width="11.42578125" style="7" customWidth="1"/>
    <col min="28" max="28" width="11.5703125" style="7" bestFit="1" customWidth="1"/>
    <col min="29" max="29" width="11.5703125" style="7" customWidth="1"/>
    <col min="30" max="16384" width="0" style="7" hidden="1"/>
  </cols>
  <sheetData>
    <row r="1" spans="1:29" ht="11.25" customHeight="1">
      <c r="A1" s="7" t="s">
        <v>5</v>
      </c>
    </row>
    <row r="2" spans="1:29" ht="2.25" customHeight="1"/>
    <row r="3" spans="1:29">
      <c r="A3" s="7" t="s">
        <v>6</v>
      </c>
    </row>
    <row r="4" spans="1:29" ht="12.6" hidden="1" customHeight="1">
      <c r="C4" s="7">
        <v>2</v>
      </c>
      <c r="E4" s="7">
        <f>C4+1</f>
        <v>3</v>
      </c>
      <c r="G4" s="7">
        <f>E4+1</f>
        <v>4</v>
      </c>
      <c r="I4" s="7">
        <f>G4+1</f>
        <v>5</v>
      </c>
      <c r="K4" s="25">
        <f>I4+1</f>
        <v>6</v>
      </c>
      <c r="M4" s="25">
        <f>K4+1</f>
        <v>7</v>
      </c>
    </row>
    <row r="6" spans="1:29">
      <c r="A6" s="424"/>
      <c r="B6" s="545" t="s">
        <v>7</v>
      </c>
      <c r="C6" s="546"/>
      <c r="D6" s="541" t="s">
        <v>8</v>
      </c>
      <c r="E6" s="542"/>
      <c r="F6" s="541" t="s">
        <v>9</v>
      </c>
      <c r="G6" s="542"/>
      <c r="H6" s="541" t="s">
        <v>10</v>
      </c>
      <c r="I6" s="542"/>
      <c r="J6" s="541" t="s">
        <v>11</v>
      </c>
      <c r="K6" s="542"/>
      <c r="L6" s="543" t="s">
        <v>12</v>
      </c>
      <c r="M6" s="544"/>
    </row>
    <row r="7" spans="1:29" s="26" customFormat="1" ht="54.75" customHeight="1">
      <c r="A7" s="228" t="s">
        <v>13</v>
      </c>
      <c r="B7" s="236" t="s">
        <v>14</v>
      </c>
      <c r="C7" s="236" t="s">
        <v>15</v>
      </c>
      <c r="D7" s="236" t="s">
        <v>14</v>
      </c>
      <c r="E7" s="236" t="s">
        <v>15</v>
      </c>
      <c r="F7" s="236" t="s">
        <v>14</v>
      </c>
      <c r="G7" s="236" t="s">
        <v>15</v>
      </c>
      <c r="H7" s="236" t="s">
        <v>14</v>
      </c>
      <c r="I7" s="236" t="s">
        <v>15</v>
      </c>
      <c r="J7" s="236" t="s">
        <v>14</v>
      </c>
      <c r="K7" s="236" t="s">
        <v>15</v>
      </c>
      <c r="L7" s="236" t="s">
        <v>14</v>
      </c>
      <c r="M7" s="425" t="s">
        <v>15</v>
      </c>
    </row>
    <row r="8" spans="1:29" ht="14.1" customHeight="1">
      <c r="A8" s="229" t="s">
        <v>16</v>
      </c>
      <c r="B8" s="110"/>
      <c r="C8" s="110"/>
      <c r="D8" s="110"/>
      <c r="E8" s="110"/>
      <c r="F8" s="110"/>
      <c r="G8" s="110"/>
      <c r="H8" s="110"/>
      <c r="I8" s="110"/>
      <c r="J8" s="110"/>
      <c r="K8" s="110"/>
      <c r="L8" s="110"/>
      <c r="M8" s="234"/>
    </row>
    <row r="9" spans="1:29">
      <c r="A9" s="109" t="s">
        <v>17</v>
      </c>
      <c r="B9" s="107">
        <v>175</v>
      </c>
      <c r="C9" s="239">
        <f>IFERROR(IF(B9="","",IF(VLOOKUP($A9,'Ex Ante LI &amp; Eligibility Stats'!$A$6:$M$17, C$4,FALSE)="N/A",0,VLOOKUP($A9,'Ex Ante LI &amp; Eligibility Stats'!$A$6:$M$17, C$4,FALSE)*B9/1000)),0)</f>
        <v>123.52646177456576</v>
      </c>
      <c r="D9" s="107">
        <v>173</v>
      </c>
      <c r="E9" s="241">
        <f>IFERROR(IF(D9="","",IF(VLOOKUP($A9,'Ex Ante LI &amp; Eligibility Stats'!$A$6:$M$17, E$4,FALSE)="N/A",0,VLOOKUP($A9,'Ex Ante LI &amp; Eligibility Stats'!$A$6:$M$17, E$4,FALSE)*D9/1000)),0)</f>
        <v>125.94038889052737</v>
      </c>
      <c r="F9" s="107">
        <v>176</v>
      </c>
      <c r="G9" s="241">
        <f>IFERROR(IF(F9="","",IF(VLOOKUP($A9,'Ex Ante LI &amp; Eligibility Stats'!$A$6:$M$17, G$4,FALSE)="N/A",0,VLOOKUP($A9,'Ex Ante LI &amp; Eligibility Stats'!$A$6:$M$17, G$4,FALSE)*F9/1000)),0)</f>
        <v>133.2508321380358</v>
      </c>
      <c r="H9" s="107">
        <v>178</v>
      </c>
      <c r="I9" s="241">
        <f>IFERROR(IF(H9="","",IF(VLOOKUP($A9,'Ex Ante LI &amp; Eligibility Stats'!$A$6:$M$17, I$4,FALSE)="N/A",0,VLOOKUP($A9,'Ex Ante LI &amp; Eligibility Stats'!$A$6:$M$17, I$4,FALSE)*H9/1000)),0)</f>
        <v>139.97880733759933</v>
      </c>
      <c r="J9" s="107">
        <v>179</v>
      </c>
      <c r="K9" s="241">
        <f>IFERROR(IF(J9="","",IF(VLOOKUP($A9,'Ex Ante LI &amp; Eligibility Stats'!$A$6:$M$17, K$4,FALSE)="N/A",0,VLOOKUP($A9,'Ex Ante LI &amp; Eligibility Stats'!$A$6:$M$17, K$4,FALSE)*J9/1000)),0)</f>
        <v>140.81204948291398</v>
      </c>
      <c r="L9" s="107">
        <v>178</v>
      </c>
      <c r="M9" s="240">
        <f>IFERROR(IF(L9="","",IF(VLOOKUP($A9,'Ex Ante LI &amp; Eligibility Stats'!$A$6:$M$17, M$4,FALSE)="N/A",0,VLOOKUP($A9,'Ex Ante LI &amp; Eligibility Stats'!$A$6:$M$17, M$4,FALSE)*L9/1000)),0)</f>
        <v>139.22307537488965</v>
      </c>
    </row>
    <row r="10" spans="1:29" ht="13.5" customHeight="1">
      <c r="A10" s="109" t="s">
        <v>18</v>
      </c>
      <c r="B10" s="107">
        <v>13</v>
      </c>
      <c r="C10" s="239">
        <f>IFERROR(IF(B10="","",IF(VLOOKUP($A10,'Ex Ante LI &amp; Eligibility Stats'!$A$6:$M$17, C$4,FALSE)="N/A",0,VLOOKUP($A10,'Ex Ante LI &amp; Eligibility Stats'!$A$6:$M$17, C$4,FALSE)*B10/1000)),0)</f>
        <v>0</v>
      </c>
      <c r="D10" s="107">
        <v>13</v>
      </c>
      <c r="E10" s="241">
        <f>IFERROR(IF(D10="","",IF(VLOOKUP($A10,'Ex Ante LI &amp; Eligibility Stats'!$A$6:$M$17, E$4,FALSE)="N/A",0,VLOOKUP($A10,'Ex Ante LI &amp; Eligibility Stats'!$A$6:$M$17, E$4,FALSE)*D10/1000)),0)</f>
        <v>0</v>
      </c>
      <c r="F10" s="107">
        <v>12</v>
      </c>
      <c r="G10" s="241">
        <f>IFERROR(IF(F10="","",IF(VLOOKUP($A10,'Ex Ante LI &amp; Eligibility Stats'!$A$6:$M$17, G$4,FALSE)="N/A",0,VLOOKUP($A10,'Ex Ante LI &amp; Eligibility Stats'!$A$6:$M$17, G$4,FALSE)*F10/1000)),0)</f>
        <v>0</v>
      </c>
      <c r="H10" s="107">
        <v>12</v>
      </c>
      <c r="I10" s="241">
        <f>IFERROR(IF(H10="","",IF(VLOOKUP($A10,'Ex Ante LI &amp; Eligibility Stats'!$A$6:$M$17, I$4,FALSE)="N/A",0,VLOOKUP($A10,'Ex Ante LI &amp; Eligibility Stats'!$A$6:$M$17, I$4,FALSE)*H10/1000)),0)</f>
        <v>0</v>
      </c>
      <c r="J10" s="107">
        <v>12</v>
      </c>
      <c r="K10" s="241">
        <f>IFERROR(IF(J10="","",IF(VLOOKUP($A10,'Ex Ante LI &amp; Eligibility Stats'!$A$6:$M$17, K$4,FALSE)="N/A",0,VLOOKUP($A10,'Ex Ante LI &amp; Eligibility Stats'!$A$6:$M$17, K$4,FALSE)*J10/1000)),0)</f>
        <v>0</v>
      </c>
      <c r="L10" s="107">
        <v>12</v>
      </c>
      <c r="M10" s="240">
        <f>IFERROR(IF(L10="","",IF(VLOOKUP($A10,'Ex Ante LI &amp; Eligibility Stats'!$A$6:$M$17, M$4,FALSE)="N/A",0,VLOOKUP($A10,'Ex Ante LI &amp; Eligibility Stats'!$A$6:$M$17, M$4,FALSE)*L10/1000)),0)</f>
        <v>0</v>
      </c>
    </row>
    <row r="11" spans="1:29" ht="13.5" customHeight="1">
      <c r="A11" s="109" t="s">
        <v>19</v>
      </c>
      <c r="B11" s="107">
        <v>0</v>
      </c>
      <c r="C11" s="239">
        <f>IFERROR(IF(B11="","",IF(VLOOKUP($A11,'Ex Ante LI &amp; Eligibility Stats'!$A$6:$M$17, C$4,FALSE)="N/A",0,VLOOKUP($A11,'Ex Ante LI &amp; Eligibility Stats'!$A$6:$M$17, C$4,FALSE)*B11/1000)),0)</f>
        <v>0</v>
      </c>
      <c r="D11" s="107">
        <v>0</v>
      </c>
      <c r="E11" s="241">
        <f>IFERROR(IF(D11="","",IF(VLOOKUP($A11,'Ex Ante LI &amp; Eligibility Stats'!$A$6:$M$17, E$4,FALSE)="N/A",0,VLOOKUP($A11,'Ex Ante LI &amp; Eligibility Stats'!$A$6:$M$17, E$4,FALSE)*D11/1000)),0)</f>
        <v>0</v>
      </c>
      <c r="F11" s="107">
        <v>0</v>
      </c>
      <c r="G11" s="241">
        <f>IFERROR(IF(F11="","",IF(VLOOKUP($A11,'Ex Ante LI &amp; Eligibility Stats'!$A$6:$M$17, G$4,FALSE)="N/A",0,VLOOKUP($A11,'Ex Ante LI &amp; Eligibility Stats'!$A$6:$M$17, G$4,FALSE)*F11/1000)),0)</f>
        <v>0</v>
      </c>
      <c r="H11" s="107">
        <v>0</v>
      </c>
      <c r="I11" s="241">
        <f>IFERROR(IF(H11="","",IF(VLOOKUP($A11,'Ex Ante LI &amp; Eligibility Stats'!$A$6:$M$17, I$4,FALSE)="N/A",0,VLOOKUP($A11,'Ex Ante LI &amp; Eligibility Stats'!$A$6:$M$17, I$4,FALSE)*H11/1000)),0)</f>
        <v>0</v>
      </c>
      <c r="J11" s="107">
        <v>0</v>
      </c>
      <c r="K11" s="241">
        <f>IFERROR(IF(J11="","",IF(VLOOKUP($A11,'Ex Ante LI &amp; Eligibility Stats'!$A$6:$M$17, K$4,FALSE)="N/A",0,VLOOKUP($A11,'Ex Ante LI &amp; Eligibility Stats'!$A$6:$M$17, K$4,FALSE)*J11/1000)),0)</f>
        <v>0</v>
      </c>
      <c r="L11" s="107">
        <v>0</v>
      </c>
      <c r="M11" s="240">
        <f>IFERROR(IF(L11="","",IF(VLOOKUP($A11,'Ex Ante LI &amp; Eligibility Stats'!$A$6:$M$17, M$4,FALSE)="N/A",0,VLOOKUP($A11,'Ex Ante LI &amp; Eligibility Stats'!$A$6:$M$17, M$4,FALSE)*L11/1000)),0)</f>
        <v>0</v>
      </c>
    </row>
    <row r="12" spans="1:29" ht="14.85" customHeight="1">
      <c r="A12" s="230" t="s">
        <v>20</v>
      </c>
      <c r="B12" s="107">
        <v>0</v>
      </c>
      <c r="C12" s="239">
        <f>IFERROR(IF(B12="","",IF(VLOOKUP($A12,'Ex Ante LI &amp; Eligibility Stats'!$A$6:$M$17, C$4,FALSE)="N/A",0,VLOOKUP($A12,'Ex Ante LI &amp; Eligibility Stats'!$A$6:$M$17, C$4,FALSE)*B12/1000)),0)</f>
        <v>0</v>
      </c>
      <c r="D12" s="107">
        <v>0</v>
      </c>
      <c r="E12" s="241">
        <f>IFERROR(IF(D12="","",IF(VLOOKUP($A12,'Ex Ante LI &amp; Eligibility Stats'!$A$6:$M$17, E$4,FALSE)="N/A",0,VLOOKUP($A12,'Ex Ante LI &amp; Eligibility Stats'!$A$6:$M$17, E$4,FALSE)*D12/1000)),0)</f>
        <v>0</v>
      </c>
      <c r="F12" s="107">
        <v>0</v>
      </c>
      <c r="G12" s="241">
        <f>IFERROR(IF(F12="","",IF(VLOOKUP($A12,'Ex Ante LI &amp; Eligibility Stats'!$A$6:$M$17, G$4,FALSE)="N/A",0,VLOOKUP($A12,'Ex Ante LI &amp; Eligibility Stats'!$A$6:$M$17, G$4,FALSE)*F12/1000)),0)</f>
        <v>0</v>
      </c>
      <c r="H12" s="107">
        <v>0</v>
      </c>
      <c r="I12" s="241">
        <f>IFERROR(IF(H12="","",IF(VLOOKUP($A12,'Ex Ante LI &amp; Eligibility Stats'!$A$6:$M$17, I$4,FALSE)="N/A",0,VLOOKUP($A12,'Ex Ante LI &amp; Eligibility Stats'!$A$6:$M$17, I$4,FALSE)*H12/1000)),0)</f>
        <v>0</v>
      </c>
      <c r="J12" s="107">
        <v>0</v>
      </c>
      <c r="K12" s="241">
        <f>IFERROR(IF(J12="","",IF(VLOOKUP($A12,'Ex Ante LI &amp; Eligibility Stats'!$A$6:$M$17, K$4,FALSE)="N/A",0,VLOOKUP($A12,'Ex Ante LI &amp; Eligibility Stats'!$A$6:$M$17, K$4,FALSE)*J12/1000)),0)</f>
        <v>0</v>
      </c>
      <c r="L12" s="107">
        <v>0</v>
      </c>
      <c r="M12" s="240">
        <f>IFERROR(IF(L12="","",IF(VLOOKUP($A12,'Ex Ante LI &amp; Eligibility Stats'!$A$6:$M$17, M$4,FALSE)="N/A",0,VLOOKUP($A12,'Ex Ante LI &amp; Eligibility Stats'!$A$6:$M$17, M$4,FALSE)*L12/1000)),0)</f>
        <v>0</v>
      </c>
    </row>
    <row r="13" spans="1:29" ht="14.25">
      <c r="A13" s="231" t="s">
        <v>21</v>
      </c>
      <c r="B13" s="107">
        <v>58016</v>
      </c>
      <c r="C13" s="239">
        <f>IFERROR(IF(B13="","",IF(VLOOKUP($A13,'Ex Ante LI &amp; Eligibility Stats'!$A$6:$M$17, C$4,FALSE)="N/A",0,VLOOKUP($A13,'Ex Ante LI &amp; Eligibility Stats'!$A$6:$M$17, C$4,FALSE)*B13/1000)),0)</f>
        <v>0</v>
      </c>
      <c r="D13" s="107">
        <v>57752</v>
      </c>
      <c r="E13" s="241">
        <f>IFERROR(IF(D13="","",IF(VLOOKUP($A13,'Ex Ante LI &amp; Eligibility Stats'!$A$6:$M$17, E$4,FALSE)="N/A",0,VLOOKUP($A13,'Ex Ante LI &amp; Eligibility Stats'!$A$6:$M$17, E$4,FALSE)*D13/1000)),0)</f>
        <v>0</v>
      </c>
      <c r="F13" s="107">
        <v>57408</v>
      </c>
      <c r="G13" s="241">
        <f>IFERROR(IF(F13="","",IF(VLOOKUP($A13,'Ex Ante LI &amp; Eligibility Stats'!$A$6:$M$17, G$4,FALSE)="N/A",0,VLOOKUP($A13,'Ex Ante LI &amp; Eligibility Stats'!$A$6:$M$17, G$4,FALSE)*F13/1000)),0)</f>
        <v>0</v>
      </c>
      <c r="H13" s="107">
        <v>57112</v>
      </c>
      <c r="I13" s="241">
        <f>IFERROR(IF(H13="","",IF(VLOOKUP($A13,'Ex Ante LI &amp; Eligibility Stats'!$A$6:$M$17, I$4,FALSE)="N/A",0,VLOOKUP($A13,'Ex Ante LI &amp; Eligibility Stats'!$A$6:$M$17, I$4,FALSE)*H13/1000)),0)</f>
        <v>0</v>
      </c>
      <c r="J13" s="107">
        <v>56770</v>
      </c>
      <c r="K13" s="241">
        <f>IFERROR(IF(J13="","",IF(VLOOKUP($A13,'Ex Ante LI &amp; Eligibility Stats'!$A$6:$M$17, K$4,FALSE)="N/A",0,VLOOKUP($A13,'Ex Ante LI &amp; Eligibility Stats'!$A$6:$M$17, K$4,FALSE)*J13/1000)),0)</f>
        <v>9.5082814342608355</v>
      </c>
      <c r="L13" s="49">
        <v>56548</v>
      </c>
      <c r="M13" s="240">
        <f>IFERROR(IF(L13="","",IF(VLOOKUP($A13,'Ex Ante LI &amp; Eligibility Stats'!$A$6:$M$17, M$4,FALSE)="N/A",0,VLOOKUP($A13,'Ex Ante LI &amp; Eligibility Stats'!$A$6:$M$17, M$4,FALSE)*L13/1000)),0)</f>
        <v>16.257609251822771</v>
      </c>
    </row>
    <row r="14" spans="1:29" s="55" customFormat="1" ht="13.5" thickBot="1">
      <c r="A14" s="232" t="s">
        <v>22</v>
      </c>
      <c r="B14" s="92">
        <f>IF(B9="","",SUM(B9:B13))</f>
        <v>58204</v>
      </c>
      <c r="C14" s="66">
        <f t="shared" ref="C14" si="0">IF(C9="","",SUM(C9:C13))</f>
        <v>123.52646177456576</v>
      </c>
      <c r="D14" s="92">
        <f t="shared" ref="D14:M14" si="1">IF(D9="","",SUM(D9:D13))</f>
        <v>57938</v>
      </c>
      <c r="E14" s="66">
        <f t="shared" si="1"/>
        <v>125.94038889052737</v>
      </c>
      <c r="F14" s="92">
        <f t="shared" si="1"/>
        <v>57596</v>
      </c>
      <c r="G14" s="66">
        <f t="shared" si="1"/>
        <v>133.2508321380358</v>
      </c>
      <c r="H14" s="92">
        <f t="shared" si="1"/>
        <v>57302</v>
      </c>
      <c r="I14" s="66">
        <f t="shared" si="1"/>
        <v>139.97880733759933</v>
      </c>
      <c r="J14" s="92">
        <f t="shared" si="1"/>
        <v>56961</v>
      </c>
      <c r="K14" s="66">
        <f t="shared" si="1"/>
        <v>150.3203309171748</v>
      </c>
      <c r="L14" s="66">
        <f t="shared" si="1"/>
        <v>56738</v>
      </c>
      <c r="M14" s="237">
        <f t="shared" si="1"/>
        <v>155.48068462671242</v>
      </c>
      <c r="N14" s="30"/>
      <c r="O14" s="30"/>
      <c r="P14" s="30"/>
      <c r="Q14" s="30"/>
      <c r="R14" s="30"/>
      <c r="S14" s="30"/>
      <c r="T14" s="30"/>
      <c r="U14" s="30"/>
      <c r="V14" s="30"/>
      <c r="W14" s="30"/>
      <c r="X14" s="30"/>
      <c r="Y14" s="30"/>
      <c r="Z14" s="30"/>
      <c r="AA14" s="30"/>
      <c r="AB14" s="30"/>
      <c r="AC14" s="30"/>
    </row>
    <row r="15" spans="1:29" ht="13.5" thickTop="1">
      <c r="A15" s="229" t="s">
        <v>23</v>
      </c>
      <c r="B15" s="110"/>
      <c r="C15" s="110"/>
      <c r="D15" s="110"/>
      <c r="E15" s="110"/>
      <c r="F15" s="110"/>
      <c r="G15" s="110"/>
      <c r="H15" s="110"/>
      <c r="I15" s="110"/>
      <c r="J15" s="110"/>
      <c r="K15" s="110"/>
      <c r="L15" s="110"/>
      <c r="M15" s="234"/>
      <c r="N15" s="27"/>
      <c r="O15" s="27"/>
      <c r="P15" s="27"/>
      <c r="Q15" s="27"/>
      <c r="R15" s="27"/>
      <c r="S15" s="27"/>
      <c r="T15" s="27"/>
      <c r="U15" s="27"/>
      <c r="V15" s="27"/>
    </row>
    <row r="16" spans="1:29" ht="14.85" customHeight="1">
      <c r="A16" s="222" t="s">
        <v>24</v>
      </c>
      <c r="B16" s="107">
        <v>18833</v>
      </c>
      <c r="C16" s="108">
        <f>IFERROR(IF(B16="","",IF(VLOOKUP($A16,'Ex Ante LI &amp; Eligibility Stats'!$A$6:$M$17, C$4,FALSE)="N/A",0,VLOOKUP($A16,'Ex Ante LI &amp; Eligibility Stats'!$A$6:$M$17, C$4,FALSE)*B16/1000)),0)</f>
        <v>0</v>
      </c>
      <c r="D16" s="107">
        <v>18818</v>
      </c>
      <c r="E16" s="108">
        <f>IFERROR(IF(D16="","",IF(VLOOKUP($A16,'Ex Ante LI &amp; Eligibility Stats'!$A$6:$M$17, E$4,FALSE)="N/A",0,VLOOKUP($A16,'Ex Ante LI &amp; Eligibility Stats'!$A$6:$M$17, E$4,FALSE)*D16/1000)),0)</f>
        <v>0.18818000000000001</v>
      </c>
      <c r="F16" s="107">
        <v>19167</v>
      </c>
      <c r="G16" s="108">
        <f>IFERROR(IF(F16="","",IF(VLOOKUP($A16,'Ex Ante LI &amp; Eligibility Stats'!$A$6:$M$17, G$4,FALSE)="N/A",0,VLOOKUP($A16,'Ex Ante LI &amp; Eligibility Stats'!$A$6:$M$17, G$4,FALSE)*F16/1000)),0)</f>
        <v>0.38334000000000001</v>
      </c>
      <c r="H16" s="107">
        <v>20384</v>
      </c>
      <c r="I16" s="108">
        <f>IFERROR(IF(H16="","",IF(VLOOKUP($A16,'Ex Ante LI &amp; Eligibility Stats'!$A$6:$M$17, I$4,FALSE)="N/A",0,VLOOKUP($A16,'Ex Ante LI &amp; Eligibility Stats'!$A$6:$M$17, I$4,FALSE)*H16/1000)),0)</f>
        <v>2.0384000000000002</v>
      </c>
      <c r="J16" s="107">
        <v>21481</v>
      </c>
      <c r="K16" s="108">
        <f>IFERROR(IF(J16="","",IF(VLOOKUP($A16,'Ex Ante LI &amp; Eligibility Stats'!$A$6:$M$17, K$4,FALSE)="N/A",0,VLOOKUP($A16,'Ex Ante LI &amp; Eligibility Stats'!$A$6:$M$17, K$4,FALSE)*J16/1000)),0)</f>
        <v>5.3702500000000004</v>
      </c>
      <c r="L16" s="107">
        <v>23534</v>
      </c>
      <c r="M16" s="238">
        <f>IFERROR(IF(L16="","",IF(VLOOKUP($A16,'Ex Ante LI &amp; Eligibility Stats'!$A$6:$M$17, M$4,FALSE)="N/A",0,VLOOKUP($A16,'Ex Ante LI &amp; Eligibility Stats'!$A$6:$M$17, M$4,FALSE)*L16/1000)),0)</f>
        <v>11.060979999999999</v>
      </c>
      <c r="N16" s="27"/>
      <c r="O16" s="27"/>
      <c r="P16" s="27"/>
      <c r="Q16" s="27"/>
      <c r="R16" s="27"/>
      <c r="S16" s="27"/>
      <c r="T16" s="27"/>
      <c r="U16" s="27"/>
      <c r="V16" s="27"/>
    </row>
    <row r="17" spans="1:22" ht="14.85" customHeight="1">
      <c r="A17" s="109" t="s">
        <v>25</v>
      </c>
      <c r="B17" s="107">
        <v>0</v>
      </c>
      <c r="C17" s="108">
        <f>IFERROR(IF(B17="","",IF(VLOOKUP($A17,'Ex Ante LI &amp; Eligibility Stats'!$A$6:$M$17, C$4,FALSE)="N/A",0,VLOOKUP($A17,'Ex Ante LI &amp; Eligibility Stats'!$A$6:$M$17, C$4,FALSE)*B17/1000)),0)</f>
        <v>0</v>
      </c>
      <c r="D17" s="107">
        <v>0</v>
      </c>
      <c r="E17" s="108">
        <f>IFERROR(IF(D17="","",IF(VLOOKUP($A17,'Ex Ante LI &amp; Eligibility Stats'!$A$6:$M$17, E$4,FALSE)="N/A",0,VLOOKUP($A17,'Ex Ante LI &amp; Eligibility Stats'!$A$6:$M$17, E$4,FALSE)*D17/1000)),0)</f>
        <v>0</v>
      </c>
      <c r="F17" s="107">
        <v>0</v>
      </c>
      <c r="G17" s="108">
        <f>IFERROR(IF(F17="","",IF(VLOOKUP($A17,'Ex Ante LI &amp; Eligibility Stats'!$A$6:$M$17, G$4,FALSE)="N/A",0,VLOOKUP($A17,'Ex Ante LI &amp; Eligibility Stats'!$A$6:$M$17, G$4,FALSE)*F17/1000)),0)</f>
        <v>0</v>
      </c>
      <c r="H17" s="107">
        <v>0</v>
      </c>
      <c r="I17" s="108">
        <f>IFERROR(IF(H17="","",IF(VLOOKUP($A17,'Ex Ante LI &amp; Eligibility Stats'!$A$6:$M$17, I$4,FALSE)="N/A",0,VLOOKUP($A17,'Ex Ante LI &amp; Eligibility Stats'!$A$6:$M$17, I$4,FALSE)*H17/1000)),0)</f>
        <v>0</v>
      </c>
      <c r="J17" s="107">
        <v>0</v>
      </c>
      <c r="K17" s="108">
        <f>IFERROR(IF(J17="","",IF(VLOOKUP($A17,'Ex Ante LI &amp; Eligibility Stats'!$A$6:$M$17, K$4,FALSE)="N/A",0,VLOOKUP($A17,'Ex Ante LI &amp; Eligibility Stats'!$A$6:$M$17, K$4,FALSE)*J17/1000)),0)</f>
        <v>0</v>
      </c>
      <c r="L17" s="107">
        <v>0</v>
      </c>
      <c r="M17" s="238">
        <f>IFERROR(IF(L17="","",IF(VLOOKUP($A17,'Ex Ante LI &amp; Eligibility Stats'!$A$6:$M$17, M$4,FALSE)="N/A",0,VLOOKUP($A17,'Ex Ante LI &amp; Eligibility Stats'!$A$6:$M$17, M$4,FALSE)*L17/1000)),0)</f>
        <v>0</v>
      </c>
      <c r="N17" s="27"/>
      <c r="O17" s="27"/>
      <c r="P17" s="27"/>
      <c r="Q17" s="27"/>
      <c r="R17" s="27"/>
      <c r="S17" s="27"/>
      <c r="T17" s="27"/>
      <c r="U17" s="27"/>
      <c r="V17" s="27"/>
    </row>
    <row r="18" spans="1:22" ht="14.85" customHeight="1">
      <c r="A18" s="109" t="s">
        <v>26</v>
      </c>
      <c r="B18" s="107">
        <v>0</v>
      </c>
      <c r="C18" s="108">
        <f>IFERROR(IF(B18="","",IF(VLOOKUP($A18,'Ex Ante LI &amp; Eligibility Stats'!$A$6:$M$17, C$4,FALSE)="N/A",0,VLOOKUP($A18,'Ex Ante LI &amp; Eligibility Stats'!$A$6:$M$17, C$4,FALSE)*B18/1000)),0)</f>
        <v>0</v>
      </c>
      <c r="D18" s="107">
        <v>0</v>
      </c>
      <c r="E18" s="108">
        <f>IFERROR(IF(D18="","",IF(VLOOKUP($A18,'Ex Ante LI &amp; Eligibility Stats'!$A$6:$M$17, E$4,FALSE)="N/A",0,VLOOKUP($A18,'Ex Ante LI &amp; Eligibility Stats'!$A$6:$M$17, E$4,FALSE)*D18/1000)),0)</f>
        <v>0</v>
      </c>
      <c r="F18" s="107">
        <v>0</v>
      </c>
      <c r="G18" s="108">
        <f>IFERROR(IF(F18="","",IF(VLOOKUP($A18,'Ex Ante LI &amp; Eligibility Stats'!$A$6:$M$17, G$4,FALSE)="N/A",0,VLOOKUP($A18,'Ex Ante LI &amp; Eligibility Stats'!$A$6:$M$17, G$4,FALSE)*F18/1000)),0)</f>
        <v>0</v>
      </c>
      <c r="H18" s="107">
        <v>0</v>
      </c>
      <c r="I18" s="108">
        <f>IFERROR(IF(H18="","",IF(VLOOKUP($A18,'Ex Ante LI &amp; Eligibility Stats'!$A$6:$M$17, I$4,FALSE)="N/A",0,VLOOKUP($A18,'Ex Ante LI &amp; Eligibility Stats'!$A$6:$M$17, I$4,FALSE)*H18/1000)),0)</f>
        <v>0</v>
      </c>
      <c r="J18" s="107">
        <v>546</v>
      </c>
      <c r="K18" s="108">
        <f>IFERROR(IF(J18="","",IF(VLOOKUP($A18,'Ex Ante LI &amp; Eligibility Stats'!$A$6:$M$17, K$4,FALSE)="N/A",0,VLOOKUP($A18,'Ex Ante LI &amp; Eligibility Stats'!$A$6:$M$17, K$4,FALSE)*J18/1000)),0)</f>
        <v>40.594546316195306</v>
      </c>
      <c r="L18" s="107">
        <v>594</v>
      </c>
      <c r="M18" s="238">
        <f>IFERROR(IF(L18="","",IF(VLOOKUP($A18,'Ex Ante LI &amp; Eligibility Stats'!$A$6:$M$17, M$4,FALSE)="N/A",0,VLOOKUP($A18,'Ex Ante LI &amp; Eligibility Stats'!$A$6:$M$17, M$4,FALSE)*L18/1000)),0)</f>
        <v>53.115466440195803</v>
      </c>
      <c r="N18" s="27"/>
      <c r="O18" s="27"/>
      <c r="P18" s="27"/>
      <c r="Q18" s="27"/>
      <c r="R18" s="27"/>
      <c r="S18" s="27"/>
      <c r="T18" s="27"/>
      <c r="U18" s="27"/>
      <c r="V18" s="27"/>
    </row>
    <row r="19" spans="1:22" ht="13.5" customHeight="1">
      <c r="A19" s="109" t="s">
        <v>27</v>
      </c>
      <c r="B19" s="107">
        <v>1444</v>
      </c>
      <c r="C19" s="108">
        <f>IFERROR(IF(B19="","",IF(VLOOKUP($A19,'Ex Ante LI &amp; Eligibility Stats'!$A$6:$M$17, C$4,FALSE)="N/A",0,VLOOKUP($A19,'Ex Ante LI &amp; Eligibility Stats'!$A$6:$M$17, C$4,FALSE)*B19/1000)),0)</f>
        <v>1.9037621255267887</v>
      </c>
      <c r="D19" s="107">
        <v>1444</v>
      </c>
      <c r="E19" s="108">
        <f>IFERROR(IF(D19="","",IF(VLOOKUP($A19,'Ex Ante LI &amp; Eligibility Stats'!$A$6:$M$17, E$4,FALSE)="N/A",0,VLOOKUP($A19,'Ex Ante LI &amp; Eligibility Stats'!$A$6:$M$17, E$4,FALSE)*D19/1000)),0)</f>
        <v>1.907944849632065</v>
      </c>
      <c r="F19" s="107">
        <v>1542</v>
      </c>
      <c r="G19" s="108">
        <f>IFERROR(IF(F19="","",IF(VLOOKUP($A19,'Ex Ante LI &amp; Eligibility Stats'!$A$6:$M$17, G$4,FALSE)="N/A",0,VLOOKUP($A19,'Ex Ante LI &amp; Eligibility Stats'!$A$6:$M$17, G$4,FALSE)*F19/1000)),0)</f>
        <v>1.5363722854892337</v>
      </c>
      <c r="H19" s="107">
        <v>1436</v>
      </c>
      <c r="I19" s="108">
        <f>IFERROR(IF(H19="","",IF(VLOOKUP($A19,'Ex Ante LI &amp; Eligibility Stats'!$A$6:$M$17, I$4,FALSE)="N/A",0,VLOOKUP($A19,'Ex Ante LI &amp; Eligibility Stats'!$A$6:$M$17, I$4,FALSE)*H19/1000)),0)</f>
        <v>1.6401819783029175</v>
      </c>
      <c r="J19" s="107">
        <v>1432</v>
      </c>
      <c r="K19" s="108">
        <f>IFERROR(IF(J19="","",IF(VLOOKUP($A19,'Ex Ante LI &amp; Eligibility Stats'!$A$6:$M$17, K$4,FALSE)="N/A",0,VLOOKUP($A19,'Ex Ante LI &amp; Eligibility Stats'!$A$6:$M$17, K$4,FALSE)*J19/1000)),0)</f>
        <v>1.7813264449861967</v>
      </c>
      <c r="L19" s="107">
        <v>1436</v>
      </c>
      <c r="M19" s="238">
        <f>IFERROR(IF(L19="","",IF(VLOOKUP($A19,'Ex Ante LI &amp; Eligibility Stats'!$A$6:$M$17, M$4,FALSE)="N/A",0,VLOOKUP($A19,'Ex Ante LI &amp; Eligibility Stats'!$A$6:$M$17, M$4,FALSE)*L19/1000)),0)</f>
        <v>2.449065266263899</v>
      </c>
      <c r="N19" s="27"/>
      <c r="O19" s="27"/>
      <c r="P19" s="27"/>
      <c r="Q19" s="27"/>
      <c r="R19" s="27"/>
      <c r="S19" s="27"/>
      <c r="T19" s="27"/>
      <c r="U19" s="27"/>
      <c r="V19" s="27"/>
    </row>
    <row r="20" spans="1:22" ht="13.5" customHeight="1">
      <c r="A20" s="109" t="s">
        <v>28</v>
      </c>
      <c r="B20" s="107">
        <v>15438</v>
      </c>
      <c r="C20" s="108">
        <f>IFERROR(IF(B20="","",IF(VLOOKUP($A20,'Ex Ante LI &amp; Eligibility Stats'!$A$6:$M$17, C$4,FALSE)="N/A",0,VLOOKUP($A20,'Ex Ante LI &amp; Eligibility Stats'!$A$6:$M$17, C$4,FALSE)*B20/1000)),0)</f>
        <v>2.4800196791100002</v>
      </c>
      <c r="D20" s="107">
        <v>15339</v>
      </c>
      <c r="E20" s="108">
        <f>IFERROR(IF(D20="","",IF(VLOOKUP($A20,'Ex Ante LI &amp; Eligibility Stats'!$A$6:$M$17, E$4,FALSE)="N/A",0,VLOOKUP($A20,'Ex Ante LI &amp; Eligibility Stats'!$A$6:$M$17, E$4,FALSE)*D20/1000)),0)</f>
        <v>2.461395275364</v>
      </c>
      <c r="F20" s="107">
        <v>15096</v>
      </c>
      <c r="G20" s="108">
        <f>IFERROR(IF(F20="","",IF(VLOOKUP($A20,'Ex Ante LI &amp; Eligibility Stats'!$A$6:$M$17, G$4,FALSE)="N/A",0,VLOOKUP($A20,'Ex Ante LI &amp; Eligibility Stats'!$A$6:$M$17, G$4,FALSE)*F20/1000)),0)</f>
        <v>1.8964422158880001</v>
      </c>
      <c r="H20" s="107">
        <v>14033</v>
      </c>
      <c r="I20" s="108">
        <f>IFERROR(IF(H20="","",IF(VLOOKUP($A20,'Ex Ante LI &amp; Eligibility Stats'!$A$6:$M$17, I$4,FALSE)="N/A",0,VLOOKUP($A20,'Ex Ante LI &amp; Eligibility Stats'!$A$6:$M$17, I$4,FALSE)*H20/1000)),0)</f>
        <v>2.3857549749229996</v>
      </c>
      <c r="J20" s="107">
        <v>13916</v>
      </c>
      <c r="K20" s="108">
        <f>IFERROR(IF(J20="","",IF(VLOOKUP($A20,'Ex Ante LI &amp; Eligibility Stats'!$A$6:$M$17, K$4,FALSE)="N/A",0,VLOOKUP($A20,'Ex Ante LI &amp; Eligibility Stats'!$A$6:$M$17, K$4,FALSE)*J20/1000)),0)</f>
        <v>2.721175302552</v>
      </c>
      <c r="L20" s="107">
        <v>13802</v>
      </c>
      <c r="M20" s="238">
        <f>IFERROR(IF(L20="","",IF(VLOOKUP($A20,'Ex Ante LI &amp; Eligibility Stats'!$A$6:$M$17, M$4,FALSE)="N/A",0,VLOOKUP($A20,'Ex Ante LI &amp; Eligibility Stats'!$A$6:$M$17, M$4,FALSE)*L20/1000)),0)</f>
        <v>3.9345299981099999</v>
      </c>
      <c r="N20" s="27"/>
      <c r="O20" s="27"/>
      <c r="P20" s="27"/>
      <c r="Q20" s="27"/>
      <c r="R20" s="27"/>
      <c r="S20" s="27"/>
      <c r="T20" s="27"/>
      <c r="U20" s="27"/>
      <c r="V20" s="27"/>
    </row>
    <row r="21" spans="1:22" ht="13.5" customHeight="1">
      <c r="A21" s="109" t="s">
        <v>29</v>
      </c>
      <c r="B21" s="107">
        <v>81769</v>
      </c>
      <c r="C21" s="108">
        <f>IFERROR(IF(B21="","",IF(VLOOKUP($A21,'Ex Ante LI &amp; Eligibility Stats'!$A$6:$M$17, C$4,FALSE)="N/A",0,VLOOKUP($A21,'Ex Ante LI &amp; Eligibility Stats'!$A$6:$M$17, C$4,FALSE)*B21/1000)),0)</f>
        <v>0.49754691081098379</v>
      </c>
      <c r="D21" s="107">
        <v>81275</v>
      </c>
      <c r="E21" s="108">
        <f>IFERROR(IF(D21="","",IF(VLOOKUP($A21,'Ex Ante LI &amp; Eligibility Stats'!$A$6:$M$17, E$4,FALSE)="N/A",0,VLOOKUP($A21,'Ex Ante LI &amp; Eligibility Stats'!$A$6:$M$17, E$4,FALSE)*D21/1000)),0)</f>
        <v>0.49455518465184772</v>
      </c>
      <c r="F21" s="107">
        <v>80059</v>
      </c>
      <c r="G21" s="108">
        <f>IFERROR(IF(F21="","",IF(VLOOKUP($A21,'Ex Ante LI &amp; Eligibility Stats'!$A$6:$M$17, G$4,FALSE)="N/A",0,VLOOKUP($A21,'Ex Ante LI &amp; Eligibility Stats'!$A$6:$M$17, G$4,FALSE)*F21/1000)),0)</f>
        <v>0.37485176150849103</v>
      </c>
      <c r="H21" s="107">
        <v>75703</v>
      </c>
      <c r="I21" s="108">
        <f>IFERROR(IF(H21="","",IF(VLOOKUP($A21,'Ex Ante LI &amp; Eligibility Stats'!$A$6:$M$17, I$4,FALSE)="N/A",0,VLOOKUP($A21,'Ex Ante LI &amp; Eligibility Stats'!$A$6:$M$17, I$4,FALSE)*H21/1000)),0)</f>
        <v>0.5050257419916141</v>
      </c>
      <c r="J21" s="107">
        <v>75186</v>
      </c>
      <c r="K21" s="108">
        <f>IFERROR(IF(J21="","",IF(VLOOKUP($A21,'Ex Ante LI &amp; Eligibility Stats'!$A$6:$M$17, K$4,FALSE)="N/A",0,VLOOKUP($A21,'Ex Ante LI &amp; Eligibility Stats'!$A$6:$M$17, K$4,FALSE)*J21/1000)),0)</f>
        <v>0.59469324728160089</v>
      </c>
      <c r="L21" s="107">
        <v>74614</v>
      </c>
      <c r="M21" s="238">
        <f>IFERROR(IF(L21="","",IF(VLOOKUP($A21,'Ex Ante LI &amp; Eligibility Stats'!$A$6:$M$17, M$4,FALSE)="N/A",0,VLOOKUP($A21,'Ex Ante LI &amp; Eligibility Stats'!$A$6:$M$17, M$4,FALSE)*L21/1000)),0)</f>
        <v>0.91980991162889658</v>
      </c>
      <c r="N21" s="27"/>
      <c r="O21" s="27"/>
      <c r="P21" s="27"/>
      <c r="Q21" s="27"/>
      <c r="R21" s="27"/>
      <c r="S21" s="27"/>
      <c r="T21" s="27"/>
      <c r="U21" s="27"/>
      <c r="V21" s="27"/>
    </row>
    <row r="22" spans="1:22" ht="14.85" customHeight="1">
      <c r="A22" s="233" t="s">
        <v>30</v>
      </c>
      <c r="B22" s="107">
        <v>47027</v>
      </c>
      <c r="C22" s="108">
        <f>IFERROR(IF(B22="","",IF(VLOOKUP($A22,'Ex Ante LI &amp; Eligibility Stats'!$A$6:$M$17, C$4,FALSE)="N/A",0,VLOOKUP($A22,'Ex Ante LI &amp; Eligibility Stats'!$A$6:$M$17, C$4,FALSE)*B22/1000)),0)</f>
        <v>1.8810799999999999</v>
      </c>
      <c r="D22" s="107">
        <v>46239</v>
      </c>
      <c r="E22" s="108">
        <f>IFERROR(IF(D22="","",IF(VLOOKUP($A22,'Ex Ante LI &amp; Eligibility Stats'!$A$6:$M$17, E$4,FALSE)="N/A",0,VLOOKUP($A22,'Ex Ante LI &amp; Eligibility Stats'!$A$6:$M$17, E$4,FALSE)*D22/1000)),0)</f>
        <v>1.9386743723547697</v>
      </c>
      <c r="F22" s="107">
        <v>46454</v>
      </c>
      <c r="G22" s="108">
        <f>IFERROR(IF(F22="","",IF(VLOOKUP($A22,'Ex Ante LI &amp; Eligibility Stats'!$A$6:$M$17, G$4,FALSE)="N/A",0,VLOOKUP($A22,'Ex Ante LI &amp; Eligibility Stats'!$A$6:$M$17, G$4,FALSE)*F22/1000)),0)</f>
        <v>1.4083450886787596</v>
      </c>
      <c r="H22" s="107">
        <v>44075</v>
      </c>
      <c r="I22" s="108">
        <f>IFERROR(IF(H22="","",IF(VLOOKUP($A22,'Ex Ante LI &amp; Eligibility Stats'!$A$6:$M$17, I$4,FALSE)="N/A",0,VLOOKUP($A22,'Ex Ante LI &amp; Eligibility Stats'!$A$6:$M$17, I$4,FALSE)*H22/1000)),0)</f>
        <v>1.7094570580908826</v>
      </c>
      <c r="J22" s="107">
        <v>42497</v>
      </c>
      <c r="K22" s="108">
        <f>IFERROR(IF(J22="","",IF(VLOOKUP($A22,'Ex Ante LI &amp; Eligibility Stats'!$A$6:$M$17, K$4,FALSE)="N/A",0,VLOOKUP($A22,'Ex Ante LI &amp; Eligibility Stats'!$A$6:$M$17, K$4,FALSE)*J22/1000)),0)</f>
        <v>1.5540035852214551</v>
      </c>
      <c r="L22" s="107">
        <v>45261</v>
      </c>
      <c r="M22" s="238">
        <f>IFERROR(IF(L22="","",IF(VLOOKUP($A22,'Ex Ante LI &amp; Eligibility Stats'!$A$6:$M$17, M$4,FALSE)="N/A",0,VLOOKUP($A22,'Ex Ante LI &amp; Eligibility Stats'!$A$6:$M$17, M$4,FALSE)*L22/1000)),0)</f>
        <v>4.3450560000000005</v>
      </c>
    </row>
    <row r="23" spans="1:22" ht="14.1" customHeight="1" thickBot="1">
      <c r="A23" s="242" t="s">
        <v>31</v>
      </c>
      <c r="B23" s="243">
        <f>IF(B16="","",SUM(B16:B22))</f>
        <v>164511</v>
      </c>
      <c r="C23" s="244">
        <f t="shared" ref="C23:I23" si="2">IF(C16="","",SUM(C16:C22))</f>
        <v>6.7624087154477728</v>
      </c>
      <c r="D23" s="243">
        <f t="shared" ref="D23:E23" si="3">IF(D16="","",SUM(D16:D22))</f>
        <v>163115</v>
      </c>
      <c r="E23" s="244">
        <f t="shared" si="3"/>
        <v>6.9907496820026829</v>
      </c>
      <c r="F23" s="243">
        <f t="shared" ref="F23:G23" si="4">IF(F16="","",SUM(F16:F22))</f>
        <v>162318</v>
      </c>
      <c r="G23" s="244">
        <f t="shared" si="4"/>
        <v>5.5993513515644846</v>
      </c>
      <c r="H23" s="243">
        <f t="shared" si="2"/>
        <v>155631</v>
      </c>
      <c r="I23" s="244">
        <f t="shared" si="2"/>
        <v>8.2788197533084134</v>
      </c>
      <c r="J23" s="243">
        <f t="shared" ref="J23:M23" si="5">IF(J16="","",SUM(J16:J22))</f>
        <v>155058</v>
      </c>
      <c r="K23" s="244">
        <f t="shared" si="5"/>
        <v>52.615994896236558</v>
      </c>
      <c r="L23" s="243">
        <f t="shared" si="5"/>
        <v>159241</v>
      </c>
      <c r="M23" s="245">
        <f t="shared" si="5"/>
        <v>75.824907616198601</v>
      </c>
      <c r="N23" s="27"/>
      <c r="O23" s="27"/>
      <c r="P23" s="27"/>
      <c r="Q23" s="27"/>
      <c r="R23" s="27"/>
      <c r="S23" s="27"/>
      <c r="T23" s="27"/>
      <c r="U23" s="27"/>
      <c r="V23" s="27"/>
    </row>
    <row r="24" spans="1:22" s="30" customFormat="1" ht="14.25" thickTop="1" thickBot="1">
      <c r="A24" s="246" t="s">
        <v>32</v>
      </c>
      <c r="B24" s="65">
        <f t="shared" ref="B24:M24" si="6">IFERROR(B14+B23,"")</f>
        <v>222715</v>
      </c>
      <c r="C24" s="247">
        <f t="shared" si="6"/>
        <v>130.28887049001352</v>
      </c>
      <c r="D24" s="65">
        <f t="shared" si="6"/>
        <v>221053</v>
      </c>
      <c r="E24" s="247">
        <f t="shared" si="6"/>
        <v>132.93113857253005</v>
      </c>
      <c r="F24" s="65">
        <f t="shared" si="6"/>
        <v>219914</v>
      </c>
      <c r="G24" s="247">
        <f t="shared" si="6"/>
        <v>138.85018348960028</v>
      </c>
      <c r="H24" s="65">
        <f t="shared" si="6"/>
        <v>212933</v>
      </c>
      <c r="I24" s="247">
        <f t="shared" si="6"/>
        <v>148.25762709090776</v>
      </c>
      <c r="J24" s="65">
        <f t="shared" si="6"/>
        <v>212019</v>
      </c>
      <c r="K24" s="247">
        <f t="shared" si="6"/>
        <v>202.93632581341137</v>
      </c>
      <c r="L24" s="65">
        <f t="shared" si="6"/>
        <v>215979</v>
      </c>
      <c r="M24" s="268">
        <f t="shared" si="6"/>
        <v>231.30559224291102</v>
      </c>
      <c r="N24" s="54"/>
      <c r="O24" s="54"/>
      <c r="P24" s="54"/>
      <c r="Q24" s="54"/>
      <c r="R24" s="54"/>
      <c r="S24" s="54"/>
      <c r="T24" s="54"/>
      <c r="U24" s="54"/>
      <c r="V24" s="54"/>
    </row>
    <row r="25" spans="1:22" ht="13.5" thickTop="1">
      <c r="A25" s="109"/>
      <c r="L25" s="33"/>
      <c r="M25" s="269"/>
    </row>
    <row r="26" spans="1:22" ht="12.75" hidden="1" customHeight="1">
      <c r="A26" s="109"/>
      <c r="C26" s="7">
        <f>C4+6</f>
        <v>8</v>
      </c>
      <c r="E26" s="7">
        <f>E4+6</f>
        <v>9</v>
      </c>
      <c r="G26" s="7">
        <f>G4+6</f>
        <v>10</v>
      </c>
      <c r="I26" s="7">
        <f>I4+6</f>
        <v>11</v>
      </c>
      <c r="K26" s="25">
        <f>K4+6</f>
        <v>12</v>
      </c>
      <c r="M26" s="25">
        <f>M4+6</f>
        <v>13</v>
      </c>
    </row>
    <row r="27" spans="1:22" ht="11.25" customHeight="1">
      <c r="A27" s="424"/>
      <c r="B27" s="541" t="s">
        <v>33</v>
      </c>
      <c r="C27" s="542"/>
      <c r="D27" s="541" t="s">
        <v>34</v>
      </c>
      <c r="E27" s="542"/>
      <c r="F27" s="541" t="s">
        <v>35</v>
      </c>
      <c r="G27" s="542"/>
      <c r="H27" s="541" t="s">
        <v>36</v>
      </c>
      <c r="I27" s="542"/>
      <c r="J27" s="541" t="s">
        <v>37</v>
      </c>
      <c r="K27" s="542"/>
      <c r="L27" s="543" t="s">
        <v>38</v>
      </c>
      <c r="M27" s="544"/>
    </row>
    <row r="28" spans="1:22" s="26" customFormat="1" ht="55.5" customHeight="1">
      <c r="A28" s="249" t="s">
        <v>39</v>
      </c>
      <c r="B28" s="236" t="s">
        <v>14</v>
      </c>
      <c r="C28" s="236" t="s">
        <v>15</v>
      </c>
      <c r="D28" s="236" t="s">
        <v>14</v>
      </c>
      <c r="E28" s="236" t="s">
        <v>15</v>
      </c>
      <c r="F28" s="236" t="s">
        <v>14</v>
      </c>
      <c r="G28" s="236" t="s">
        <v>15</v>
      </c>
      <c r="H28" s="236" t="s">
        <v>14</v>
      </c>
      <c r="I28" s="236" t="s">
        <v>15</v>
      </c>
      <c r="J28" s="236" t="s">
        <v>14</v>
      </c>
      <c r="K28" s="236" t="s">
        <v>15</v>
      </c>
      <c r="L28" s="266" t="s">
        <v>14</v>
      </c>
      <c r="M28" s="267" t="s">
        <v>15</v>
      </c>
    </row>
    <row r="29" spans="1:22" ht="14.1" customHeight="1">
      <c r="A29" s="229" t="s">
        <v>16</v>
      </c>
      <c r="B29" s="110"/>
      <c r="C29" s="110"/>
      <c r="D29" s="110"/>
      <c r="E29" s="110"/>
      <c r="F29" s="110"/>
      <c r="G29" s="110"/>
      <c r="H29" s="110"/>
      <c r="I29" s="110"/>
      <c r="J29" s="110"/>
      <c r="K29" s="110"/>
      <c r="L29" s="110"/>
      <c r="M29" s="234"/>
    </row>
    <row r="30" spans="1:22" ht="14.25" customHeight="1">
      <c r="A30" s="109" t="s">
        <v>40</v>
      </c>
      <c r="B30" s="107">
        <v>182</v>
      </c>
      <c r="C30" s="108">
        <f>IFERROR(IF(B30="","",IF(VLOOKUP($A30,'Ex Ante LI &amp; Eligibility Stats'!$A$6:$M$17, C$26,FALSE)="N/A",0,VLOOKUP($A30,'Ex Ante LI &amp; Eligibility Stats'!$A$6:$M$17, C$26,FALSE)*B30/1000)),0)</f>
        <v>137.39356317628051</v>
      </c>
      <c r="D30" s="107">
        <v>185</v>
      </c>
      <c r="E30" s="108">
        <f>IFERROR(IF(D30="","",IF(VLOOKUP($A30,'Ex Ante LI &amp; Eligibility Stats'!$A$6:$M$17, E$26,FALSE)="N/A",0,VLOOKUP($A30,'Ex Ante LI &amp; Eligibility Stats'!$A$6:$M$17, E$26,FALSE)*D30/1000)),0)</f>
        <v>139.77746324176249</v>
      </c>
      <c r="F30" s="108">
        <v>188</v>
      </c>
      <c r="G30" s="108">
        <f>IFERROR(IF(F30="","",IF(VLOOKUP($A30,'Ex Ante LI &amp; Eligibility Stats'!$A$6:$M$17, G$26,FALSE)="N/A",0,VLOOKUP($A30,'Ex Ante LI &amp; Eligibility Stats'!$A$6:$M$17, G$26,FALSE)*F30/1000)),0)</f>
        <v>143.37639225942809</v>
      </c>
      <c r="H30" s="108">
        <v>193</v>
      </c>
      <c r="I30" s="107">
        <f>IFERROR(IF(H30="","",IF(VLOOKUP($A30,'Ex Ante LI &amp; Eligibility Stats'!$A$6:$M$17, I$26,FALSE)="N/A",0,VLOOKUP($A30,'Ex Ante LI &amp; Eligibility Stats'!$A$6:$M$17, I$26,FALSE)*H30/1000)),0)</f>
        <v>154.97694447859445</v>
      </c>
      <c r="J30" s="108">
        <v>202</v>
      </c>
      <c r="K30" s="107">
        <f>IFERROR(IF(J30="","",IF(VLOOKUP($A30,'Ex Ante LI &amp; Eligibility Stats'!$A$6:$M$17, K$26,FALSE)="N/A",0,VLOOKUP($A30,'Ex Ante LI &amp; Eligibility Stats'!$A$6:$M$17, K$26,FALSE)*J30/1000)),0)</f>
        <v>156.53245640528186</v>
      </c>
      <c r="L30" s="108">
        <v>202</v>
      </c>
      <c r="M30" s="157">
        <f>IFERROR(IF(L30="","",IF(VLOOKUP($A30,'Ex Ante LI &amp; Eligibility Stats'!$A$6:$M$17, M$26,FALSE)="N/A",0,VLOOKUP($A30,'Ex Ante LI &amp; Eligibility Stats'!$A$6:$M$17, M$26,FALSE)*L30/1000)),0)</f>
        <v>140.19213755412576</v>
      </c>
    </row>
    <row r="31" spans="1:22" ht="14.85" customHeight="1">
      <c r="A31" s="109" t="s">
        <v>18</v>
      </c>
      <c r="B31" s="107">
        <v>12</v>
      </c>
      <c r="C31" s="108">
        <f>IFERROR(IF(B31="","",IF(VLOOKUP($A31,'Ex Ante LI &amp; Eligibility Stats'!$A$6:$M$17, C$26,FALSE)="N/A",0,VLOOKUP($A31,'Ex Ante LI &amp; Eligibility Stats'!$A$6:$M$17, C$26,FALSE)*B31/1000)),0)</f>
        <v>0</v>
      </c>
      <c r="D31" s="107">
        <v>12</v>
      </c>
      <c r="E31" s="108">
        <f>IFERROR(IF(D31="","",IF(VLOOKUP($A31,'Ex Ante LI &amp; Eligibility Stats'!$A$6:$M$17, E$26,FALSE)="N/A",0,VLOOKUP($A31,'Ex Ante LI &amp; Eligibility Stats'!$A$6:$M$17, E$26,FALSE)*D31/1000)),0)</f>
        <v>0</v>
      </c>
      <c r="F31" s="108">
        <v>12</v>
      </c>
      <c r="G31" s="108">
        <f>IFERROR(IF(F31="","",IF(VLOOKUP($A31,'Ex Ante LI &amp; Eligibility Stats'!$A$6:$M$17, G$26,FALSE)="N/A",0,VLOOKUP($A31,'Ex Ante LI &amp; Eligibility Stats'!$A$6:$M$17, G$26,FALSE)*F31/1000)),0)</f>
        <v>0</v>
      </c>
      <c r="H31" s="108">
        <v>12</v>
      </c>
      <c r="I31" s="107">
        <f>IFERROR(IF(H31="","",IF(VLOOKUP($A31,'Ex Ante LI &amp; Eligibility Stats'!$A$6:$M$17, I$26,FALSE)="N/A",0,VLOOKUP($A31,'Ex Ante LI &amp; Eligibility Stats'!$A$6:$M$17, I$26,FALSE)*H31/1000)),0)</f>
        <v>0</v>
      </c>
      <c r="J31" s="108">
        <v>12</v>
      </c>
      <c r="K31" s="107">
        <f>IFERROR(IF(J31="","",IF(VLOOKUP($A31,'Ex Ante LI &amp; Eligibility Stats'!$A$6:$M$17, K$26,FALSE)="N/A",0,VLOOKUP($A31,'Ex Ante LI &amp; Eligibility Stats'!$A$6:$M$17, K$26,FALSE)*J31/1000)),0)</f>
        <v>0</v>
      </c>
      <c r="L31" s="108">
        <v>12</v>
      </c>
      <c r="M31" s="157">
        <f>IFERROR(IF(L31="","",IF(VLOOKUP($A31,'Ex Ante LI &amp; Eligibility Stats'!$A$6:$M$17, M$26,FALSE)="N/A",0,VLOOKUP($A31,'Ex Ante LI &amp; Eligibility Stats'!$A$6:$M$17, M$26,FALSE)*L31/1000)),0)</f>
        <v>0</v>
      </c>
    </row>
    <row r="32" spans="1:22" ht="15" customHeight="1">
      <c r="A32" s="109" t="s">
        <v>19</v>
      </c>
      <c r="B32" s="107">
        <v>0</v>
      </c>
      <c r="C32" s="108">
        <f>IFERROR(IF(B32="","",IF(VLOOKUP($A32,'Ex Ante LI &amp; Eligibility Stats'!$A$6:$M$17, C$26,FALSE)="N/A",0,VLOOKUP($A32,'Ex Ante LI &amp; Eligibility Stats'!$A$6:$M$17, C$26,FALSE)*B32/1000)),0)</f>
        <v>0</v>
      </c>
      <c r="D32" s="107">
        <v>0</v>
      </c>
      <c r="E32" s="108">
        <f>IFERROR(IF(D32="","",IF(VLOOKUP($A32,'Ex Ante LI &amp; Eligibility Stats'!$A$6:$M$17, E$26,FALSE)="N/A",0,VLOOKUP($A32,'Ex Ante LI &amp; Eligibility Stats'!$A$6:$M$17, E$26,FALSE)*D32/1000)),0)</f>
        <v>0</v>
      </c>
      <c r="F32" s="107">
        <v>0</v>
      </c>
      <c r="G32" s="108">
        <f>IFERROR(IF(F32="","",IF(VLOOKUP($A32,'Ex Ante LI &amp; Eligibility Stats'!$A$6:$M$17, G$26,FALSE)="N/A",0,VLOOKUP($A32,'Ex Ante LI &amp; Eligibility Stats'!$A$6:$M$17, G$26,FALSE)*F32/1000)),0)</f>
        <v>0</v>
      </c>
      <c r="H32" s="107">
        <v>0</v>
      </c>
      <c r="I32" s="107">
        <f>IFERROR(IF(H32="","",IF(VLOOKUP($A32,'Ex Ante LI &amp; Eligibility Stats'!$A$6:$M$17, I$26,FALSE)="N/A",0,VLOOKUP($A32,'Ex Ante LI &amp; Eligibility Stats'!$A$6:$M$17, I$26,FALSE)*H32/1000)),0)</f>
        <v>0</v>
      </c>
      <c r="J32" s="107">
        <v>0</v>
      </c>
      <c r="K32" s="107">
        <f>IFERROR(IF(J32="","",IF(VLOOKUP($A32,'Ex Ante LI &amp; Eligibility Stats'!$A$6:$M$17, K$26,FALSE)="N/A",0,VLOOKUP($A32,'Ex Ante LI &amp; Eligibility Stats'!$A$6:$M$17, K$26,FALSE)*J32/1000)),0)</f>
        <v>0</v>
      </c>
      <c r="L32" s="108">
        <v>0</v>
      </c>
      <c r="M32" s="157">
        <f>IFERROR(IF(L32="","",IF(VLOOKUP($A32,'Ex Ante LI &amp; Eligibility Stats'!$A$6:$M$17, M$26,FALSE)="N/A",0,VLOOKUP($A32,'Ex Ante LI &amp; Eligibility Stats'!$A$6:$M$17, M$26,FALSE)*L32/1000)),0)</f>
        <v>0</v>
      </c>
    </row>
    <row r="33" spans="1:13" ht="13.5" customHeight="1">
      <c r="A33" s="230" t="s">
        <v>20</v>
      </c>
      <c r="B33" s="107">
        <v>0</v>
      </c>
      <c r="C33" s="108">
        <f>IFERROR(IF(B33="","",IF(VLOOKUP($A33,'Ex Ante LI &amp; Eligibility Stats'!$A$6:$M$17, C$26,FALSE)="N/A",0,VLOOKUP($A33,'Ex Ante LI &amp; Eligibility Stats'!$A$6:$M$17, C$26,FALSE)*B33/1000)),0)</f>
        <v>0</v>
      </c>
      <c r="D33" s="107">
        <v>0</v>
      </c>
      <c r="E33" s="108">
        <f>IFERROR(IF(D33="","",IF(VLOOKUP($A33,'Ex Ante LI &amp; Eligibility Stats'!$A$6:$M$17, E$26,FALSE)="N/A",0,VLOOKUP($A33,'Ex Ante LI &amp; Eligibility Stats'!$A$6:$M$17, E$26,FALSE)*D33/1000)),0)</f>
        <v>0</v>
      </c>
      <c r="F33" s="108">
        <v>0</v>
      </c>
      <c r="G33" s="108">
        <f>IFERROR(IF(F33="","",IF(VLOOKUP($A33,'Ex Ante LI &amp; Eligibility Stats'!$A$6:$M$17, G$26,FALSE)="N/A",0,VLOOKUP($A33,'Ex Ante LI &amp; Eligibility Stats'!$A$6:$M$17, G$26,FALSE)*F33/1000)),0)</f>
        <v>0</v>
      </c>
      <c r="H33" s="108">
        <v>0</v>
      </c>
      <c r="I33" s="107">
        <f>IFERROR(IF(H33="","",IF(VLOOKUP($A33,'Ex Ante LI &amp; Eligibility Stats'!$A$6:$M$17, I$26,FALSE)="N/A",0,VLOOKUP($A33,'Ex Ante LI &amp; Eligibility Stats'!$A$6:$M$17, I$26,FALSE)*H33/1000)),0)</f>
        <v>0</v>
      </c>
      <c r="J33" s="108">
        <v>0</v>
      </c>
      <c r="K33" s="107">
        <f>IFERROR(IF(J33="","",IF(VLOOKUP($A33,'Ex Ante LI &amp; Eligibility Stats'!$A$6:$M$17, K$26,FALSE)="N/A",0,VLOOKUP($A33,'Ex Ante LI &amp; Eligibility Stats'!$A$6:$M$17, K$26,FALSE)*J33/1000)),0)</f>
        <v>0</v>
      </c>
      <c r="L33" s="108">
        <v>0</v>
      </c>
      <c r="M33" s="157">
        <f>IFERROR(IF(L33="","",IF(VLOOKUP($A33,'Ex Ante LI &amp; Eligibility Stats'!$A$6:$M$17, M$26,FALSE)="N/A",0,VLOOKUP($A33,'Ex Ante LI &amp; Eligibility Stats'!$A$6:$M$17, M$26,FALSE)*L33/1000)),0)</f>
        <v>0</v>
      </c>
    </row>
    <row r="34" spans="1:13" ht="14.25">
      <c r="A34" s="231" t="s">
        <v>21</v>
      </c>
      <c r="B34" s="107">
        <v>56166</v>
      </c>
      <c r="C34" s="108">
        <f>IFERROR(IF(B34="","",IF(VLOOKUP($A34,'Ex Ante LI &amp; Eligibility Stats'!$A$6:$M$17, C$26,FALSE)="N/A",0,VLOOKUP($A34,'Ex Ante LI &amp; Eligibility Stats'!$A$6:$M$17, C$26,FALSE)*B34/1000)),0)</f>
        <v>14.94541797998327</v>
      </c>
      <c r="D34" s="49">
        <v>55812</v>
      </c>
      <c r="E34" s="250">
        <f>IFERROR(IF(D34="","",IF(VLOOKUP($A34,'Ex Ante LI &amp; Eligibility Stats'!$A$6:$M$17, E$26,FALSE)="N/A",0,VLOOKUP($A34,'Ex Ante LI &amp; Eligibility Stats'!$A$6:$M$17, E$26,FALSE)*D34/1000)),0)</f>
        <v>13.389260863080414</v>
      </c>
      <c r="F34" s="250">
        <v>55504</v>
      </c>
      <c r="G34" s="250">
        <f>IFERROR(IF(F34="","",IF(VLOOKUP($A34,'Ex Ante LI &amp; Eligibility Stats'!$A$6:$M$17, G$26,FALSE)="N/A",0,VLOOKUP($A34,'Ex Ante LI &amp; Eligibility Stats'!$A$6:$M$17, G$26,FALSE)*F34/1000)),0)</f>
        <v>12.815916779030374</v>
      </c>
      <c r="H34" s="108">
        <v>54500</v>
      </c>
      <c r="I34" s="49">
        <f>IFERROR(IF(H34="","",IF(VLOOKUP($A34,'Ex Ante LI &amp; Eligibility Stats'!$A$6:$M$17, I$26,FALSE)="N/A",0,VLOOKUP($A34,'Ex Ante LI &amp; Eligibility Stats'!$A$6:$M$17, I$26,FALSE)*H34/1000)),0)</f>
        <v>4.3364456210630991</v>
      </c>
      <c r="J34" s="108">
        <v>54257</v>
      </c>
      <c r="K34" s="49">
        <f>IFERROR(IF(J34="","",IF(VLOOKUP($A34,'Ex Ante LI &amp; Eligibility Stats'!$A$6:$M$17, K$26,FALSE)="N/A",0,VLOOKUP($A34,'Ex Ante LI &amp; Eligibility Stats'!$A$6:$M$17, K$26,FALSE)*J34/1000)),0)</f>
        <v>0</v>
      </c>
      <c r="L34" s="108">
        <v>53955</v>
      </c>
      <c r="M34" s="72">
        <f>IFERROR(IF(L34="","",IF(VLOOKUP($A34,'Ex Ante LI &amp; Eligibility Stats'!$A$6:$M$17, M$26,FALSE)="N/A",0,VLOOKUP($A34,'Ex Ante LI &amp; Eligibility Stats'!$A$6:$M$17, M$26,FALSE)*L34/1000)),0)</f>
        <v>0</v>
      </c>
    </row>
    <row r="35" spans="1:13" s="30" customFormat="1" ht="13.5" thickBot="1">
      <c r="A35" s="232" t="s">
        <v>22</v>
      </c>
      <c r="B35" s="92">
        <f>IF(B30="","",SUM(B30:B34))</f>
        <v>56360</v>
      </c>
      <c r="C35" s="66">
        <f>IF(C30="","",SUM(C30:C34))</f>
        <v>152.33898115626377</v>
      </c>
      <c r="D35" s="92">
        <f t="shared" ref="D35" si="7">IF(D30="","",SUM(D30:D34))</f>
        <v>56009</v>
      </c>
      <c r="E35" s="66">
        <f>IF(E30="","",SUM(E30:E34))</f>
        <v>153.1667241048429</v>
      </c>
      <c r="F35" s="66">
        <f t="shared" ref="F35:L35" si="8">IF(F30="","",SUM(F30:F34))</f>
        <v>55704</v>
      </c>
      <c r="G35" s="66">
        <f>IF(G30="","",SUM(G30:G34))</f>
        <v>156.19230903845846</v>
      </c>
      <c r="H35" s="66">
        <f t="shared" si="8"/>
        <v>54705</v>
      </c>
      <c r="I35" s="92">
        <f>IF(I30="","",SUM(I30:I34))</f>
        <v>159.31339009965754</v>
      </c>
      <c r="J35" s="66">
        <f t="shared" si="8"/>
        <v>54471</v>
      </c>
      <c r="K35" s="92">
        <f>IF(K30="","",SUM(K30:K34))</f>
        <v>156.53245640528186</v>
      </c>
      <c r="L35" s="66">
        <f t="shared" si="8"/>
        <v>54169</v>
      </c>
      <c r="M35" s="235">
        <f>IF(M30="","",SUM(M30:M34))</f>
        <v>140.19213755412576</v>
      </c>
    </row>
    <row r="36" spans="1:13" ht="13.5" thickTop="1">
      <c r="A36" s="229" t="s">
        <v>41</v>
      </c>
      <c r="B36" s="110"/>
      <c r="C36" s="110"/>
      <c r="D36" s="110"/>
      <c r="E36" s="110"/>
      <c r="F36" s="110"/>
      <c r="G36" s="110"/>
      <c r="H36" s="110"/>
      <c r="I36" s="110"/>
      <c r="J36" s="110"/>
      <c r="K36" s="110"/>
      <c r="L36" s="110"/>
      <c r="M36" s="234"/>
    </row>
    <row r="37" spans="1:13" ht="13.5" customHeight="1">
      <c r="A37" s="222" t="s">
        <v>24</v>
      </c>
      <c r="B37" s="107">
        <v>28818</v>
      </c>
      <c r="C37" s="107">
        <f>IFERROR(IF(B37="","",IF(VLOOKUP($A37,'Ex Ante LI &amp; Eligibility Stats'!$A$6:$M$17, C$26,FALSE)="N/A",0,VLOOKUP($A37,'Ex Ante LI &amp; Eligibility Stats'!$A$6:$M$17, C$26,FALSE)*B37/1000)),0)</f>
        <v>12.9681</v>
      </c>
      <c r="D37" s="107">
        <v>34023</v>
      </c>
      <c r="E37" s="107">
        <f>IFERROR(IF(D37="","",IF(VLOOKUP($A37,'Ex Ante LI &amp; Eligibility Stats'!$A$6:$M$17, E$26,FALSE)="N/A",0,VLOOKUP($A37,'Ex Ante LI &amp; Eligibility Stats'!$A$6:$M$17, E$26,FALSE)*D37/1000)),0)</f>
        <v>14.28966</v>
      </c>
      <c r="F37" s="107">
        <v>38282</v>
      </c>
      <c r="G37" s="107">
        <f>IFERROR(IF(F37="","",IF(VLOOKUP($A37,'Ex Ante LI &amp; Eligibility Stats'!$A$6:$M$17, G$26,FALSE)="N/A",0,VLOOKUP($A37,'Ex Ante LI &amp; Eligibility Stats'!$A$6:$M$17, G$26,FALSE)*F37/1000)),0)</f>
        <v>17.226900000000001</v>
      </c>
      <c r="H37" s="107">
        <v>42570</v>
      </c>
      <c r="I37" s="107">
        <f>IFERROR(IF(H37="","",IF(VLOOKUP($A37,'Ex Ante LI &amp; Eligibility Stats'!$A$6:$M$17, I$26,FALSE)="N/A",0,VLOOKUP($A37,'Ex Ante LI &amp; Eligibility Stats'!$A$6:$M$17, I$26,FALSE)*H37/1000)),0)</f>
        <v>5.5341000000000005</v>
      </c>
      <c r="J37" s="107">
        <v>44933</v>
      </c>
      <c r="K37" s="107">
        <f>IFERROR(IF(J37="","",IF(VLOOKUP($A37,'Ex Ante LI &amp; Eligibility Stats'!$A$6:$M$17, K$26,FALSE)="N/A",0,VLOOKUP($A37,'Ex Ante LI &amp; Eligibility Stats'!$A$6:$M$17, K$26,FALSE)*J37/1000)),0)</f>
        <v>2.2466500000000003</v>
      </c>
      <c r="L37" s="107">
        <v>52547</v>
      </c>
      <c r="M37" s="157">
        <f>IFERROR(IF(L37="","",IF(VLOOKUP($A37,'Ex Ante LI &amp; Eligibility Stats'!$A$6:$M$17, M$26,FALSE)="N/A",0,VLOOKUP($A37,'Ex Ante LI &amp; Eligibility Stats'!$A$6:$M$17, M$26,FALSE)*L37/1000)),0)</f>
        <v>3.1528199999999997</v>
      </c>
    </row>
    <row r="38" spans="1:13" ht="13.5" customHeight="1">
      <c r="A38" s="109" t="s">
        <v>25</v>
      </c>
      <c r="B38" s="107">
        <v>1</v>
      </c>
      <c r="C38" s="107">
        <f>IFERROR(IF(B38="","",IF(VLOOKUP($A38,'Ex Ante LI &amp; Eligibility Stats'!$A$6:$M$17, C$26,FALSE)="N/A",0,VLOOKUP($A38,'Ex Ante LI &amp; Eligibility Stats'!$A$6:$M$17, C$26,FALSE)*B38/1000)),0)</f>
        <v>2.9E-4</v>
      </c>
      <c r="D38" s="107">
        <v>1</v>
      </c>
      <c r="E38" s="107">
        <f>IFERROR(IF(D38="","",IF(VLOOKUP($A38,'Ex Ante LI &amp; Eligibility Stats'!$A$6:$M$17, E$26,FALSE)="N/A",0,VLOOKUP($A38,'Ex Ante LI &amp; Eligibility Stats'!$A$6:$M$17, E$26,FALSE)*D38/1000)),0)</f>
        <v>2.9E-4</v>
      </c>
      <c r="F38" s="107">
        <v>1</v>
      </c>
      <c r="G38" s="107">
        <f>IFERROR(IF(F38="","",IF(VLOOKUP($A38,'Ex Ante LI &amp; Eligibility Stats'!$A$6:$M$17, G$26,FALSE)="N/A",0,VLOOKUP($A38,'Ex Ante LI &amp; Eligibility Stats'!$A$6:$M$17, G$26,FALSE)*F38/1000)),0)</f>
        <v>2.9E-4</v>
      </c>
      <c r="H38" s="107">
        <v>1</v>
      </c>
      <c r="I38" s="107">
        <f>IFERROR(IF(H38="","",IF(VLOOKUP($A38,'Ex Ante LI &amp; Eligibility Stats'!$A$6:$M$17, I$26,FALSE)="N/A",0,VLOOKUP($A38,'Ex Ante LI &amp; Eligibility Stats'!$A$6:$M$17, I$26,FALSE)*H38/1000)),0)</f>
        <v>2.9E-4</v>
      </c>
      <c r="J38" s="107">
        <v>0</v>
      </c>
      <c r="K38" s="107">
        <f>IFERROR(IF(J38="","",IF(VLOOKUP($A38,'Ex Ante LI &amp; Eligibility Stats'!$A$6:$M$17, K$26,FALSE)="N/A",0,VLOOKUP($A38,'Ex Ante LI &amp; Eligibility Stats'!$A$6:$M$17, K$26,FALSE)*J38/1000)),0)</f>
        <v>0</v>
      </c>
      <c r="L38" s="107">
        <v>0</v>
      </c>
      <c r="M38" s="157">
        <f>IFERROR(IF(L38="","",IF(VLOOKUP($A38,'Ex Ante LI &amp; Eligibility Stats'!$A$6:$M$17, M$26,FALSE)="N/A",0,VLOOKUP($A38,'Ex Ante LI &amp; Eligibility Stats'!$A$6:$M$17, M$26,FALSE)*L38/1000)),0)</f>
        <v>0</v>
      </c>
    </row>
    <row r="39" spans="1:13" ht="13.5" customHeight="1">
      <c r="A39" s="109" t="s">
        <v>26</v>
      </c>
      <c r="B39" s="107">
        <v>656</v>
      </c>
      <c r="C39" s="107">
        <f>IFERROR(IF(B39="","",IF(VLOOKUP($A39,'Ex Ante LI &amp; Eligibility Stats'!$A$6:$M$17, C$26,FALSE)="N/A",0,VLOOKUP($A39,'Ex Ante LI &amp; Eligibility Stats'!$A$6:$M$17, C$26,FALSE)*B39/1000)),0)</f>
        <v>61.802706250517694</v>
      </c>
      <c r="D39" s="107">
        <v>689</v>
      </c>
      <c r="E39" s="107">
        <f>IFERROR(IF(D39="","",IF(VLOOKUP($A39,'Ex Ante LI &amp; Eligibility Stats'!$A$6:$M$17, E$26,FALSE)="N/A",0,VLOOKUP($A39,'Ex Ante LI &amp; Eligibility Stats'!$A$6:$M$17, E$26,FALSE)*D39/1000)),0)</f>
        <v>65.173482027377801</v>
      </c>
      <c r="F39" s="107">
        <v>690</v>
      </c>
      <c r="G39" s="107">
        <f>IFERROR(IF(F39="","",IF(VLOOKUP($A39,'Ex Ante LI &amp; Eligibility Stats'!$A$6:$M$17, G$26,FALSE)="N/A",0,VLOOKUP($A39,'Ex Ante LI &amp; Eligibility Stats'!$A$6:$M$17, G$26,FALSE)*F39/1000)),0)</f>
        <v>60.168485115441463</v>
      </c>
      <c r="H39" s="107">
        <v>678</v>
      </c>
      <c r="I39" s="107">
        <f>IFERROR(IF(H39="","",IF(VLOOKUP($A39,'Ex Ante LI &amp; Eligibility Stats'!$A$6:$M$17, I$26,FALSE)="N/A",0,VLOOKUP($A39,'Ex Ante LI &amp; Eligibility Stats'!$A$6:$M$17, I$26,FALSE)*H39/1000)),0)</f>
        <v>49.620032153416858</v>
      </c>
      <c r="J39" s="107">
        <v>0</v>
      </c>
      <c r="K39" s="107">
        <f>IFERROR(IF(J39="","",IF(VLOOKUP($A39,'Ex Ante LI &amp; Eligibility Stats'!$A$6:$M$17, K$26,FALSE)="N/A",0,VLOOKUP($A39,'Ex Ante LI &amp; Eligibility Stats'!$A$6:$M$17, K$26,FALSE)*J39/1000)),0)</f>
        <v>0</v>
      </c>
      <c r="L39" s="107">
        <v>0</v>
      </c>
      <c r="M39" s="157">
        <f>IFERROR(IF(L39="","",IF(VLOOKUP($A39,'Ex Ante LI &amp; Eligibility Stats'!$A$6:$M$17, M$26,FALSE)="N/A",0,VLOOKUP($A39,'Ex Ante LI &amp; Eligibility Stats'!$A$6:$M$17, M$26,FALSE)*L39/1000)),0)</f>
        <v>0</v>
      </c>
    </row>
    <row r="40" spans="1:13" ht="13.5" customHeight="1">
      <c r="A40" s="109" t="s">
        <v>27</v>
      </c>
      <c r="B40" s="107">
        <v>1367</v>
      </c>
      <c r="C40" s="108">
        <f>IFERROR(IF(B40="","",IF(VLOOKUP($A40,'Ex Ante LI &amp; Eligibility Stats'!$A$6:$M$17, C$26,FALSE)="N/A",0,VLOOKUP($A40,'Ex Ante LI &amp; Eligibility Stats'!$A$6:$M$17, C$26,FALSE)*B40/1000)),0)</f>
        <v>2.3462191070205587</v>
      </c>
      <c r="D40" s="107">
        <v>1378</v>
      </c>
      <c r="E40" s="107">
        <f>IFERROR(IF(D40="","",IF(VLOOKUP($A40,'Ex Ante LI &amp; Eligibility Stats'!$A$6:$M$17, E$26,FALSE)="N/A",0,VLOOKUP($A40,'Ex Ante LI &amp; Eligibility Stats'!$A$6:$M$17, E$26,FALSE)*D40/1000)),0)</f>
        <v>2.3362390753423483</v>
      </c>
      <c r="F40" s="107">
        <v>1382</v>
      </c>
      <c r="G40" s="107">
        <f>IFERROR(IF(F40="","",IF(VLOOKUP($A40,'Ex Ante LI &amp; Eligibility Stats'!$A$6:$M$17, G$26,FALSE)="N/A",0,VLOOKUP($A40,'Ex Ante LI &amp; Eligibility Stats'!$A$6:$M$17, G$26,FALSE)*F40/1000)),0)</f>
        <v>2.2860932549433319</v>
      </c>
      <c r="H40" s="107">
        <v>1344</v>
      </c>
      <c r="I40" s="107">
        <f>IFERROR(IF(H40="","",IF(VLOOKUP($A40,'Ex Ante LI &amp; Eligibility Stats'!$A$6:$M$17, I$26,FALSE)="N/A",0,VLOOKUP($A40,'Ex Ante LI &amp; Eligibility Stats'!$A$6:$M$17, I$26,FALSE)*H40/1000)),0)</f>
        <v>1.9634522718032341</v>
      </c>
      <c r="J40" s="107">
        <v>1433</v>
      </c>
      <c r="K40" s="107">
        <f>IFERROR(IF(J40="","",IF(VLOOKUP($A40,'Ex Ante LI &amp; Eligibility Stats'!$A$6:$M$17, K$26,FALSE)="N/A",0,VLOOKUP($A40,'Ex Ante LI &amp; Eligibility Stats'!$A$6:$M$17, K$26,FALSE)*J40/1000)),0)</f>
        <v>1.7662440682630831</v>
      </c>
      <c r="L40" s="251">
        <v>1447</v>
      </c>
      <c r="M40" s="157">
        <f>IFERROR(IF(L40="","",IF(VLOOKUP($A40,'Ex Ante LI &amp; Eligibility Stats'!$A$6:$M$17, M$26,FALSE)="N/A",0,VLOOKUP($A40,'Ex Ante LI &amp; Eligibility Stats'!$A$6:$M$17, M$26,FALSE)*L40/1000)),0)</f>
        <v>1.7803108552848887</v>
      </c>
    </row>
    <row r="41" spans="1:13" ht="13.5" customHeight="1">
      <c r="A41" s="109" t="s">
        <v>28</v>
      </c>
      <c r="B41" s="107">
        <v>13686</v>
      </c>
      <c r="C41" s="108">
        <f>IFERROR(IF(B41="","",IF(VLOOKUP($A41,'Ex Ante LI &amp; Eligibility Stats'!$A$6:$M$17, C$26,FALSE)="N/A",0,VLOOKUP($A41,'Ex Ante LI &amp; Eligibility Stats'!$A$6:$M$17, C$26,FALSE)*B41/1000)),0)</f>
        <v>3.9281624261400001</v>
      </c>
      <c r="D41" s="107">
        <v>13640</v>
      </c>
      <c r="E41" s="107">
        <f>IFERROR(IF(D41="","",IF(VLOOKUP($A41,'Ex Ante LI &amp; Eligibility Stats'!$A$6:$M$17, E$26,FALSE)="N/A",0,VLOOKUP($A41,'Ex Ante LI &amp; Eligibility Stats'!$A$6:$M$17, E$26,FALSE)*D41/1000)),0)</f>
        <v>3.8275548546399998</v>
      </c>
      <c r="F41" s="107">
        <v>13572</v>
      </c>
      <c r="G41" s="107">
        <f>IFERROR(IF(F41="","",IF(VLOOKUP($A41,'Ex Ante LI &amp; Eligibility Stats'!$A$6:$M$17, G$26,FALSE)="N/A",0,VLOOKUP($A41,'Ex Ante LI &amp; Eligibility Stats'!$A$6:$M$17, G$26,FALSE)*F41/1000)),0)</f>
        <v>3.6670747595039996</v>
      </c>
      <c r="H41" s="107">
        <v>13630</v>
      </c>
      <c r="I41" s="107">
        <f>IFERROR(IF(H41="","",IF(VLOOKUP($A41,'Ex Ante LI &amp; Eligibility Stats'!$A$6:$M$17, I$26,FALSE)="N/A",0,VLOOKUP($A41,'Ex Ante LI &amp; Eligibility Stats'!$A$6:$M$17, I$26,FALSE)*H41/1000)),0)</f>
        <v>3.0395701171400002</v>
      </c>
      <c r="J41" s="107">
        <v>15338</v>
      </c>
      <c r="K41" s="107">
        <f>IFERROR(IF(J41="","",IF(VLOOKUP($A41,'Ex Ante LI &amp; Eligibility Stats'!$A$6:$M$17, K$26,FALSE)="N/A",0,VLOOKUP($A41,'Ex Ante LI &amp; Eligibility Stats'!$A$6:$M$17, K$26,FALSE)*J41/1000)),0)</f>
        <v>2.5548988980100003</v>
      </c>
      <c r="L41" s="251">
        <v>15202</v>
      </c>
      <c r="M41" s="157">
        <f>IFERROR(IF(L41="","",IF(VLOOKUP($A41,'Ex Ante LI &amp; Eligibility Stats'!$A$6:$M$17, M$26,FALSE)="N/A",0,VLOOKUP($A41,'Ex Ante LI &amp; Eligibility Stats'!$A$6:$M$17, M$26,FALSE)*L41/1000)),0)</f>
        <v>2.5354338434260004</v>
      </c>
    </row>
    <row r="42" spans="1:13" ht="13.5" customHeight="1">
      <c r="A42" s="109" t="s">
        <v>29</v>
      </c>
      <c r="B42" s="107">
        <v>74253</v>
      </c>
      <c r="C42" s="108">
        <f>IFERROR(IF(B42="","",IF(VLOOKUP($A42,'Ex Ante LI &amp; Eligibility Stats'!$A$6:$M$17, C$26,FALSE)="N/A",0,VLOOKUP($A42,'Ex Ante LI &amp; Eligibility Stats'!$A$6:$M$17, C$26,FALSE)*B42/1000)),0)</f>
        <v>0.92480454369739806</v>
      </c>
      <c r="D42" s="107">
        <v>73702</v>
      </c>
      <c r="E42" s="107">
        <f>IFERROR(IF(D42="","",IF(VLOOKUP($A42,'Ex Ante LI &amp; Eligibility Stats'!$A$6:$M$17, E$26,FALSE)="N/A",0,VLOOKUP($A42,'Ex Ante LI &amp; Eligibility Stats'!$A$6:$M$17, E$26,FALSE)*D42/1000)),0)</f>
        <v>0.89238497968452035</v>
      </c>
      <c r="F42" s="107">
        <v>73262</v>
      </c>
      <c r="G42" s="107">
        <f>IFERROR(IF(F42="","",IF(VLOOKUP($A42,'Ex Ante LI &amp; Eligibility Stats'!$A$6:$M$17, G$26,FALSE)="N/A",0,VLOOKUP($A42,'Ex Ante LI &amp; Eligibility Stats'!$A$6:$M$17, G$26,FALSE)*F42/1000)),0)</f>
        <v>0.8457164823843345</v>
      </c>
      <c r="H42" s="107">
        <v>77987</v>
      </c>
      <c r="I42" s="107">
        <f>IFERROR(IF(H42="","",IF(VLOOKUP($A42,'Ex Ante LI &amp; Eligibility Stats'!$A$6:$M$17, I$26,FALSE)="N/A",0,VLOOKUP($A42,'Ex Ante LI &amp; Eligibility Stats'!$A$6:$M$17, I$26,FALSE)*H42/1000)),0)</f>
        <v>0.71189187402466003</v>
      </c>
      <c r="J42" s="107">
        <v>87963</v>
      </c>
      <c r="K42" s="107">
        <f>IFERROR(IF(J42="","",IF(VLOOKUP($A42,'Ex Ante LI &amp; Eligibility Stats'!$A$6:$M$17, K$26,FALSE)="N/A",0,VLOOKUP($A42,'Ex Ante LI &amp; Eligibility Stats'!$A$6:$M$17, K$26,FALSE)*J42/1000)),0)</f>
        <v>0.53779856704681039</v>
      </c>
      <c r="L42" s="251">
        <v>87180</v>
      </c>
      <c r="M42" s="157">
        <f>IFERROR(IF(L42="","",IF(VLOOKUP($A42,'Ex Ante LI &amp; Eligibility Stats'!$A$6:$M$17, M$26,FALSE)="N/A",0,VLOOKUP($A42,'Ex Ante LI &amp; Eligibility Stats'!$A$6:$M$17, M$26,FALSE)*L42/1000)),0)</f>
        <v>0.53237429876749853</v>
      </c>
    </row>
    <row r="43" spans="1:13" ht="14.25">
      <c r="A43" s="109" t="s">
        <v>30</v>
      </c>
      <c r="B43" s="107">
        <v>43683</v>
      </c>
      <c r="C43" s="108">
        <f>IFERROR(IF(B43="","",IF(VLOOKUP($A43,'Ex Ante LI &amp; Eligibility Stats'!$A$6:$M$17, C$26,FALSE)="N/A",0,VLOOKUP($A43,'Ex Ante LI &amp; Eligibility Stats'!$A$6:$M$17, C$26,FALSE)*B43/1000)),0)</f>
        <v>4.193568</v>
      </c>
      <c r="D43" s="107">
        <v>45427</v>
      </c>
      <c r="E43" s="107">
        <f>IFERROR(IF(D43="","",IF(VLOOKUP($A43,'Ex Ante LI &amp; Eligibility Stats'!$A$6:$M$17, E$26,FALSE)="N/A",0,VLOOKUP($A43,'Ex Ante LI &amp; Eligibility Stats'!$A$6:$M$17, E$26,FALSE)*D43/1000)),0)</f>
        <v>4.0884299999999998</v>
      </c>
      <c r="F43" s="107">
        <v>46801</v>
      </c>
      <c r="G43" s="107">
        <f>IFERROR(IF(F43="","",IF(VLOOKUP($A43,'Ex Ante LI &amp; Eligibility Stats'!$A$6:$M$17, G$26,FALSE)="N/A",0,VLOOKUP($A43,'Ex Ante LI &amp; Eligibility Stats'!$A$6:$M$17, G$26,FALSE)*F43/1000)),0)</f>
        <v>3.7440799999999999</v>
      </c>
      <c r="H43" s="107">
        <v>48003</v>
      </c>
      <c r="I43" s="107">
        <f>IFERROR(IF(H43="","",IF(VLOOKUP($A43,'Ex Ante LI &amp; Eligibility Stats'!$A$6:$M$17, I$26,FALSE)="N/A",0,VLOOKUP($A43,'Ex Ante LI &amp; Eligibility Stats'!$A$6:$M$17, I$26,FALSE)*H43/1000)),0)</f>
        <v>1.92012</v>
      </c>
      <c r="J43" s="107">
        <v>48516</v>
      </c>
      <c r="K43" s="107">
        <v>48774</v>
      </c>
      <c r="L43" s="107">
        <v>44235</v>
      </c>
      <c r="M43" s="157">
        <f>IFERROR(IF(L43="","",IF(VLOOKUP($A43,'Ex Ante LI &amp; Eligibility Stats'!$A$6:$M$17, M$26,FALSE)="N/A",0,VLOOKUP($A43,'Ex Ante LI &amp; Eligibility Stats'!$A$6:$M$17, M$26,FALSE)*L43/1000)),0)</f>
        <v>2.0849711525819425</v>
      </c>
    </row>
    <row r="44" spans="1:13" s="30" customFormat="1" ht="13.5" thickBot="1">
      <c r="A44" s="242" t="s">
        <v>31</v>
      </c>
      <c r="B44" s="243">
        <f>IF(B37="","",SUM(B37:B43))</f>
        <v>162464</v>
      </c>
      <c r="C44" s="244">
        <f t="shared" ref="C44:D44" si="9">IF(C37="","",SUM(C37:C43))</f>
        <v>86.163850327375656</v>
      </c>
      <c r="D44" s="252">
        <f t="shared" si="9"/>
        <v>168860</v>
      </c>
      <c r="E44" s="253">
        <f t="shared" ref="E44:M44" si="10">IF(E37="","",SUM(E37:E43))</f>
        <v>90.608040937044677</v>
      </c>
      <c r="F44" s="253">
        <f t="shared" si="10"/>
        <v>173990</v>
      </c>
      <c r="G44" s="253">
        <f t="shared" si="10"/>
        <v>87.938639612273136</v>
      </c>
      <c r="H44" s="253">
        <f t="shared" si="10"/>
        <v>184213</v>
      </c>
      <c r="I44" s="252">
        <f t="shared" si="10"/>
        <v>62.789456416384752</v>
      </c>
      <c r="J44" s="253">
        <f t="shared" si="10"/>
        <v>198183</v>
      </c>
      <c r="K44" s="252">
        <f t="shared" si="10"/>
        <v>48781.10559153332</v>
      </c>
      <c r="L44" s="253">
        <f t="shared" si="10"/>
        <v>200611</v>
      </c>
      <c r="M44" s="254">
        <f t="shared" si="10"/>
        <v>10.085910150060331</v>
      </c>
    </row>
    <row r="45" spans="1:13" s="30" customFormat="1" ht="14.25" thickTop="1" thickBot="1">
      <c r="A45" s="246" t="s">
        <v>32</v>
      </c>
      <c r="B45" s="65">
        <f>IFERROR(B35+B44,"")</f>
        <v>218824</v>
      </c>
      <c r="C45" s="247">
        <f>IFERROR(C35+C44,"")</f>
        <v>238.50283148363943</v>
      </c>
      <c r="D45" s="65">
        <f t="shared" ref="D45" si="11">IFERROR(D35+D44,"")</f>
        <v>224869</v>
      </c>
      <c r="E45" s="247">
        <f t="shared" ref="E45:M45" si="12">IFERROR(E35+E44,"")</f>
        <v>243.77476504188758</v>
      </c>
      <c r="F45" s="247">
        <f t="shared" si="12"/>
        <v>229694</v>
      </c>
      <c r="G45" s="247">
        <f t="shared" si="12"/>
        <v>244.1309486507316</v>
      </c>
      <c r="H45" s="247">
        <f t="shared" si="12"/>
        <v>238918</v>
      </c>
      <c r="I45" s="65">
        <f t="shared" si="12"/>
        <v>222.10284651604229</v>
      </c>
      <c r="J45" s="247">
        <f t="shared" si="12"/>
        <v>252654</v>
      </c>
      <c r="K45" s="65">
        <f t="shared" si="12"/>
        <v>48937.638047938599</v>
      </c>
      <c r="L45" s="247">
        <f t="shared" si="12"/>
        <v>254780</v>
      </c>
      <c r="M45" s="248">
        <f t="shared" si="12"/>
        <v>150.27804770418609</v>
      </c>
    </row>
    <row r="46" spans="1:13" s="30" customFormat="1" ht="13.5" thickTop="1">
      <c r="A46" s="283"/>
      <c r="B46" s="284"/>
      <c r="C46" s="285"/>
      <c r="D46" s="284"/>
      <c r="E46" s="285"/>
      <c r="F46" s="285"/>
      <c r="G46" s="285"/>
      <c r="H46" s="285"/>
      <c r="I46" s="284"/>
      <c r="J46" s="285"/>
      <c r="K46" s="284"/>
      <c r="L46" s="285"/>
      <c r="M46" s="284"/>
    </row>
    <row r="47" spans="1:13" s="282" customFormat="1" ht="38.25" customHeight="1">
      <c r="A47" s="540" t="s">
        <v>42</v>
      </c>
      <c r="B47" s="540"/>
      <c r="C47" s="540"/>
      <c r="D47" s="540"/>
      <c r="E47" s="540"/>
      <c r="F47" s="540"/>
      <c r="G47" s="540"/>
      <c r="H47" s="540"/>
      <c r="I47" s="540"/>
      <c r="J47" s="540"/>
      <c r="K47" s="540"/>
      <c r="L47" s="540"/>
      <c r="M47" s="540"/>
    </row>
    <row r="48" spans="1:13" ht="44.25" customHeight="1">
      <c r="A48" s="539" t="s">
        <v>43</v>
      </c>
      <c r="B48" s="539"/>
      <c r="C48" s="539"/>
      <c r="D48" s="539"/>
      <c r="E48" s="539"/>
      <c r="F48" s="539"/>
      <c r="G48" s="539"/>
      <c r="H48" s="539"/>
      <c r="I48" s="539"/>
      <c r="J48" s="539"/>
      <c r="K48" s="539"/>
      <c r="L48" s="539"/>
      <c r="M48" s="539"/>
    </row>
    <row r="53" spans="2:13">
      <c r="B53"/>
      <c r="C53"/>
      <c r="D53"/>
      <c r="E53"/>
      <c r="F53"/>
      <c r="G53"/>
      <c r="H53"/>
      <c r="I53"/>
      <c r="J53"/>
      <c r="K53"/>
      <c r="L53"/>
      <c r="M53"/>
    </row>
  </sheetData>
  <protectedRanges>
    <protectedRange sqref="B34" name="Range1_3_1"/>
    <protectedRange sqref="B33" name="Range1_5_1"/>
  </protectedRanges>
  <autoFilter ref="A26:M47" xr:uid="{00000000-0001-0000-0200-000000000000}"/>
  <mergeCells count="14">
    <mergeCell ref="L6:M6"/>
    <mergeCell ref="B6:C6"/>
    <mergeCell ref="D6:E6"/>
    <mergeCell ref="F6:G6"/>
    <mergeCell ref="H6:I6"/>
    <mergeCell ref="J6:K6"/>
    <mergeCell ref="A48:M48"/>
    <mergeCell ref="A47:M47"/>
    <mergeCell ref="H27:I27"/>
    <mergeCell ref="L27:M27"/>
    <mergeCell ref="B27:C27"/>
    <mergeCell ref="D27:E27"/>
    <mergeCell ref="F27:G27"/>
    <mergeCell ref="J27:K27"/>
  </mergeCells>
  <phoneticPr fontId="22" type="noConversion"/>
  <pageMargins left="0.7" right="0.7" top="0.86687499999999995" bottom="0.75" header="0.3" footer="0.3"/>
  <pageSetup scale="55" orientation="landscape" r:id="rId1"/>
  <headerFooter>
    <oddHeader>&amp;C&amp;"Arial,Bold"&amp;K000000Table I-1
Pacific Gas and Electric Company
Interruptible and Price Responsive Programs
Subscription Statistics - Enrolled MW
December 2025</oddHeader>
    <oddFooter xml:space="preserve">&amp;C&amp;"Calibri,Regular"&amp;11&amp;K000000 3 of 13_x000D_&amp;1#&amp;"Aptos"&amp;12&amp;K000000 Public </oddFooter>
  </headerFooter>
  <customProperties>
    <customPr name="_pios_id" r:id="rId2"/>
  </customProperties>
  <ignoredErrors>
    <ignoredError sqref="F25:G26 G27 K27 M27 H25:I26 J25:K26 L25:M26"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910AB-F97D-4F03-BB66-F61215A378DA}">
  <sheetPr>
    <pageSetUpPr fitToPage="1"/>
  </sheetPr>
  <dimension ref="A1:O27"/>
  <sheetViews>
    <sheetView showGridLines="0" view="pageLayout" zoomScale="80" zoomScaleNormal="100" zoomScalePageLayoutView="80" workbookViewId="0">
      <selection activeCell="A26" sqref="A26"/>
    </sheetView>
  </sheetViews>
  <sheetFormatPr defaultColWidth="9.42578125" defaultRowHeight="12.75"/>
  <cols>
    <col min="1" max="1" width="33.5703125" style="7" customWidth="1"/>
    <col min="2" max="2" width="10" style="7" bestFit="1" customWidth="1"/>
    <col min="3" max="3" width="11.42578125" style="7" bestFit="1" customWidth="1"/>
    <col min="4" max="4" width="9.85546875" style="7" bestFit="1" customWidth="1"/>
    <col min="5" max="5" width="7.5703125" style="7" customWidth="1"/>
    <col min="6" max="8" width="9.28515625" style="7" customWidth="1"/>
    <col min="9" max="9" width="9" style="7" bestFit="1" customWidth="1"/>
    <col min="10" max="10" width="12.85546875" style="7" bestFit="1" customWidth="1"/>
    <col min="11" max="11" width="11" style="7" customWidth="1"/>
    <col min="12" max="13" width="10.42578125" style="7" customWidth="1"/>
    <col min="14" max="14" width="20.42578125" style="7" bestFit="1" customWidth="1"/>
    <col min="15" max="15" width="67" style="7" customWidth="1"/>
    <col min="16" max="16" width="15" style="7" bestFit="1" customWidth="1"/>
    <col min="17" max="17" width="10.5703125" style="7" customWidth="1"/>
    <col min="18" max="18" width="9.5703125" style="7" bestFit="1" customWidth="1"/>
    <col min="19" max="19" width="11.42578125" style="7" customWidth="1"/>
    <col min="20" max="20" width="9.5703125" style="7" bestFit="1" customWidth="1"/>
    <col min="21" max="21" width="10.5703125" style="7" customWidth="1"/>
    <col min="22" max="22" width="12.42578125" style="7" bestFit="1" customWidth="1"/>
    <col min="23" max="23" width="12.42578125" style="7" customWidth="1"/>
    <col min="24" max="24" width="9.5703125" style="7" bestFit="1" customWidth="1"/>
    <col min="25" max="25" width="11.42578125" style="7" customWidth="1"/>
    <col min="26" max="26" width="11.5703125" style="7" bestFit="1" customWidth="1"/>
    <col min="27" max="27" width="11.5703125" style="7" customWidth="1"/>
    <col min="28" max="16384" width="9.42578125" style="7"/>
  </cols>
  <sheetData>
    <row r="1" spans="1:15" s="24" customFormat="1" ht="20.25" customHeight="1">
      <c r="A1" s="209" t="s">
        <v>44</v>
      </c>
      <c r="B1" s="210"/>
      <c r="C1" s="210"/>
      <c r="D1" s="64"/>
    </row>
    <row r="2" spans="1:15" hidden="1">
      <c r="A2" s="30"/>
      <c r="B2"/>
      <c r="C2"/>
      <c r="D2"/>
      <c r="E2"/>
      <c r="F2"/>
      <c r="G2"/>
      <c r="H2"/>
      <c r="I2"/>
      <c r="J2"/>
      <c r="K2"/>
      <c r="L2"/>
      <c r="M2"/>
      <c r="N2"/>
      <c r="O2"/>
    </row>
    <row r="3" spans="1:15" ht="15" hidden="1" customHeight="1">
      <c r="A3"/>
      <c r="B3"/>
      <c r="C3"/>
      <c r="D3"/>
      <c r="E3"/>
      <c r="F3"/>
      <c r="G3"/>
      <c r="H3"/>
      <c r="I3"/>
      <c r="J3"/>
      <c r="K3"/>
      <c r="L3"/>
      <c r="M3"/>
      <c r="N3"/>
      <c r="O3"/>
    </row>
    <row r="4" spans="1:15" customFormat="1" ht="12.75" customHeight="1">
      <c r="A4" s="549" t="s">
        <v>45</v>
      </c>
      <c r="B4" s="551" t="s">
        <v>46</v>
      </c>
      <c r="C4" s="551"/>
      <c r="D4" s="551"/>
      <c r="E4" s="551"/>
      <c r="F4" s="551"/>
      <c r="G4" s="551"/>
      <c r="H4" s="551"/>
      <c r="I4" s="551"/>
      <c r="J4" s="551"/>
      <c r="K4" s="551"/>
      <c r="L4" s="551"/>
      <c r="M4" s="551"/>
      <c r="N4" s="552" t="s">
        <v>47</v>
      </c>
      <c r="O4" s="549" t="s">
        <v>48</v>
      </c>
    </row>
    <row r="5" spans="1:15" customFormat="1" ht="37.5" customHeight="1">
      <c r="A5" s="550"/>
      <c r="B5" s="426" t="s">
        <v>49</v>
      </c>
      <c r="C5" s="426" t="s">
        <v>50</v>
      </c>
      <c r="D5" s="426" t="s">
        <v>51</v>
      </c>
      <c r="E5" s="426" t="s">
        <v>52</v>
      </c>
      <c r="F5" s="426" t="s">
        <v>53</v>
      </c>
      <c r="G5" s="426" t="s">
        <v>54</v>
      </c>
      <c r="H5" s="426" t="s">
        <v>55</v>
      </c>
      <c r="I5" s="426" t="s">
        <v>56</v>
      </c>
      <c r="J5" s="426" t="s">
        <v>57</v>
      </c>
      <c r="K5" s="426" t="s">
        <v>58</v>
      </c>
      <c r="L5" s="426" t="s">
        <v>59</v>
      </c>
      <c r="M5" s="426" t="s">
        <v>60</v>
      </c>
      <c r="N5" s="553"/>
      <c r="O5" s="550"/>
    </row>
    <row r="6" spans="1:15" s="40" customFormat="1" ht="65.25">
      <c r="A6" s="191" t="s">
        <v>24</v>
      </c>
      <c r="B6" s="427">
        <v>0</v>
      </c>
      <c r="C6" s="427">
        <v>0.01</v>
      </c>
      <c r="D6" s="427">
        <v>0.02</v>
      </c>
      <c r="E6" s="427">
        <v>0.1</v>
      </c>
      <c r="F6" s="427">
        <v>0.25</v>
      </c>
      <c r="G6" s="427">
        <v>0.47</v>
      </c>
      <c r="H6" s="427">
        <v>0.45</v>
      </c>
      <c r="I6" s="427">
        <v>0.42</v>
      </c>
      <c r="J6" s="427">
        <v>0.45</v>
      </c>
      <c r="K6" s="427">
        <v>0.13</v>
      </c>
      <c r="L6" s="427">
        <v>0.05</v>
      </c>
      <c r="M6" s="427">
        <v>0.06</v>
      </c>
      <c r="N6" s="428" t="s">
        <v>61</v>
      </c>
      <c r="O6" s="192" t="s">
        <v>62</v>
      </c>
    </row>
    <row r="7" spans="1:15" s="40" customFormat="1" ht="57" customHeight="1">
      <c r="A7" s="429" t="s">
        <v>17</v>
      </c>
      <c r="B7" s="427">
        <v>705.8654958546615</v>
      </c>
      <c r="C7" s="427">
        <v>727.97912653484036</v>
      </c>
      <c r="D7" s="427">
        <v>757.10700078429431</v>
      </c>
      <c r="E7" s="427">
        <v>786.39779403145701</v>
      </c>
      <c r="F7" s="427">
        <v>786.65949431795525</v>
      </c>
      <c r="G7" s="427">
        <v>782.15210884769476</v>
      </c>
      <c r="H7" s="427">
        <v>754.90968778176102</v>
      </c>
      <c r="I7" s="427">
        <v>755.55385536087829</v>
      </c>
      <c r="J7" s="427">
        <v>762.64038435865996</v>
      </c>
      <c r="K7" s="427">
        <v>802.98934963002296</v>
      </c>
      <c r="L7" s="427">
        <v>774.91315052119739</v>
      </c>
      <c r="M7" s="427">
        <v>694.02048294121676</v>
      </c>
      <c r="N7" s="428">
        <v>10600</v>
      </c>
      <c r="O7" s="430" t="s">
        <v>63</v>
      </c>
    </row>
    <row r="8" spans="1:15" s="40" customFormat="1" ht="79.5" customHeight="1">
      <c r="A8" s="429" t="s">
        <v>18</v>
      </c>
      <c r="B8" s="431" t="s">
        <v>64</v>
      </c>
      <c r="C8" s="431" t="s">
        <v>64</v>
      </c>
      <c r="D8" s="431" t="s">
        <v>64</v>
      </c>
      <c r="E8" s="431" t="s">
        <v>64</v>
      </c>
      <c r="F8" s="431" t="s">
        <v>64</v>
      </c>
      <c r="G8" s="431" t="s">
        <v>64</v>
      </c>
      <c r="H8" s="431" t="s">
        <v>64</v>
      </c>
      <c r="I8" s="431" t="s">
        <v>64</v>
      </c>
      <c r="J8" s="431" t="s">
        <v>64</v>
      </c>
      <c r="K8" s="431" t="s">
        <v>64</v>
      </c>
      <c r="L8" s="431" t="s">
        <v>64</v>
      </c>
      <c r="M8" s="431" t="s">
        <v>64</v>
      </c>
      <c r="N8" s="428" t="s">
        <v>65</v>
      </c>
      <c r="O8" s="430" t="s">
        <v>66</v>
      </c>
    </row>
    <row r="9" spans="1:15" s="40" customFormat="1" ht="54.75" customHeight="1">
      <c r="A9" s="429" t="s">
        <v>19</v>
      </c>
      <c r="B9" s="431" t="s">
        <v>64</v>
      </c>
      <c r="C9" s="431" t="s">
        <v>64</v>
      </c>
      <c r="D9" s="431" t="s">
        <v>64</v>
      </c>
      <c r="E9" s="431" t="s">
        <v>64</v>
      </c>
      <c r="F9" s="431" t="s">
        <v>64</v>
      </c>
      <c r="G9" s="431" t="s">
        <v>64</v>
      </c>
      <c r="H9" s="431" t="s">
        <v>64</v>
      </c>
      <c r="I9" s="431" t="s">
        <v>64</v>
      </c>
      <c r="J9" s="431" t="s">
        <v>64</v>
      </c>
      <c r="K9" s="431" t="s">
        <v>64</v>
      </c>
      <c r="L9" s="431" t="s">
        <v>64</v>
      </c>
      <c r="M9" s="431" t="s">
        <v>64</v>
      </c>
      <c r="N9" s="428" t="s">
        <v>65</v>
      </c>
      <c r="O9" s="430" t="s">
        <v>67</v>
      </c>
    </row>
    <row r="10" spans="1:15" s="40" customFormat="1" ht="46.5" customHeight="1">
      <c r="A10" s="429" t="s">
        <v>20</v>
      </c>
      <c r="B10" s="431" t="s">
        <v>64</v>
      </c>
      <c r="C10" s="431" t="s">
        <v>64</v>
      </c>
      <c r="D10" s="431" t="s">
        <v>64</v>
      </c>
      <c r="E10" s="431" t="s">
        <v>64</v>
      </c>
      <c r="F10" s="431" t="s">
        <v>64</v>
      </c>
      <c r="G10" s="431" t="s">
        <v>64</v>
      </c>
      <c r="H10" s="431" t="s">
        <v>64</v>
      </c>
      <c r="I10" s="431" t="s">
        <v>64</v>
      </c>
      <c r="J10" s="431" t="s">
        <v>64</v>
      </c>
      <c r="K10" s="431" t="s">
        <v>64</v>
      </c>
      <c r="L10" s="431" t="s">
        <v>64</v>
      </c>
      <c r="M10" s="431" t="s">
        <v>64</v>
      </c>
      <c r="N10" s="193" t="s">
        <v>65</v>
      </c>
      <c r="O10" s="430" t="s">
        <v>68</v>
      </c>
    </row>
    <row r="11" spans="1:15" s="40" customFormat="1" ht="31.5" customHeight="1">
      <c r="A11" s="432" t="s">
        <v>69</v>
      </c>
      <c r="B11" s="431" t="s">
        <v>64</v>
      </c>
      <c r="C11" s="431" t="s">
        <v>64</v>
      </c>
      <c r="D11" s="431" t="s">
        <v>64</v>
      </c>
      <c r="E11" s="433" t="s">
        <v>64</v>
      </c>
      <c r="F11" s="427">
        <v>0.16748778288287539</v>
      </c>
      <c r="G11" s="427">
        <v>0.28750104781464902</v>
      </c>
      <c r="H11" s="427">
        <v>0.26609368621556229</v>
      </c>
      <c r="I11" s="427">
        <v>0.23989932027306698</v>
      </c>
      <c r="J11" s="427">
        <v>0.23090077794447922</v>
      </c>
      <c r="K11" s="427">
        <v>7.9567809560790806E-2</v>
      </c>
      <c r="L11" s="431" t="s">
        <v>64</v>
      </c>
      <c r="M11" s="431" t="s">
        <v>64</v>
      </c>
      <c r="N11" s="428" t="s">
        <v>65</v>
      </c>
      <c r="O11" s="430" t="s">
        <v>70</v>
      </c>
    </row>
    <row r="12" spans="1:15" s="40" customFormat="1" ht="18.75" customHeight="1">
      <c r="A12" s="429" t="s">
        <v>25</v>
      </c>
      <c r="B12" s="431" t="s">
        <v>64</v>
      </c>
      <c r="C12" s="431" t="s">
        <v>64</v>
      </c>
      <c r="D12" s="431" t="s">
        <v>64</v>
      </c>
      <c r="E12" s="431" t="s">
        <v>64</v>
      </c>
      <c r="F12" s="427">
        <v>0.28999999999999998</v>
      </c>
      <c r="G12" s="427">
        <v>0.28999999999999998</v>
      </c>
      <c r="H12" s="427">
        <v>0.28999999999999998</v>
      </c>
      <c r="I12" s="427">
        <v>0.28999999999999998</v>
      </c>
      <c r="J12" s="427">
        <v>0.28999999999999998</v>
      </c>
      <c r="K12" s="427">
        <v>0.28999999999999998</v>
      </c>
      <c r="L12" s="431" t="s">
        <v>64</v>
      </c>
      <c r="M12" s="431" t="s">
        <v>64</v>
      </c>
      <c r="N12" s="434" t="s">
        <v>71</v>
      </c>
      <c r="O12" s="554" t="s">
        <v>72</v>
      </c>
    </row>
    <row r="13" spans="1:15" customFormat="1" ht="24" customHeight="1">
      <c r="A13" s="429" t="s">
        <v>26</v>
      </c>
      <c r="B13" s="431" t="s">
        <v>64</v>
      </c>
      <c r="C13" s="431" t="s">
        <v>64</v>
      </c>
      <c r="D13" s="431" t="s">
        <v>64</v>
      </c>
      <c r="E13" s="431" t="s">
        <v>64</v>
      </c>
      <c r="F13" s="427">
        <v>74.34898592709763</v>
      </c>
      <c r="G13" s="427">
        <v>89.419977172046799</v>
      </c>
      <c r="H13" s="427">
        <v>94.211442455057465</v>
      </c>
      <c r="I13" s="427">
        <v>94.591410779938741</v>
      </c>
      <c r="J13" s="427">
        <v>87.200703065857198</v>
      </c>
      <c r="K13" s="427">
        <v>73.185888131883274</v>
      </c>
      <c r="L13" s="431" t="s">
        <v>64</v>
      </c>
      <c r="M13" s="431" t="s">
        <v>64</v>
      </c>
      <c r="N13" s="194">
        <v>568000</v>
      </c>
      <c r="O13" s="556"/>
    </row>
    <row r="14" spans="1:15" customFormat="1" ht="18" customHeight="1">
      <c r="A14" s="429" t="s">
        <v>27</v>
      </c>
      <c r="B14" s="427">
        <v>1.3183948237720142</v>
      </c>
      <c r="C14" s="427">
        <v>1.3212914471136183</v>
      </c>
      <c r="D14" s="427">
        <v>0.99635037969470408</v>
      </c>
      <c r="E14" s="427">
        <v>1.1421880071747337</v>
      </c>
      <c r="F14" s="427">
        <v>1.2439430481747185</v>
      </c>
      <c r="G14" s="427">
        <v>1.7054772049191498</v>
      </c>
      <c r="H14" s="427">
        <v>1.7163270717048711</v>
      </c>
      <c r="I14" s="427">
        <v>1.6953839443703544</v>
      </c>
      <c r="J14" s="427">
        <v>1.6541919355595744</v>
      </c>
      <c r="K14" s="427">
        <v>1.460901987948835</v>
      </c>
      <c r="L14" s="427">
        <v>1.2325499429609792</v>
      </c>
      <c r="M14" s="427">
        <v>1.230346133576288</v>
      </c>
      <c r="N14" s="193">
        <v>5000</v>
      </c>
      <c r="O14" s="554" t="s">
        <v>73</v>
      </c>
    </row>
    <row r="15" spans="1:15" customFormat="1" ht="18" customHeight="1">
      <c r="A15" s="429" t="s">
        <v>28</v>
      </c>
      <c r="B15" s="427">
        <v>0.16064384500000001</v>
      </c>
      <c r="C15" s="427">
        <v>0.160466476</v>
      </c>
      <c r="D15" s="427">
        <v>0.12562547800000001</v>
      </c>
      <c r="E15" s="427">
        <v>0.17001033099999999</v>
      </c>
      <c r="F15" s="427">
        <v>0.19554292200000001</v>
      </c>
      <c r="G15" s="427">
        <v>0.28506955499999997</v>
      </c>
      <c r="H15" s="427">
        <v>0.28702049000000002</v>
      </c>
      <c r="I15" s="427">
        <v>0.28061252599999997</v>
      </c>
      <c r="J15" s="427">
        <v>0.27019413199999998</v>
      </c>
      <c r="K15" s="427">
        <v>0.22300587799999999</v>
      </c>
      <c r="L15" s="427">
        <v>0.16657314500000001</v>
      </c>
      <c r="M15" s="427">
        <v>0.166782913</v>
      </c>
      <c r="N15" s="428">
        <v>36000</v>
      </c>
      <c r="O15" s="555"/>
    </row>
    <row r="16" spans="1:15" customFormat="1" ht="18" customHeight="1">
      <c r="A16" s="429" t="s">
        <v>29</v>
      </c>
      <c r="B16" s="427">
        <v>6.0847865427115875E-3</v>
      </c>
      <c r="C16" s="427">
        <v>6.0849607462546626E-3</v>
      </c>
      <c r="D16" s="427">
        <v>4.6821939008542578E-3</v>
      </c>
      <c r="E16" s="427">
        <v>6.671145687642684E-3</v>
      </c>
      <c r="F16" s="427">
        <v>7.9096274210837241E-3</v>
      </c>
      <c r="G16" s="427">
        <v>1.2327578090289979E-2</v>
      </c>
      <c r="H16" s="427">
        <v>1.2454776826490486E-2</v>
      </c>
      <c r="I16" s="427">
        <v>1.2108015789049419E-2</v>
      </c>
      <c r="J16" s="427">
        <v>1.1543726384542253E-2</v>
      </c>
      <c r="K16" s="427">
        <v>9.1283402878000186E-3</v>
      </c>
      <c r="L16" s="427">
        <v>6.1139179774088006E-3</v>
      </c>
      <c r="M16" s="427">
        <v>6.1066104469775012E-3</v>
      </c>
      <c r="N16" s="195">
        <v>218000</v>
      </c>
      <c r="O16" s="556"/>
    </row>
    <row r="17" spans="1:15" s="41" customFormat="1" ht="42" customHeight="1">
      <c r="A17" s="432" t="s">
        <v>74</v>
      </c>
      <c r="B17" s="427">
        <v>0.04</v>
      </c>
      <c r="C17" s="427">
        <v>4.1927255614411421E-2</v>
      </c>
      <c r="D17" s="427">
        <v>3.0316982147474053E-2</v>
      </c>
      <c r="E17" s="427">
        <v>3.8785185662867441E-2</v>
      </c>
      <c r="F17" s="427">
        <v>3.6567371466726006E-2</v>
      </c>
      <c r="G17" s="427">
        <v>9.6000000000000002E-2</v>
      </c>
      <c r="H17" s="427">
        <v>9.6000000000000002E-2</v>
      </c>
      <c r="I17" s="427">
        <v>0.09</v>
      </c>
      <c r="J17" s="427">
        <v>0.08</v>
      </c>
      <c r="K17" s="427">
        <v>0.04</v>
      </c>
      <c r="L17" s="427">
        <v>3.7999999999999999E-2</v>
      </c>
      <c r="M17" s="427">
        <v>4.7133969765614167E-2</v>
      </c>
      <c r="N17" s="428" t="s">
        <v>75</v>
      </c>
      <c r="O17" s="430" t="s">
        <v>76</v>
      </c>
    </row>
    <row r="18" spans="1:15" s="41" customFormat="1" ht="23.25" customHeight="1">
      <c r="A18" s="200"/>
      <c r="B18" s="202"/>
      <c r="C18" s="202"/>
      <c r="D18" s="202"/>
      <c r="E18" s="202"/>
      <c r="F18" s="202"/>
      <c r="G18" s="202"/>
      <c r="H18" s="202"/>
      <c r="I18" s="202"/>
      <c r="J18" s="202"/>
      <c r="K18" s="202"/>
      <c r="L18" s="202"/>
      <c r="M18" s="202"/>
      <c r="N18" s="203"/>
      <c r="O18" s="201"/>
    </row>
    <row r="19" spans="1:15" s="41" customFormat="1" ht="30" customHeight="1">
      <c r="A19" s="548" t="s">
        <v>77</v>
      </c>
      <c r="B19" s="548"/>
      <c r="C19" s="548"/>
      <c r="D19" s="548"/>
      <c r="E19" s="548"/>
      <c r="F19" s="548"/>
      <c r="G19" s="548"/>
      <c r="H19" s="548"/>
      <c r="I19" s="548"/>
      <c r="J19" s="548"/>
      <c r="K19" s="548"/>
      <c r="L19" s="548"/>
      <c r="M19" s="548"/>
      <c r="N19" s="548"/>
      <c r="O19" s="548"/>
    </row>
    <row r="20" spans="1:15" s="41" customFormat="1" ht="12.75" customHeight="1">
      <c r="A20" s="557" t="s">
        <v>78</v>
      </c>
      <c r="B20" s="557"/>
      <c r="C20" s="557"/>
      <c r="D20" s="557"/>
      <c r="E20" s="557"/>
      <c r="F20" s="557"/>
      <c r="G20" s="557"/>
      <c r="H20" s="557"/>
      <c r="I20" s="557"/>
      <c r="J20" s="557"/>
      <c r="K20" s="557"/>
      <c r="L20" s="557"/>
      <c r="M20" s="557"/>
      <c r="N20" s="557"/>
      <c r="O20" s="557"/>
    </row>
    <row r="21" spans="1:15" s="41" customFormat="1" ht="17.25" customHeight="1">
      <c r="A21" s="557" t="s">
        <v>79</v>
      </c>
      <c r="B21" s="557"/>
      <c r="C21" s="557"/>
      <c r="D21" s="557"/>
      <c r="E21" s="557"/>
      <c r="F21" s="557"/>
      <c r="G21" s="557"/>
      <c r="H21" s="557"/>
      <c r="I21" s="557"/>
      <c r="J21" s="557"/>
      <c r="K21" s="557"/>
      <c r="L21" s="557"/>
      <c r="M21" s="557"/>
      <c r="N21" s="557"/>
      <c r="O21" s="557"/>
    </row>
    <row r="22" spans="1:15" s="41" customFormat="1" ht="17.25" customHeight="1">
      <c r="A22" s="548" t="s">
        <v>80</v>
      </c>
      <c r="B22" s="548"/>
      <c r="C22" s="548"/>
      <c r="D22" s="548"/>
      <c r="E22" s="548"/>
      <c r="F22" s="548"/>
      <c r="G22" s="548"/>
      <c r="H22" s="548"/>
      <c r="I22" s="548"/>
      <c r="J22" s="548"/>
      <c r="K22" s="548"/>
      <c r="L22" s="548"/>
      <c r="M22" s="548"/>
      <c r="N22" s="548"/>
      <c r="O22" s="548"/>
    </row>
    <row r="23" spans="1:15" s="41" customFormat="1">
      <c r="A23" s="547"/>
      <c r="B23" s="547"/>
      <c r="C23" s="547"/>
      <c r="D23" s="547"/>
      <c r="E23" s="547"/>
      <c r="F23" s="547"/>
      <c r="G23" s="547"/>
      <c r="H23" s="547"/>
      <c r="I23" s="547"/>
      <c r="J23" s="547"/>
      <c r="K23" s="547"/>
      <c r="L23" s="547"/>
      <c r="M23" s="547"/>
      <c r="N23" s="547"/>
      <c r="O23" s="547"/>
    </row>
    <row r="24" spans="1:15" s="41" customFormat="1">
      <c r="A24" s="547"/>
      <c r="B24" s="547"/>
      <c r="C24" s="547"/>
      <c r="D24" s="547"/>
      <c r="E24" s="547"/>
      <c r="F24" s="547"/>
      <c r="G24" s="547"/>
      <c r="H24" s="547"/>
      <c r="I24" s="547"/>
      <c r="J24" s="547"/>
      <c r="K24" s="547"/>
      <c r="L24" s="547"/>
      <c r="M24" s="547"/>
      <c r="N24" s="547"/>
      <c r="O24" s="547"/>
    </row>
    <row r="25" spans="1:15" ht="12.75" customHeight="1">
      <c r="A25" s="93"/>
    </row>
    <row r="26" spans="1:15">
      <c r="K26" s="60"/>
    </row>
    <row r="27" spans="1:15">
      <c r="K27" s="25"/>
    </row>
  </sheetData>
  <mergeCells count="11">
    <mergeCell ref="A23:O24"/>
    <mergeCell ref="A22:O22"/>
    <mergeCell ref="O4:O5"/>
    <mergeCell ref="B4:M4"/>
    <mergeCell ref="N4:N5"/>
    <mergeCell ref="O14:O16"/>
    <mergeCell ref="O12:O13"/>
    <mergeCell ref="A4:A5"/>
    <mergeCell ref="A19:O19"/>
    <mergeCell ref="A20:O20"/>
    <mergeCell ref="A21:O21"/>
  </mergeCells>
  <phoneticPr fontId="22" type="noConversion"/>
  <pageMargins left="0.7" right="0.7" top="1.05" bottom="0.75" header="0.3" footer="0.3"/>
  <pageSetup scale="51" fitToHeight="0" orientation="landscape" r:id="rId1"/>
  <headerFooter>
    <oddHeader>&amp;C&amp;"Arial,Bold"&amp;K000000Pacific Gas and Electric Company
Average Ex Ante Load Impact kW / Customer
December 2025</oddHeader>
    <oddFooter xml:space="preserve">&amp;C&amp;"Calibri,Regular"&amp;11 4&amp;K000000 of 13_x000D_&amp;1#&amp;"Aptos"&amp;12&amp;K000000 Public </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G36"/>
  <sheetViews>
    <sheetView showGridLines="0" view="pageLayout" topLeftCell="A6" zoomScale="85" zoomScaleNormal="70" zoomScalePageLayoutView="85" workbookViewId="0">
      <selection activeCell="G22" sqref="G22"/>
    </sheetView>
  </sheetViews>
  <sheetFormatPr defaultColWidth="9.42578125" defaultRowHeight="12"/>
  <cols>
    <col min="1" max="1" width="43.42578125" style="1" customWidth="1"/>
    <col min="2" max="7" width="17.5703125" style="1" customWidth="1"/>
    <col min="8" max="16384" width="9.42578125" style="1"/>
  </cols>
  <sheetData>
    <row r="3" spans="1:7">
      <c r="A3" s="10" t="s">
        <v>81</v>
      </c>
    </row>
    <row r="4" spans="1:7" ht="12.75" thickBot="1"/>
    <row r="5" spans="1:7" ht="13.5" thickBot="1">
      <c r="A5" s="375"/>
      <c r="B5" s="376">
        <v>45658</v>
      </c>
      <c r="C5" s="376">
        <v>45689</v>
      </c>
      <c r="D5" s="377">
        <v>45717</v>
      </c>
      <c r="E5" s="377">
        <v>45748</v>
      </c>
      <c r="F5" s="377">
        <v>45778</v>
      </c>
      <c r="G5" s="378">
        <v>45809</v>
      </c>
    </row>
    <row r="6" spans="1:7" ht="34.5" customHeight="1">
      <c r="A6" s="379" t="s">
        <v>82</v>
      </c>
      <c r="B6" s="380" t="s">
        <v>83</v>
      </c>
      <c r="C6" s="380" t="s">
        <v>83</v>
      </c>
      <c r="D6" s="380" t="s">
        <v>83</v>
      </c>
      <c r="E6" s="380" t="s">
        <v>83</v>
      </c>
      <c r="F6" s="380" t="s">
        <v>83</v>
      </c>
      <c r="G6" s="381" t="s">
        <v>83</v>
      </c>
    </row>
    <row r="7" spans="1:7" ht="14.25" customHeight="1">
      <c r="A7" s="359" t="s">
        <v>84</v>
      </c>
      <c r="B7" s="130"/>
      <c r="C7" s="130"/>
      <c r="D7" s="130"/>
      <c r="E7" s="130"/>
      <c r="F7" s="130"/>
      <c r="G7" s="360"/>
    </row>
    <row r="8" spans="1:7" ht="12" customHeight="1">
      <c r="A8" s="382" t="s">
        <v>85</v>
      </c>
      <c r="B8" s="365">
        <v>0</v>
      </c>
      <c r="C8" s="365">
        <v>0</v>
      </c>
      <c r="D8" s="365">
        <v>0</v>
      </c>
      <c r="E8" s="365">
        <v>8.6999999999999994E-2</v>
      </c>
      <c r="F8" s="365">
        <v>0.24</v>
      </c>
      <c r="G8" s="366">
        <v>0</v>
      </c>
    </row>
    <row r="9" spans="1:7" ht="12" customHeight="1" thickBot="1">
      <c r="A9" s="383" t="s">
        <v>86</v>
      </c>
      <c r="B9" s="367">
        <v>0</v>
      </c>
      <c r="C9" s="367">
        <v>0</v>
      </c>
      <c r="D9" s="367">
        <v>0</v>
      </c>
      <c r="E9" s="367">
        <v>0</v>
      </c>
      <c r="F9" s="367">
        <v>0</v>
      </c>
      <c r="G9" s="368">
        <v>0.02</v>
      </c>
    </row>
    <row r="10" spans="1:7" s="10" customFormat="1" ht="13.5" thickTop="1">
      <c r="A10" s="384" t="s">
        <v>87</v>
      </c>
      <c r="B10" s="369">
        <f t="shared" ref="B10:G10" si="0">SUM(B8:B9)</f>
        <v>0</v>
      </c>
      <c r="C10" s="369">
        <f t="shared" si="0"/>
        <v>0</v>
      </c>
      <c r="D10" s="369">
        <f t="shared" si="0"/>
        <v>0</v>
      </c>
      <c r="E10" s="369">
        <f t="shared" si="0"/>
        <v>8.6999999999999994E-2</v>
      </c>
      <c r="F10" s="369">
        <f t="shared" si="0"/>
        <v>0.24</v>
      </c>
      <c r="G10" s="370">
        <f t="shared" si="0"/>
        <v>0.02</v>
      </c>
    </row>
    <row r="11" spans="1:7" ht="12.75">
      <c r="A11" s="385"/>
      <c r="B11" s="386"/>
      <c r="C11" s="386"/>
      <c r="D11" s="386"/>
      <c r="E11" s="386"/>
      <c r="F11" s="386"/>
      <c r="G11" s="387"/>
    </row>
    <row r="12" spans="1:7" ht="12.75">
      <c r="A12" s="359" t="s">
        <v>88</v>
      </c>
      <c r="B12" s="281"/>
      <c r="C12" s="281"/>
      <c r="D12" s="281"/>
      <c r="E12" s="281"/>
      <c r="F12" s="281"/>
      <c r="G12" s="361"/>
    </row>
    <row r="13" spans="1:7" ht="12.75">
      <c r="A13" s="388"/>
      <c r="B13" s="389"/>
      <c r="C13" s="389"/>
      <c r="D13" s="389"/>
      <c r="E13" s="389"/>
      <c r="F13" s="389"/>
      <c r="G13" s="390"/>
    </row>
    <row r="14" spans="1:7" ht="12.75">
      <c r="A14" s="362" t="s">
        <v>89</v>
      </c>
      <c r="B14" s="130"/>
      <c r="C14" s="130"/>
      <c r="D14" s="130"/>
      <c r="E14" s="130"/>
      <c r="F14" s="130"/>
      <c r="G14" s="360"/>
    </row>
    <row r="15" spans="1:7" ht="13.5" thickBot="1">
      <c r="A15" s="391" t="s">
        <v>90</v>
      </c>
      <c r="B15" s="373" t="s">
        <v>91</v>
      </c>
      <c r="C15" s="367" t="s">
        <v>91</v>
      </c>
      <c r="D15" s="367" t="s">
        <v>91</v>
      </c>
      <c r="E15" s="367" t="s">
        <v>91</v>
      </c>
      <c r="F15" s="367" t="s">
        <v>91</v>
      </c>
      <c r="G15" s="368" t="s">
        <v>91</v>
      </c>
    </row>
    <row r="16" spans="1:7" s="10" customFormat="1" ht="15.6" customHeight="1" thickTop="1" thickBot="1">
      <c r="A16" s="392" t="s">
        <v>87</v>
      </c>
      <c r="B16" s="393" t="s">
        <v>91</v>
      </c>
      <c r="C16" s="394" t="s">
        <v>91</v>
      </c>
      <c r="D16" s="394" t="s">
        <v>91</v>
      </c>
      <c r="E16" s="394" t="s">
        <v>91</v>
      </c>
      <c r="F16" s="394" t="s">
        <v>91</v>
      </c>
      <c r="G16" s="395" t="s">
        <v>91</v>
      </c>
    </row>
    <row r="17" spans="1:7" s="38" customFormat="1" ht="17.25" customHeight="1" thickBot="1">
      <c r="A17" s="396" t="s">
        <v>92</v>
      </c>
      <c r="B17" s="371">
        <f t="shared" ref="B17:G17" si="1">SUM(B8:B9)</f>
        <v>0</v>
      </c>
      <c r="C17" s="371">
        <f t="shared" si="1"/>
        <v>0</v>
      </c>
      <c r="D17" s="371">
        <f t="shared" si="1"/>
        <v>0</v>
      </c>
      <c r="E17" s="371">
        <f t="shared" si="1"/>
        <v>8.6999999999999994E-2</v>
      </c>
      <c r="F17" s="371">
        <f t="shared" si="1"/>
        <v>0.24</v>
      </c>
      <c r="G17" s="372">
        <f t="shared" si="1"/>
        <v>0.02</v>
      </c>
    </row>
    <row r="18" spans="1:7" ht="13.5" thickBot="1">
      <c r="A18" s="397"/>
      <c r="B18" s="398"/>
      <c r="C18" s="398"/>
      <c r="D18" s="398"/>
      <c r="E18" s="398"/>
      <c r="F18" s="398"/>
      <c r="G18" s="399"/>
    </row>
    <row r="19" spans="1:7" ht="13.5" thickBot="1">
      <c r="A19" s="375"/>
      <c r="B19" s="400">
        <v>45839</v>
      </c>
      <c r="C19" s="377">
        <v>45870</v>
      </c>
      <c r="D19" s="400">
        <v>45901</v>
      </c>
      <c r="E19" s="401">
        <v>45931</v>
      </c>
      <c r="F19" s="401">
        <v>45962</v>
      </c>
      <c r="G19" s="378">
        <v>45992</v>
      </c>
    </row>
    <row r="20" spans="1:7" ht="33" customHeight="1">
      <c r="A20" s="379" t="s">
        <v>82</v>
      </c>
      <c r="B20" s="380" t="s">
        <v>83</v>
      </c>
      <c r="C20" s="380" t="s">
        <v>83</v>
      </c>
      <c r="D20" s="380" t="s">
        <v>83</v>
      </c>
      <c r="E20" s="380" t="s">
        <v>83</v>
      </c>
      <c r="F20" s="380" t="s">
        <v>83</v>
      </c>
      <c r="G20" s="402" t="s">
        <v>83</v>
      </c>
    </row>
    <row r="21" spans="1:7" ht="12.75">
      <c r="A21" s="362" t="s">
        <v>84</v>
      </c>
      <c r="B21" s="130"/>
      <c r="C21" s="130"/>
      <c r="D21" s="130"/>
      <c r="E21" s="130"/>
      <c r="F21" s="130"/>
      <c r="G21" s="360"/>
    </row>
    <row r="22" spans="1:7" ht="12" customHeight="1">
      <c r="A22" s="403" t="s">
        <v>85</v>
      </c>
      <c r="B22" s="365">
        <v>0</v>
      </c>
      <c r="C22" s="365">
        <v>0</v>
      </c>
      <c r="D22" s="365">
        <v>0</v>
      </c>
      <c r="E22" s="365">
        <v>0</v>
      </c>
      <c r="F22" s="365">
        <v>0.6</v>
      </c>
      <c r="G22" s="365">
        <v>0</v>
      </c>
    </row>
    <row r="23" spans="1:7" ht="13.5" thickBot="1">
      <c r="A23" s="404" t="s">
        <v>86</v>
      </c>
      <c r="B23" s="373">
        <v>0.02</v>
      </c>
      <c r="C23" s="367">
        <v>0</v>
      </c>
      <c r="D23" s="367">
        <v>0</v>
      </c>
      <c r="E23" s="367">
        <v>8.9999999999999993E-3</v>
      </c>
      <c r="F23" s="367">
        <v>0</v>
      </c>
      <c r="G23" s="367">
        <v>0</v>
      </c>
    </row>
    <row r="24" spans="1:7" s="10" customFormat="1" ht="16.350000000000001" customHeight="1" thickTop="1">
      <c r="A24" s="405" t="s">
        <v>87</v>
      </c>
      <c r="B24" s="374">
        <v>0</v>
      </c>
      <c r="C24" s="369">
        <v>0</v>
      </c>
      <c r="D24" s="369">
        <v>0</v>
      </c>
      <c r="E24" s="369">
        <v>0</v>
      </c>
      <c r="F24" s="369">
        <f>SUM(F22:F23)</f>
        <v>0.6</v>
      </c>
      <c r="G24" s="370">
        <f>SUM(G22:G23)</f>
        <v>0</v>
      </c>
    </row>
    <row r="25" spans="1:7" ht="15" customHeight="1">
      <c r="A25" s="385"/>
      <c r="B25" s="386"/>
      <c r="C25" s="386"/>
      <c r="D25" s="386"/>
      <c r="E25" s="386"/>
      <c r="F25" s="386"/>
      <c r="G25" s="387"/>
    </row>
    <row r="26" spans="1:7" ht="12.75" customHeight="1">
      <c r="A26" s="362" t="s">
        <v>88</v>
      </c>
      <c r="B26" s="281"/>
      <c r="C26" s="281"/>
      <c r="D26" s="281"/>
      <c r="E26" s="281"/>
      <c r="F26" s="281"/>
      <c r="G26" s="361"/>
    </row>
    <row r="27" spans="1:7" ht="12.75">
      <c r="A27" s="385"/>
      <c r="B27" s="406"/>
      <c r="C27" s="386"/>
      <c r="D27" s="406"/>
      <c r="E27" s="386"/>
      <c r="F27" s="386"/>
      <c r="G27" s="387"/>
    </row>
    <row r="28" spans="1:7" ht="12.75">
      <c r="A28" s="362" t="s">
        <v>89</v>
      </c>
      <c r="B28" s="130"/>
      <c r="C28" s="130"/>
      <c r="D28" s="130"/>
      <c r="E28" s="130"/>
      <c r="F28" s="130"/>
      <c r="G28" s="360"/>
    </row>
    <row r="29" spans="1:7" ht="13.5" thickBot="1">
      <c r="A29" s="407" t="s">
        <v>93</v>
      </c>
      <c r="B29" s="408" t="s">
        <v>91</v>
      </c>
      <c r="C29" s="408" t="s">
        <v>91</v>
      </c>
      <c r="D29" s="408" t="s">
        <v>91</v>
      </c>
      <c r="E29" s="408" t="s">
        <v>91</v>
      </c>
      <c r="F29" s="408" t="s">
        <v>91</v>
      </c>
      <c r="G29" s="409" t="s">
        <v>91</v>
      </c>
    </row>
    <row r="30" spans="1:7" s="10" customFormat="1" ht="15" customHeight="1" thickTop="1" thickBot="1">
      <c r="A30" s="410" t="s">
        <v>87</v>
      </c>
      <c r="B30" s="411" t="s">
        <v>91</v>
      </c>
      <c r="C30" s="412" t="s">
        <v>91</v>
      </c>
      <c r="D30" s="412" t="s">
        <v>91</v>
      </c>
      <c r="E30" s="412" t="s">
        <v>91</v>
      </c>
      <c r="F30" s="412" t="s">
        <v>91</v>
      </c>
      <c r="G30" s="413" t="s">
        <v>91</v>
      </c>
    </row>
    <row r="31" spans="1:7" s="38" customFormat="1" ht="17.25" customHeight="1" thickBot="1">
      <c r="A31" s="414" t="s">
        <v>92</v>
      </c>
      <c r="B31" s="371">
        <f>SUM(B22:B23)</f>
        <v>0.02</v>
      </c>
      <c r="C31" s="371">
        <f t="shared" ref="C31:G31" si="2">SUM(C22:C23)</f>
        <v>0</v>
      </c>
      <c r="D31" s="371">
        <f t="shared" si="2"/>
        <v>0</v>
      </c>
      <c r="E31" s="371">
        <f t="shared" si="2"/>
        <v>8.9999999999999993E-3</v>
      </c>
      <c r="F31" s="371">
        <f t="shared" si="2"/>
        <v>0.6</v>
      </c>
      <c r="G31" s="372">
        <f t="shared" si="2"/>
        <v>0</v>
      </c>
    </row>
    <row r="32" spans="1:7" s="38" customFormat="1" ht="10.9" customHeight="1">
      <c r="A32" s="357"/>
      <c r="B32" s="358"/>
      <c r="C32" s="358"/>
      <c r="D32" s="358"/>
      <c r="E32" s="358"/>
      <c r="F32" s="358"/>
      <c r="G32" s="358"/>
    </row>
    <row r="33" spans="1:7" ht="39.75" customHeight="1">
      <c r="A33" s="558" t="s">
        <v>94</v>
      </c>
      <c r="B33" s="558"/>
      <c r="C33" s="558"/>
      <c r="D33" s="558"/>
      <c r="E33" s="558"/>
      <c r="F33" s="558"/>
      <c r="G33" s="558"/>
    </row>
    <row r="34" spans="1:7" ht="12.75">
      <c r="A34" s="7" t="s">
        <v>95</v>
      </c>
    </row>
    <row r="35" spans="1:7">
      <c r="A35" s="11"/>
    </row>
    <row r="36" spans="1:7">
      <c r="A36" s="11"/>
    </row>
  </sheetData>
  <mergeCells count="1">
    <mergeCell ref="A33:G33"/>
  </mergeCells>
  <pageMargins left="0.7" right="0.7" top="0.72626488095238095" bottom="0.75" header="0.3" footer="0.3"/>
  <pageSetup scale="83" orientation="landscape" r:id="rId1"/>
  <headerFooter>
    <oddHeader>&amp;C&amp;"Arial,Bold"Table I-2
Pacific Gas and Electric Company
Program Subscription Statistics
December 2025</oddHeader>
    <oddFooter xml:space="preserve">&amp;C &amp;K000000 5 of 13
Confidential _x000D_&amp;1#&amp;"Aptos"&amp;12&amp;K000000 Public </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A2EF1-62CE-4BE2-8D7A-D11B834BEF46}">
  <sheetPr>
    <tabColor theme="1"/>
    <pageSetUpPr fitToPage="1"/>
  </sheetPr>
  <dimension ref="A1:V41"/>
  <sheetViews>
    <sheetView showGridLines="0" view="pageLayout" topLeftCell="C1" zoomScale="85" zoomScaleNormal="85" zoomScalePageLayoutView="85" workbookViewId="0">
      <selection activeCell="Q38" sqref="Q38"/>
    </sheetView>
  </sheetViews>
  <sheetFormatPr defaultRowHeight="12"/>
  <cols>
    <col min="1" max="1" width="26.85546875" style="1" hidden="1" customWidth="1"/>
    <col min="2" max="2" width="44.42578125" style="1" customWidth="1"/>
    <col min="3" max="13" width="12.7109375" style="1" customWidth="1"/>
    <col min="14" max="14" width="14.5703125" style="1" customWidth="1"/>
    <col min="15" max="16" width="15.42578125" style="1" bestFit="1" customWidth="1"/>
    <col min="17" max="17" width="16.140625" style="1" customWidth="1"/>
    <col min="18" max="18" width="13.42578125" style="1" customWidth="1"/>
    <col min="19" max="19" width="13.85546875" style="1" bestFit="1" customWidth="1"/>
    <col min="20" max="20" width="4.28515625" style="1" hidden="1" customWidth="1"/>
    <col min="21" max="21" width="11.42578125" style="1" hidden="1" customWidth="1"/>
    <col min="22" max="252" width="9.140625" style="1"/>
    <col min="253" max="253" width="0" style="1" hidden="1" customWidth="1"/>
    <col min="254" max="254" width="52" style="1" customWidth="1"/>
    <col min="255" max="255" width="0" style="1" hidden="1" customWidth="1"/>
    <col min="256" max="258" width="10.5703125" style="1" customWidth="1"/>
    <col min="259" max="259" width="11.5703125" style="1" customWidth="1"/>
    <col min="260" max="267" width="10.5703125" style="1" customWidth="1"/>
    <col min="268" max="269" width="14.42578125" style="1" customWidth="1"/>
    <col min="270" max="270" width="13.42578125" style="1" customWidth="1"/>
    <col min="271" max="271" width="14.42578125" style="1" customWidth="1"/>
    <col min="272" max="272" width="9.5703125" style="1" customWidth="1"/>
    <col min="273" max="508" width="9.140625" style="1"/>
    <col min="509" max="509" width="0" style="1" hidden="1" customWidth="1"/>
    <col min="510" max="510" width="52" style="1" customWidth="1"/>
    <col min="511" max="511" width="0" style="1" hidden="1" customWidth="1"/>
    <col min="512" max="514" width="10.5703125" style="1" customWidth="1"/>
    <col min="515" max="515" width="11.5703125" style="1" customWidth="1"/>
    <col min="516" max="523" width="10.5703125" style="1" customWidth="1"/>
    <col min="524" max="525" width="14.42578125" style="1" customWidth="1"/>
    <col min="526" max="526" width="13.42578125" style="1" customWidth="1"/>
    <col min="527" max="527" width="14.42578125" style="1" customWidth="1"/>
    <col min="528" max="528" width="9.5703125" style="1" customWidth="1"/>
    <col min="529" max="764" width="9.140625" style="1"/>
    <col min="765" max="765" width="0" style="1" hidden="1" customWidth="1"/>
    <col min="766" max="766" width="52" style="1" customWidth="1"/>
    <col min="767" max="767" width="0" style="1" hidden="1" customWidth="1"/>
    <col min="768" max="770" width="10.5703125" style="1" customWidth="1"/>
    <col min="771" max="771" width="11.5703125" style="1" customWidth="1"/>
    <col min="772" max="779" width="10.5703125" style="1" customWidth="1"/>
    <col min="780" max="781" width="14.42578125" style="1" customWidth="1"/>
    <col min="782" max="782" width="13.42578125" style="1" customWidth="1"/>
    <col min="783" max="783" width="14.42578125" style="1" customWidth="1"/>
    <col min="784" max="784" width="9.5703125" style="1" customWidth="1"/>
    <col min="785" max="1020" width="9.140625" style="1"/>
    <col min="1021" max="1021" width="0" style="1" hidden="1" customWidth="1"/>
    <col min="1022" max="1022" width="52" style="1" customWidth="1"/>
    <col min="1023" max="1023" width="0" style="1" hidden="1" customWidth="1"/>
    <col min="1024" max="1026" width="10.5703125" style="1" customWidth="1"/>
    <col min="1027" max="1027" width="11.5703125" style="1" customWidth="1"/>
    <col min="1028" max="1035" width="10.5703125" style="1" customWidth="1"/>
    <col min="1036" max="1037" width="14.42578125" style="1" customWidth="1"/>
    <col min="1038" max="1038" width="13.42578125" style="1" customWidth="1"/>
    <col min="1039" max="1039" width="14.42578125" style="1" customWidth="1"/>
    <col min="1040" max="1040" width="9.5703125" style="1" customWidth="1"/>
    <col min="1041" max="1276" width="9.140625" style="1"/>
    <col min="1277" max="1277" width="0" style="1" hidden="1" customWidth="1"/>
    <col min="1278" max="1278" width="52" style="1" customWidth="1"/>
    <col min="1279" max="1279" width="0" style="1" hidden="1" customWidth="1"/>
    <col min="1280" max="1282" width="10.5703125" style="1" customWidth="1"/>
    <col min="1283" max="1283" width="11.5703125" style="1" customWidth="1"/>
    <col min="1284" max="1291" width="10.5703125" style="1" customWidth="1"/>
    <col min="1292" max="1293" width="14.42578125" style="1" customWidth="1"/>
    <col min="1294" max="1294" width="13.42578125" style="1" customWidth="1"/>
    <col min="1295" max="1295" width="14.42578125" style="1" customWidth="1"/>
    <col min="1296" max="1296" width="9.5703125" style="1" customWidth="1"/>
    <col min="1297" max="1532" width="9.140625" style="1"/>
    <col min="1533" max="1533" width="0" style="1" hidden="1" customWidth="1"/>
    <col min="1534" max="1534" width="52" style="1" customWidth="1"/>
    <col min="1535" max="1535" width="0" style="1" hidden="1" customWidth="1"/>
    <col min="1536" max="1538" width="10.5703125" style="1" customWidth="1"/>
    <col min="1539" max="1539" width="11.5703125" style="1" customWidth="1"/>
    <col min="1540" max="1547" width="10.5703125" style="1" customWidth="1"/>
    <col min="1548" max="1549" width="14.42578125" style="1" customWidth="1"/>
    <col min="1550" max="1550" width="13.42578125" style="1" customWidth="1"/>
    <col min="1551" max="1551" width="14.42578125" style="1" customWidth="1"/>
    <col min="1552" max="1552" width="9.5703125" style="1" customWidth="1"/>
    <col min="1553" max="1788" width="9.140625" style="1"/>
    <col min="1789" max="1789" width="0" style="1" hidden="1" customWidth="1"/>
    <col min="1790" max="1790" width="52" style="1" customWidth="1"/>
    <col min="1791" max="1791" width="0" style="1" hidden="1" customWidth="1"/>
    <col min="1792" max="1794" width="10.5703125" style="1" customWidth="1"/>
    <col min="1795" max="1795" width="11.5703125" style="1" customWidth="1"/>
    <col min="1796" max="1803" width="10.5703125" style="1" customWidth="1"/>
    <col min="1804" max="1805" width="14.42578125" style="1" customWidth="1"/>
    <col min="1806" max="1806" width="13.42578125" style="1" customWidth="1"/>
    <col min="1807" max="1807" width="14.42578125" style="1" customWidth="1"/>
    <col min="1808" max="1808" width="9.5703125" style="1" customWidth="1"/>
    <col min="1809" max="2044" width="9.140625" style="1"/>
    <col min="2045" max="2045" width="0" style="1" hidden="1" customWidth="1"/>
    <col min="2046" max="2046" width="52" style="1" customWidth="1"/>
    <col min="2047" max="2047" width="0" style="1" hidden="1" customWidth="1"/>
    <col min="2048" max="2050" width="10.5703125" style="1" customWidth="1"/>
    <col min="2051" max="2051" width="11.5703125" style="1" customWidth="1"/>
    <col min="2052" max="2059" width="10.5703125" style="1" customWidth="1"/>
    <col min="2060" max="2061" width="14.42578125" style="1" customWidth="1"/>
    <col min="2062" max="2062" width="13.42578125" style="1" customWidth="1"/>
    <col min="2063" max="2063" width="14.42578125" style="1" customWidth="1"/>
    <col min="2064" max="2064" width="9.5703125" style="1" customWidth="1"/>
    <col min="2065" max="2300" width="9.140625" style="1"/>
    <col min="2301" max="2301" width="0" style="1" hidden="1" customWidth="1"/>
    <col min="2302" max="2302" width="52" style="1" customWidth="1"/>
    <col min="2303" max="2303" width="0" style="1" hidden="1" customWidth="1"/>
    <col min="2304" max="2306" width="10.5703125" style="1" customWidth="1"/>
    <col min="2307" max="2307" width="11.5703125" style="1" customWidth="1"/>
    <col min="2308" max="2315" width="10.5703125" style="1" customWidth="1"/>
    <col min="2316" max="2317" width="14.42578125" style="1" customWidth="1"/>
    <col min="2318" max="2318" width="13.42578125" style="1" customWidth="1"/>
    <col min="2319" max="2319" width="14.42578125" style="1" customWidth="1"/>
    <col min="2320" max="2320" width="9.5703125" style="1" customWidth="1"/>
    <col min="2321" max="2556" width="9.140625" style="1"/>
    <col min="2557" max="2557" width="0" style="1" hidden="1" customWidth="1"/>
    <col min="2558" max="2558" width="52" style="1" customWidth="1"/>
    <col min="2559" max="2559" width="0" style="1" hidden="1" customWidth="1"/>
    <col min="2560" max="2562" width="10.5703125" style="1" customWidth="1"/>
    <col min="2563" max="2563" width="11.5703125" style="1" customWidth="1"/>
    <col min="2564" max="2571" width="10.5703125" style="1" customWidth="1"/>
    <col min="2572" max="2573" width="14.42578125" style="1" customWidth="1"/>
    <col min="2574" max="2574" width="13.42578125" style="1" customWidth="1"/>
    <col min="2575" max="2575" width="14.42578125" style="1" customWidth="1"/>
    <col min="2576" max="2576" width="9.5703125" style="1" customWidth="1"/>
    <col min="2577" max="2812" width="9.140625" style="1"/>
    <col min="2813" max="2813" width="0" style="1" hidden="1" customWidth="1"/>
    <col min="2814" max="2814" width="52" style="1" customWidth="1"/>
    <col min="2815" max="2815" width="0" style="1" hidden="1" customWidth="1"/>
    <col min="2816" max="2818" width="10.5703125" style="1" customWidth="1"/>
    <col min="2819" max="2819" width="11.5703125" style="1" customWidth="1"/>
    <col min="2820" max="2827" width="10.5703125" style="1" customWidth="1"/>
    <col min="2828" max="2829" width="14.42578125" style="1" customWidth="1"/>
    <col min="2830" max="2830" width="13.42578125" style="1" customWidth="1"/>
    <col min="2831" max="2831" width="14.42578125" style="1" customWidth="1"/>
    <col min="2832" max="2832" width="9.5703125" style="1" customWidth="1"/>
    <col min="2833" max="3068" width="9.140625" style="1"/>
    <col min="3069" max="3069" width="0" style="1" hidden="1" customWidth="1"/>
    <col min="3070" max="3070" width="52" style="1" customWidth="1"/>
    <col min="3071" max="3071" width="0" style="1" hidden="1" customWidth="1"/>
    <col min="3072" max="3074" width="10.5703125" style="1" customWidth="1"/>
    <col min="3075" max="3075" width="11.5703125" style="1" customWidth="1"/>
    <col min="3076" max="3083" width="10.5703125" style="1" customWidth="1"/>
    <col min="3084" max="3085" width="14.42578125" style="1" customWidth="1"/>
    <col min="3086" max="3086" width="13.42578125" style="1" customWidth="1"/>
    <col min="3087" max="3087" width="14.42578125" style="1" customWidth="1"/>
    <col min="3088" max="3088" width="9.5703125" style="1" customWidth="1"/>
    <col min="3089" max="3324" width="9.140625" style="1"/>
    <col min="3325" max="3325" width="0" style="1" hidden="1" customWidth="1"/>
    <col min="3326" max="3326" width="52" style="1" customWidth="1"/>
    <col min="3327" max="3327" width="0" style="1" hidden="1" customWidth="1"/>
    <col min="3328" max="3330" width="10.5703125" style="1" customWidth="1"/>
    <col min="3331" max="3331" width="11.5703125" style="1" customWidth="1"/>
    <col min="3332" max="3339" width="10.5703125" style="1" customWidth="1"/>
    <col min="3340" max="3341" width="14.42578125" style="1" customWidth="1"/>
    <col min="3342" max="3342" width="13.42578125" style="1" customWidth="1"/>
    <col min="3343" max="3343" width="14.42578125" style="1" customWidth="1"/>
    <col min="3344" max="3344" width="9.5703125" style="1" customWidth="1"/>
    <col min="3345" max="3580" width="9.140625" style="1"/>
    <col min="3581" max="3581" width="0" style="1" hidden="1" customWidth="1"/>
    <col min="3582" max="3582" width="52" style="1" customWidth="1"/>
    <col min="3583" max="3583" width="0" style="1" hidden="1" customWidth="1"/>
    <col min="3584" max="3586" width="10.5703125" style="1" customWidth="1"/>
    <col min="3587" max="3587" width="11.5703125" style="1" customWidth="1"/>
    <col min="3588" max="3595" width="10.5703125" style="1" customWidth="1"/>
    <col min="3596" max="3597" width="14.42578125" style="1" customWidth="1"/>
    <col min="3598" max="3598" width="13.42578125" style="1" customWidth="1"/>
    <col min="3599" max="3599" width="14.42578125" style="1" customWidth="1"/>
    <col min="3600" max="3600" width="9.5703125" style="1" customWidth="1"/>
    <col min="3601" max="3836" width="9.140625" style="1"/>
    <col min="3837" max="3837" width="0" style="1" hidden="1" customWidth="1"/>
    <col min="3838" max="3838" width="52" style="1" customWidth="1"/>
    <col min="3839" max="3839" width="0" style="1" hidden="1" customWidth="1"/>
    <col min="3840" max="3842" width="10.5703125" style="1" customWidth="1"/>
    <col min="3843" max="3843" width="11.5703125" style="1" customWidth="1"/>
    <col min="3844" max="3851" width="10.5703125" style="1" customWidth="1"/>
    <col min="3852" max="3853" width="14.42578125" style="1" customWidth="1"/>
    <col min="3854" max="3854" width="13.42578125" style="1" customWidth="1"/>
    <col min="3855" max="3855" width="14.42578125" style="1" customWidth="1"/>
    <col min="3856" max="3856" width="9.5703125" style="1" customWidth="1"/>
    <col min="3857" max="4092" width="9.140625" style="1"/>
    <col min="4093" max="4093" width="0" style="1" hidden="1" customWidth="1"/>
    <col min="4094" max="4094" width="52" style="1" customWidth="1"/>
    <col min="4095" max="4095" width="0" style="1" hidden="1" customWidth="1"/>
    <col min="4096" max="4098" width="10.5703125" style="1" customWidth="1"/>
    <col min="4099" max="4099" width="11.5703125" style="1" customWidth="1"/>
    <col min="4100" max="4107" width="10.5703125" style="1" customWidth="1"/>
    <col min="4108" max="4109" width="14.42578125" style="1" customWidth="1"/>
    <col min="4110" max="4110" width="13.42578125" style="1" customWidth="1"/>
    <col min="4111" max="4111" width="14.42578125" style="1" customWidth="1"/>
    <col min="4112" max="4112" width="9.5703125" style="1" customWidth="1"/>
    <col min="4113" max="4348" width="9.140625" style="1"/>
    <col min="4349" max="4349" width="0" style="1" hidden="1" customWidth="1"/>
    <col min="4350" max="4350" width="52" style="1" customWidth="1"/>
    <col min="4351" max="4351" width="0" style="1" hidden="1" customWidth="1"/>
    <col min="4352" max="4354" width="10.5703125" style="1" customWidth="1"/>
    <col min="4355" max="4355" width="11.5703125" style="1" customWidth="1"/>
    <col min="4356" max="4363" width="10.5703125" style="1" customWidth="1"/>
    <col min="4364" max="4365" width="14.42578125" style="1" customWidth="1"/>
    <col min="4366" max="4366" width="13.42578125" style="1" customWidth="1"/>
    <col min="4367" max="4367" width="14.42578125" style="1" customWidth="1"/>
    <col min="4368" max="4368" width="9.5703125" style="1" customWidth="1"/>
    <col min="4369" max="4604" width="9.140625" style="1"/>
    <col min="4605" max="4605" width="0" style="1" hidden="1" customWidth="1"/>
    <col min="4606" max="4606" width="52" style="1" customWidth="1"/>
    <col min="4607" max="4607" width="0" style="1" hidden="1" customWidth="1"/>
    <col min="4608" max="4610" width="10.5703125" style="1" customWidth="1"/>
    <col min="4611" max="4611" width="11.5703125" style="1" customWidth="1"/>
    <col min="4612" max="4619" width="10.5703125" style="1" customWidth="1"/>
    <col min="4620" max="4621" width="14.42578125" style="1" customWidth="1"/>
    <col min="4622" max="4622" width="13.42578125" style="1" customWidth="1"/>
    <col min="4623" max="4623" width="14.42578125" style="1" customWidth="1"/>
    <col min="4624" max="4624" width="9.5703125" style="1" customWidth="1"/>
    <col min="4625" max="4860" width="9.140625" style="1"/>
    <col min="4861" max="4861" width="0" style="1" hidden="1" customWidth="1"/>
    <col min="4862" max="4862" width="52" style="1" customWidth="1"/>
    <col min="4863" max="4863" width="0" style="1" hidden="1" customWidth="1"/>
    <col min="4864" max="4866" width="10.5703125" style="1" customWidth="1"/>
    <col min="4867" max="4867" width="11.5703125" style="1" customWidth="1"/>
    <col min="4868" max="4875" width="10.5703125" style="1" customWidth="1"/>
    <col min="4876" max="4877" width="14.42578125" style="1" customWidth="1"/>
    <col min="4878" max="4878" width="13.42578125" style="1" customWidth="1"/>
    <col min="4879" max="4879" width="14.42578125" style="1" customWidth="1"/>
    <col min="4880" max="4880" width="9.5703125" style="1" customWidth="1"/>
    <col min="4881" max="5116" width="9.140625" style="1"/>
    <col min="5117" max="5117" width="0" style="1" hidden="1" customWidth="1"/>
    <col min="5118" max="5118" width="52" style="1" customWidth="1"/>
    <col min="5119" max="5119" width="0" style="1" hidden="1" customWidth="1"/>
    <col min="5120" max="5122" width="10.5703125" style="1" customWidth="1"/>
    <col min="5123" max="5123" width="11.5703125" style="1" customWidth="1"/>
    <col min="5124" max="5131" width="10.5703125" style="1" customWidth="1"/>
    <col min="5132" max="5133" width="14.42578125" style="1" customWidth="1"/>
    <col min="5134" max="5134" width="13.42578125" style="1" customWidth="1"/>
    <col min="5135" max="5135" width="14.42578125" style="1" customWidth="1"/>
    <col min="5136" max="5136" width="9.5703125" style="1" customWidth="1"/>
    <col min="5137" max="5372" width="9.140625" style="1"/>
    <col min="5373" max="5373" width="0" style="1" hidden="1" customWidth="1"/>
    <col min="5374" max="5374" width="52" style="1" customWidth="1"/>
    <col min="5375" max="5375" width="0" style="1" hidden="1" customWidth="1"/>
    <col min="5376" max="5378" width="10.5703125" style="1" customWidth="1"/>
    <col min="5379" max="5379" width="11.5703125" style="1" customWidth="1"/>
    <col min="5380" max="5387" width="10.5703125" style="1" customWidth="1"/>
    <col min="5388" max="5389" width="14.42578125" style="1" customWidth="1"/>
    <col min="5390" max="5390" width="13.42578125" style="1" customWidth="1"/>
    <col min="5391" max="5391" width="14.42578125" style="1" customWidth="1"/>
    <col min="5392" max="5392" width="9.5703125" style="1" customWidth="1"/>
    <col min="5393" max="5628" width="9.140625" style="1"/>
    <col min="5629" max="5629" width="0" style="1" hidden="1" customWidth="1"/>
    <col min="5630" max="5630" width="52" style="1" customWidth="1"/>
    <col min="5631" max="5631" width="0" style="1" hidden="1" customWidth="1"/>
    <col min="5632" max="5634" width="10.5703125" style="1" customWidth="1"/>
    <col min="5635" max="5635" width="11.5703125" style="1" customWidth="1"/>
    <col min="5636" max="5643" width="10.5703125" style="1" customWidth="1"/>
    <col min="5644" max="5645" width="14.42578125" style="1" customWidth="1"/>
    <col min="5646" max="5646" width="13.42578125" style="1" customWidth="1"/>
    <col min="5647" max="5647" width="14.42578125" style="1" customWidth="1"/>
    <col min="5648" max="5648" width="9.5703125" style="1" customWidth="1"/>
    <col min="5649" max="5884" width="9.140625" style="1"/>
    <col min="5885" max="5885" width="0" style="1" hidden="1" customWidth="1"/>
    <col min="5886" max="5886" width="52" style="1" customWidth="1"/>
    <col min="5887" max="5887" width="0" style="1" hidden="1" customWidth="1"/>
    <col min="5888" max="5890" width="10.5703125" style="1" customWidth="1"/>
    <col min="5891" max="5891" width="11.5703125" style="1" customWidth="1"/>
    <col min="5892" max="5899" width="10.5703125" style="1" customWidth="1"/>
    <col min="5900" max="5901" width="14.42578125" style="1" customWidth="1"/>
    <col min="5902" max="5902" width="13.42578125" style="1" customWidth="1"/>
    <col min="5903" max="5903" width="14.42578125" style="1" customWidth="1"/>
    <col min="5904" max="5904" width="9.5703125" style="1" customWidth="1"/>
    <col min="5905" max="6140" width="9.140625" style="1"/>
    <col min="6141" max="6141" width="0" style="1" hidden="1" customWidth="1"/>
    <col min="6142" max="6142" width="52" style="1" customWidth="1"/>
    <col min="6143" max="6143" width="0" style="1" hidden="1" customWidth="1"/>
    <col min="6144" max="6146" width="10.5703125" style="1" customWidth="1"/>
    <col min="6147" max="6147" width="11.5703125" style="1" customWidth="1"/>
    <col min="6148" max="6155" width="10.5703125" style="1" customWidth="1"/>
    <col min="6156" max="6157" width="14.42578125" style="1" customWidth="1"/>
    <col min="6158" max="6158" width="13.42578125" style="1" customWidth="1"/>
    <col min="6159" max="6159" width="14.42578125" style="1" customWidth="1"/>
    <col min="6160" max="6160" width="9.5703125" style="1" customWidth="1"/>
    <col min="6161" max="6396" width="9.140625" style="1"/>
    <col min="6397" max="6397" width="0" style="1" hidden="1" customWidth="1"/>
    <col min="6398" max="6398" width="52" style="1" customWidth="1"/>
    <col min="6399" max="6399" width="0" style="1" hidden="1" customWidth="1"/>
    <col min="6400" max="6402" width="10.5703125" style="1" customWidth="1"/>
    <col min="6403" max="6403" width="11.5703125" style="1" customWidth="1"/>
    <col min="6404" max="6411" width="10.5703125" style="1" customWidth="1"/>
    <col min="6412" max="6413" width="14.42578125" style="1" customWidth="1"/>
    <col min="6414" max="6414" width="13.42578125" style="1" customWidth="1"/>
    <col min="6415" max="6415" width="14.42578125" style="1" customWidth="1"/>
    <col min="6416" max="6416" width="9.5703125" style="1" customWidth="1"/>
    <col min="6417" max="6652" width="9.140625" style="1"/>
    <col min="6653" max="6653" width="0" style="1" hidden="1" customWidth="1"/>
    <col min="6654" max="6654" width="52" style="1" customWidth="1"/>
    <col min="6655" max="6655" width="0" style="1" hidden="1" customWidth="1"/>
    <col min="6656" max="6658" width="10.5703125" style="1" customWidth="1"/>
    <col min="6659" max="6659" width="11.5703125" style="1" customWidth="1"/>
    <col min="6660" max="6667" width="10.5703125" style="1" customWidth="1"/>
    <col min="6668" max="6669" width="14.42578125" style="1" customWidth="1"/>
    <col min="6670" max="6670" width="13.42578125" style="1" customWidth="1"/>
    <col min="6671" max="6671" width="14.42578125" style="1" customWidth="1"/>
    <col min="6672" max="6672" width="9.5703125" style="1" customWidth="1"/>
    <col min="6673" max="6908" width="9.140625" style="1"/>
    <col min="6909" max="6909" width="0" style="1" hidden="1" customWidth="1"/>
    <col min="6910" max="6910" width="52" style="1" customWidth="1"/>
    <col min="6911" max="6911" width="0" style="1" hidden="1" customWidth="1"/>
    <col min="6912" max="6914" width="10.5703125" style="1" customWidth="1"/>
    <col min="6915" max="6915" width="11.5703125" style="1" customWidth="1"/>
    <col min="6916" max="6923" width="10.5703125" style="1" customWidth="1"/>
    <col min="6924" max="6925" width="14.42578125" style="1" customWidth="1"/>
    <col min="6926" max="6926" width="13.42578125" style="1" customWidth="1"/>
    <col min="6927" max="6927" width="14.42578125" style="1" customWidth="1"/>
    <col min="6928" max="6928" width="9.5703125" style="1" customWidth="1"/>
    <col min="6929" max="7164" width="9.140625" style="1"/>
    <col min="7165" max="7165" width="0" style="1" hidden="1" customWidth="1"/>
    <col min="7166" max="7166" width="52" style="1" customWidth="1"/>
    <col min="7167" max="7167" width="0" style="1" hidden="1" customWidth="1"/>
    <col min="7168" max="7170" width="10.5703125" style="1" customWidth="1"/>
    <col min="7171" max="7171" width="11.5703125" style="1" customWidth="1"/>
    <col min="7172" max="7179" width="10.5703125" style="1" customWidth="1"/>
    <col min="7180" max="7181" width="14.42578125" style="1" customWidth="1"/>
    <col min="7182" max="7182" width="13.42578125" style="1" customWidth="1"/>
    <col min="7183" max="7183" width="14.42578125" style="1" customWidth="1"/>
    <col min="7184" max="7184" width="9.5703125" style="1" customWidth="1"/>
    <col min="7185" max="7420" width="9.140625" style="1"/>
    <col min="7421" max="7421" width="0" style="1" hidden="1" customWidth="1"/>
    <col min="7422" max="7422" width="52" style="1" customWidth="1"/>
    <col min="7423" max="7423" width="0" style="1" hidden="1" customWidth="1"/>
    <col min="7424" max="7426" width="10.5703125" style="1" customWidth="1"/>
    <col min="7427" max="7427" width="11.5703125" style="1" customWidth="1"/>
    <col min="7428" max="7435" width="10.5703125" style="1" customWidth="1"/>
    <col min="7436" max="7437" width="14.42578125" style="1" customWidth="1"/>
    <col min="7438" max="7438" width="13.42578125" style="1" customWidth="1"/>
    <col min="7439" max="7439" width="14.42578125" style="1" customWidth="1"/>
    <col min="7440" max="7440" width="9.5703125" style="1" customWidth="1"/>
    <col min="7441" max="7676" width="9.140625" style="1"/>
    <col min="7677" max="7677" width="0" style="1" hidden="1" customWidth="1"/>
    <col min="7678" max="7678" width="52" style="1" customWidth="1"/>
    <col min="7679" max="7679" width="0" style="1" hidden="1" customWidth="1"/>
    <col min="7680" max="7682" width="10.5703125" style="1" customWidth="1"/>
    <col min="7683" max="7683" width="11.5703125" style="1" customWidth="1"/>
    <col min="7684" max="7691" width="10.5703125" style="1" customWidth="1"/>
    <col min="7692" max="7693" width="14.42578125" style="1" customWidth="1"/>
    <col min="7694" max="7694" width="13.42578125" style="1" customWidth="1"/>
    <col min="7695" max="7695" width="14.42578125" style="1" customWidth="1"/>
    <col min="7696" max="7696" width="9.5703125" style="1" customWidth="1"/>
    <col min="7697" max="7932" width="9.140625" style="1"/>
    <col min="7933" max="7933" width="0" style="1" hidden="1" customWidth="1"/>
    <col min="7934" max="7934" width="52" style="1" customWidth="1"/>
    <col min="7935" max="7935" width="0" style="1" hidden="1" customWidth="1"/>
    <col min="7936" max="7938" width="10.5703125" style="1" customWidth="1"/>
    <col min="7939" max="7939" width="11.5703125" style="1" customWidth="1"/>
    <col min="7940" max="7947" width="10.5703125" style="1" customWidth="1"/>
    <col min="7948" max="7949" width="14.42578125" style="1" customWidth="1"/>
    <col min="7950" max="7950" width="13.42578125" style="1" customWidth="1"/>
    <col min="7951" max="7951" width="14.42578125" style="1" customWidth="1"/>
    <col min="7952" max="7952" width="9.5703125" style="1" customWidth="1"/>
    <col min="7953" max="8188" width="9.140625" style="1"/>
    <col min="8189" max="8189" width="0" style="1" hidden="1" customWidth="1"/>
    <col min="8190" max="8190" width="52" style="1" customWidth="1"/>
    <col min="8191" max="8191" width="0" style="1" hidden="1" customWidth="1"/>
    <col min="8192" max="8194" width="10.5703125" style="1" customWidth="1"/>
    <col min="8195" max="8195" width="11.5703125" style="1" customWidth="1"/>
    <col min="8196" max="8203" width="10.5703125" style="1" customWidth="1"/>
    <col min="8204" max="8205" width="14.42578125" style="1" customWidth="1"/>
    <col min="8206" max="8206" width="13.42578125" style="1" customWidth="1"/>
    <col min="8207" max="8207" width="14.42578125" style="1" customWidth="1"/>
    <col min="8208" max="8208" width="9.5703125" style="1" customWidth="1"/>
    <col min="8209" max="8444" width="9.140625" style="1"/>
    <col min="8445" max="8445" width="0" style="1" hidden="1" customWidth="1"/>
    <col min="8446" max="8446" width="52" style="1" customWidth="1"/>
    <col min="8447" max="8447" width="0" style="1" hidden="1" customWidth="1"/>
    <col min="8448" max="8450" width="10.5703125" style="1" customWidth="1"/>
    <col min="8451" max="8451" width="11.5703125" style="1" customWidth="1"/>
    <col min="8452" max="8459" width="10.5703125" style="1" customWidth="1"/>
    <col min="8460" max="8461" width="14.42578125" style="1" customWidth="1"/>
    <col min="8462" max="8462" width="13.42578125" style="1" customWidth="1"/>
    <col min="8463" max="8463" width="14.42578125" style="1" customWidth="1"/>
    <col min="8464" max="8464" width="9.5703125" style="1" customWidth="1"/>
    <col min="8465" max="8700" width="9.140625" style="1"/>
    <col min="8701" max="8701" width="0" style="1" hidden="1" customWidth="1"/>
    <col min="8702" max="8702" width="52" style="1" customWidth="1"/>
    <col min="8703" max="8703" width="0" style="1" hidden="1" customWidth="1"/>
    <col min="8704" max="8706" width="10.5703125" style="1" customWidth="1"/>
    <col min="8707" max="8707" width="11.5703125" style="1" customWidth="1"/>
    <col min="8708" max="8715" width="10.5703125" style="1" customWidth="1"/>
    <col min="8716" max="8717" width="14.42578125" style="1" customWidth="1"/>
    <col min="8718" max="8718" width="13.42578125" style="1" customWidth="1"/>
    <col min="8719" max="8719" width="14.42578125" style="1" customWidth="1"/>
    <col min="8720" max="8720" width="9.5703125" style="1" customWidth="1"/>
    <col min="8721" max="8956" width="9.140625" style="1"/>
    <col min="8957" max="8957" width="0" style="1" hidden="1" customWidth="1"/>
    <col min="8958" max="8958" width="52" style="1" customWidth="1"/>
    <col min="8959" max="8959" width="0" style="1" hidden="1" customWidth="1"/>
    <col min="8960" max="8962" width="10.5703125" style="1" customWidth="1"/>
    <col min="8963" max="8963" width="11.5703125" style="1" customWidth="1"/>
    <col min="8964" max="8971" width="10.5703125" style="1" customWidth="1"/>
    <col min="8972" max="8973" width="14.42578125" style="1" customWidth="1"/>
    <col min="8974" max="8974" width="13.42578125" style="1" customWidth="1"/>
    <col min="8975" max="8975" width="14.42578125" style="1" customWidth="1"/>
    <col min="8976" max="8976" width="9.5703125" style="1" customWidth="1"/>
    <col min="8977" max="9212" width="9.140625" style="1"/>
    <col min="9213" max="9213" width="0" style="1" hidden="1" customWidth="1"/>
    <col min="9214" max="9214" width="52" style="1" customWidth="1"/>
    <col min="9215" max="9215" width="0" style="1" hidden="1" customWidth="1"/>
    <col min="9216" max="9218" width="10.5703125" style="1" customWidth="1"/>
    <col min="9219" max="9219" width="11.5703125" style="1" customWidth="1"/>
    <col min="9220" max="9227" width="10.5703125" style="1" customWidth="1"/>
    <col min="9228" max="9229" width="14.42578125" style="1" customWidth="1"/>
    <col min="9230" max="9230" width="13.42578125" style="1" customWidth="1"/>
    <col min="9231" max="9231" width="14.42578125" style="1" customWidth="1"/>
    <col min="9232" max="9232" width="9.5703125" style="1" customWidth="1"/>
    <col min="9233" max="9468" width="9.140625" style="1"/>
    <col min="9469" max="9469" width="0" style="1" hidden="1" customWidth="1"/>
    <col min="9470" max="9470" width="52" style="1" customWidth="1"/>
    <col min="9471" max="9471" width="0" style="1" hidden="1" customWidth="1"/>
    <col min="9472" max="9474" width="10.5703125" style="1" customWidth="1"/>
    <col min="9475" max="9475" width="11.5703125" style="1" customWidth="1"/>
    <col min="9476" max="9483" width="10.5703125" style="1" customWidth="1"/>
    <col min="9484" max="9485" width="14.42578125" style="1" customWidth="1"/>
    <col min="9486" max="9486" width="13.42578125" style="1" customWidth="1"/>
    <col min="9487" max="9487" width="14.42578125" style="1" customWidth="1"/>
    <col min="9488" max="9488" width="9.5703125" style="1" customWidth="1"/>
    <col min="9489" max="9724" width="9.140625" style="1"/>
    <col min="9725" max="9725" width="0" style="1" hidden="1" customWidth="1"/>
    <col min="9726" max="9726" width="52" style="1" customWidth="1"/>
    <col min="9727" max="9727" width="0" style="1" hidden="1" customWidth="1"/>
    <col min="9728" max="9730" width="10.5703125" style="1" customWidth="1"/>
    <col min="9731" max="9731" width="11.5703125" style="1" customWidth="1"/>
    <col min="9732" max="9739" width="10.5703125" style="1" customWidth="1"/>
    <col min="9740" max="9741" width="14.42578125" style="1" customWidth="1"/>
    <col min="9742" max="9742" width="13.42578125" style="1" customWidth="1"/>
    <col min="9743" max="9743" width="14.42578125" style="1" customWidth="1"/>
    <col min="9744" max="9744" width="9.5703125" style="1" customWidth="1"/>
    <col min="9745" max="9980" width="9.140625" style="1"/>
    <col min="9981" max="9981" width="0" style="1" hidden="1" customWidth="1"/>
    <col min="9982" max="9982" width="52" style="1" customWidth="1"/>
    <col min="9983" max="9983" width="0" style="1" hidden="1" customWidth="1"/>
    <col min="9984" max="9986" width="10.5703125" style="1" customWidth="1"/>
    <col min="9987" max="9987" width="11.5703125" style="1" customWidth="1"/>
    <col min="9988" max="9995" width="10.5703125" style="1" customWidth="1"/>
    <col min="9996" max="9997" width="14.42578125" style="1" customWidth="1"/>
    <col min="9998" max="9998" width="13.42578125" style="1" customWidth="1"/>
    <col min="9999" max="9999" width="14.42578125" style="1" customWidth="1"/>
    <col min="10000" max="10000" width="9.5703125" style="1" customWidth="1"/>
    <col min="10001" max="10236" width="9.140625" style="1"/>
    <col min="10237" max="10237" width="0" style="1" hidden="1" customWidth="1"/>
    <col min="10238" max="10238" width="52" style="1" customWidth="1"/>
    <col min="10239" max="10239" width="0" style="1" hidden="1" customWidth="1"/>
    <col min="10240" max="10242" width="10.5703125" style="1" customWidth="1"/>
    <col min="10243" max="10243" width="11.5703125" style="1" customWidth="1"/>
    <col min="10244" max="10251" width="10.5703125" style="1" customWidth="1"/>
    <col min="10252" max="10253" width="14.42578125" style="1" customWidth="1"/>
    <col min="10254" max="10254" width="13.42578125" style="1" customWidth="1"/>
    <col min="10255" max="10255" width="14.42578125" style="1" customWidth="1"/>
    <col min="10256" max="10256" width="9.5703125" style="1" customWidth="1"/>
    <col min="10257" max="10492" width="9.140625" style="1"/>
    <col min="10493" max="10493" width="0" style="1" hidden="1" customWidth="1"/>
    <col min="10494" max="10494" width="52" style="1" customWidth="1"/>
    <col min="10495" max="10495" width="0" style="1" hidden="1" customWidth="1"/>
    <col min="10496" max="10498" width="10.5703125" style="1" customWidth="1"/>
    <col min="10499" max="10499" width="11.5703125" style="1" customWidth="1"/>
    <col min="10500" max="10507" width="10.5703125" style="1" customWidth="1"/>
    <col min="10508" max="10509" width="14.42578125" style="1" customWidth="1"/>
    <col min="10510" max="10510" width="13.42578125" style="1" customWidth="1"/>
    <col min="10511" max="10511" width="14.42578125" style="1" customWidth="1"/>
    <col min="10512" max="10512" width="9.5703125" style="1" customWidth="1"/>
    <col min="10513" max="10748" width="9.140625" style="1"/>
    <col min="10749" max="10749" width="0" style="1" hidden="1" customWidth="1"/>
    <col min="10750" max="10750" width="52" style="1" customWidth="1"/>
    <col min="10751" max="10751" width="0" style="1" hidden="1" customWidth="1"/>
    <col min="10752" max="10754" width="10.5703125" style="1" customWidth="1"/>
    <col min="10755" max="10755" width="11.5703125" style="1" customWidth="1"/>
    <col min="10756" max="10763" width="10.5703125" style="1" customWidth="1"/>
    <col min="10764" max="10765" width="14.42578125" style="1" customWidth="1"/>
    <col min="10766" max="10766" width="13.42578125" style="1" customWidth="1"/>
    <col min="10767" max="10767" width="14.42578125" style="1" customWidth="1"/>
    <col min="10768" max="10768" width="9.5703125" style="1" customWidth="1"/>
    <col min="10769" max="11004" width="9.140625" style="1"/>
    <col min="11005" max="11005" width="0" style="1" hidden="1" customWidth="1"/>
    <col min="11006" max="11006" width="52" style="1" customWidth="1"/>
    <col min="11007" max="11007" width="0" style="1" hidden="1" customWidth="1"/>
    <col min="11008" max="11010" width="10.5703125" style="1" customWidth="1"/>
    <col min="11011" max="11011" width="11.5703125" style="1" customWidth="1"/>
    <col min="11012" max="11019" width="10.5703125" style="1" customWidth="1"/>
    <col min="11020" max="11021" width="14.42578125" style="1" customWidth="1"/>
    <col min="11022" max="11022" width="13.42578125" style="1" customWidth="1"/>
    <col min="11023" max="11023" width="14.42578125" style="1" customWidth="1"/>
    <col min="11024" max="11024" width="9.5703125" style="1" customWidth="1"/>
    <col min="11025" max="11260" width="9.140625" style="1"/>
    <col min="11261" max="11261" width="0" style="1" hidden="1" customWidth="1"/>
    <col min="11262" max="11262" width="52" style="1" customWidth="1"/>
    <col min="11263" max="11263" width="0" style="1" hidden="1" customWidth="1"/>
    <col min="11264" max="11266" width="10.5703125" style="1" customWidth="1"/>
    <col min="11267" max="11267" width="11.5703125" style="1" customWidth="1"/>
    <col min="11268" max="11275" width="10.5703125" style="1" customWidth="1"/>
    <col min="11276" max="11277" width="14.42578125" style="1" customWidth="1"/>
    <col min="11278" max="11278" width="13.42578125" style="1" customWidth="1"/>
    <col min="11279" max="11279" width="14.42578125" style="1" customWidth="1"/>
    <col min="11280" max="11280" width="9.5703125" style="1" customWidth="1"/>
    <col min="11281" max="11516" width="9.140625" style="1"/>
    <col min="11517" max="11517" width="0" style="1" hidden="1" customWidth="1"/>
    <col min="11518" max="11518" width="52" style="1" customWidth="1"/>
    <col min="11519" max="11519" width="0" style="1" hidden="1" customWidth="1"/>
    <col min="11520" max="11522" width="10.5703125" style="1" customWidth="1"/>
    <col min="11523" max="11523" width="11.5703125" style="1" customWidth="1"/>
    <col min="11524" max="11531" width="10.5703125" style="1" customWidth="1"/>
    <col min="11532" max="11533" width="14.42578125" style="1" customWidth="1"/>
    <col min="11534" max="11534" width="13.42578125" style="1" customWidth="1"/>
    <col min="11535" max="11535" width="14.42578125" style="1" customWidth="1"/>
    <col min="11536" max="11536" width="9.5703125" style="1" customWidth="1"/>
    <col min="11537" max="11772" width="9.140625" style="1"/>
    <col min="11773" max="11773" width="0" style="1" hidden="1" customWidth="1"/>
    <col min="11774" max="11774" width="52" style="1" customWidth="1"/>
    <col min="11775" max="11775" width="0" style="1" hidden="1" customWidth="1"/>
    <col min="11776" max="11778" width="10.5703125" style="1" customWidth="1"/>
    <col min="11779" max="11779" width="11.5703125" style="1" customWidth="1"/>
    <col min="11780" max="11787" width="10.5703125" style="1" customWidth="1"/>
    <col min="11788" max="11789" width="14.42578125" style="1" customWidth="1"/>
    <col min="11790" max="11790" width="13.42578125" style="1" customWidth="1"/>
    <col min="11791" max="11791" width="14.42578125" style="1" customWidth="1"/>
    <col min="11792" max="11792" width="9.5703125" style="1" customWidth="1"/>
    <col min="11793" max="12028" width="9.140625" style="1"/>
    <col min="12029" max="12029" width="0" style="1" hidden="1" customWidth="1"/>
    <col min="12030" max="12030" width="52" style="1" customWidth="1"/>
    <col min="12031" max="12031" width="0" style="1" hidden="1" customWidth="1"/>
    <col min="12032" max="12034" width="10.5703125" style="1" customWidth="1"/>
    <col min="12035" max="12035" width="11.5703125" style="1" customWidth="1"/>
    <col min="12036" max="12043" width="10.5703125" style="1" customWidth="1"/>
    <col min="12044" max="12045" width="14.42578125" style="1" customWidth="1"/>
    <col min="12046" max="12046" width="13.42578125" style="1" customWidth="1"/>
    <col min="12047" max="12047" width="14.42578125" style="1" customWidth="1"/>
    <col min="12048" max="12048" width="9.5703125" style="1" customWidth="1"/>
    <col min="12049" max="12284" width="9.140625" style="1"/>
    <col min="12285" max="12285" width="0" style="1" hidden="1" customWidth="1"/>
    <col min="12286" max="12286" width="52" style="1" customWidth="1"/>
    <col min="12287" max="12287" width="0" style="1" hidden="1" customWidth="1"/>
    <col min="12288" max="12290" width="10.5703125" style="1" customWidth="1"/>
    <col min="12291" max="12291" width="11.5703125" style="1" customWidth="1"/>
    <col min="12292" max="12299" width="10.5703125" style="1" customWidth="1"/>
    <col min="12300" max="12301" width="14.42578125" style="1" customWidth="1"/>
    <col min="12302" max="12302" width="13.42578125" style="1" customWidth="1"/>
    <col min="12303" max="12303" width="14.42578125" style="1" customWidth="1"/>
    <col min="12304" max="12304" width="9.5703125" style="1" customWidth="1"/>
    <col min="12305" max="12540" width="9.140625" style="1"/>
    <col min="12541" max="12541" width="0" style="1" hidden="1" customWidth="1"/>
    <col min="12542" max="12542" width="52" style="1" customWidth="1"/>
    <col min="12543" max="12543" width="0" style="1" hidden="1" customWidth="1"/>
    <col min="12544" max="12546" width="10.5703125" style="1" customWidth="1"/>
    <col min="12547" max="12547" width="11.5703125" style="1" customWidth="1"/>
    <col min="12548" max="12555" width="10.5703125" style="1" customWidth="1"/>
    <col min="12556" max="12557" width="14.42578125" style="1" customWidth="1"/>
    <col min="12558" max="12558" width="13.42578125" style="1" customWidth="1"/>
    <col min="12559" max="12559" width="14.42578125" style="1" customWidth="1"/>
    <col min="12560" max="12560" width="9.5703125" style="1" customWidth="1"/>
    <col min="12561" max="12796" width="9.140625" style="1"/>
    <col min="12797" max="12797" width="0" style="1" hidden="1" customWidth="1"/>
    <col min="12798" max="12798" width="52" style="1" customWidth="1"/>
    <col min="12799" max="12799" width="0" style="1" hidden="1" customWidth="1"/>
    <col min="12800" max="12802" width="10.5703125" style="1" customWidth="1"/>
    <col min="12803" max="12803" width="11.5703125" style="1" customWidth="1"/>
    <col min="12804" max="12811" width="10.5703125" style="1" customWidth="1"/>
    <col min="12812" max="12813" width="14.42578125" style="1" customWidth="1"/>
    <col min="12814" max="12814" width="13.42578125" style="1" customWidth="1"/>
    <col min="12815" max="12815" width="14.42578125" style="1" customWidth="1"/>
    <col min="12816" max="12816" width="9.5703125" style="1" customWidth="1"/>
    <col min="12817" max="13052" width="9.140625" style="1"/>
    <col min="13053" max="13053" width="0" style="1" hidden="1" customWidth="1"/>
    <col min="13054" max="13054" width="52" style="1" customWidth="1"/>
    <col min="13055" max="13055" width="0" style="1" hidden="1" customWidth="1"/>
    <col min="13056" max="13058" width="10.5703125" style="1" customWidth="1"/>
    <col min="13059" max="13059" width="11.5703125" style="1" customWidth="1"/>
    <col min="13060" max="13067" width="10.5703125" style="1" customWidth="1"/>
    <col min="13068" max="13069" width="14.42578125" style="1" customWidth="1"/>
    <col min="13070" max="13070" width="13.42578125" style="1" customWidth="1"/>
    <col min="13071" max="13071" width="14.42578125" style="1" customWidth="1"/>
    <col min="13072" max="13072" width="9.5703125" style="1" customWidth="1"/>
    <col min="13073" max="13308" width="9.140625" style="1"/>
    <col min="13309" max="13309" width="0" style="1" hidden="1" customWidth="1"/>
    <col min="13310" max="13310" width="52" style="1" customWidth="1"/>
    <col min="13311" max="13311" width="0" style="1" hidden="1" customWidth="1"/>
    <col min="13312" max="13314" width="10.5703125" style="1" customWidth="1"/>
    <col min="13315" max="13315" width="11.5703125" style="1" customWidth="1"/>
    <col min="13316" max="13323" width="10.5703125" style="1" customWidth="1"/>
    <col min="13324" max="13325" width="14.42578125" style="1" customWidth="1"/>
    <col min="13326" max="13326" width="13.42578125" style="1" customWidth="1"/>
    <col min="13327" max="13327" width="14.42578125" style="1" customWidth="1"/>
    <col min="13328" max="13328" width="9.5703125" style="1" customWidth="1"/>
    <col min="13329" max="13564" width="9.140625" style="1"/>
    <col min="13565" max="13565" width="0" style="1" hidden="1" customWidth="1"/>
    <col min="13566" max="13566" width="52" style="1" customWidth="1"/>
    <col min="13567" max="13567" width="0" style="1" hidden="1" customWidth="1"/>
    <col min="13568" max="13570" width="10.5703125" style="1" customWidth="1"/>
    <col min="13571" max="13571" width="11.5703125" style="1" customWidth="1"/>
    <col min="13572" max="13579" width="10.5703125" style="1" customWidth="1"/>
    <col min="13580" max="13581" width="14.42578125" style="1" customWidth="1"/>
    <col min="13582" max="13582" width="13.42578125" style="1" customWidth="1"/>
    <col min="13583" max="13583" width="14.42578125" style="1" customWidth="1"/>
    <col min="13584" max="13584" width="9.5703125" style="1" customWidth="1"/>
    <col min="13585" max="13820" width="9.140625" style="1"/>
    <col min="13821" max="13821" width="0" style="1" hidden="1" customWidth="1"/>
    <col min="13822" max="13822" width="52" style="1" customWidth="1"/>
    <col min="13823" max="13823" width="0" style="1" hidden="1" customWidth="1"/>
    <col min="13824" max="13826" width="10.5703125" style="1" customWidth="1"/>
    <col min="13827" max="13827" width="11.5703125" style="1" customWidth="1"/>
    <col min="13828" max="13835" width="10.5703125" style="1" customWidth="1"/>
    <col min="13836" max="13837" width="14.42578125" style="1" customWidth="1"/>
    <col min="13838" max="13838" width="13.42578125" style="1" customWidth="1"/>
    <col min="13839" max="13839" width="14.42578125" style="1" customWidth="1"/>
    <col min="13840" max="13840" width="9.5703125" style="1" customWidth="1"/>
    <col min="13841" max="14076" width="9.140625" style="1"/>
    <col min="14077" max="14077" width="0" style="1" hidden="1" customWidth="1"/>
    <col min="14078" max="14078" width="52" style="1" customWidth="1"/>
    <col min="14079" max="14079" width="0" style="1" hidden="1" customWidth="1"/>
    <col min="14080" max="14082" width="10.5703125" style="1" customWidth="1"/>
    <col min="14083" max="14083" width="11.5703125" style="1" customWidth="1"/>
    <col min="14084" max="14091" width="10.5703125" style="1" customWidth="1"/>
    <col min="14092" max="14093" width="14.42578125" style="1" customWidth="1"/>
    <col min="14094" max="14094" width="13.42578125" style="1" customWidth="1"/>
    <col min="14095" max="14095" width="14.42578125" style="1" customWidth="1"/>
    <col min="14096" max="14096" width="9.5703125" style="1" customWidth="1"/>
    <col min="14097" max="14332" width="9.140625" style="1"/>
    <col min="14333" max="14333" width="0" style="1" hidden="1" customWidth="1"/>
    <col min="14334" max="14334" width="52" style="1" customWidth="1"/>
    <col min="14335" max="14335" width="0" style="1" hidden="1" customWidth="1"/>
    <col min="14336" max="14338" width="10.5703125" style="1" customWidth="1"/>
    <col min="14339" max="14339" width="11.5703125" style="1" customWidth="1"/>
    <col min="14340" max="14347" width="10.5703125" style="1" customWidth="1"/>
    <col min="14348" max="14349" width="14.42578125" style="1" customWidth="1"/>
    <col min="14350" max="14350" width="13.42578125" style="1" customWidth="1"/>
    <col min="14351" max="14351" width="14.42578125" style="1" customWidth="1"/>
    <col min="14352" max="14352" width="9.5703125" style="1" customWidth="1"/>
    <col min="14353" max="14588" width="9.140625" style="1"/>
    <col min="14589" max="14589" width="0" style="1" hidden="1" customWidth="1"/>
    <col min="14590" max="14590" width="52" style="1" customWidth="1"/>
    <col min="14591" max="14591" width="0" style="1" hidden="1" customWidth="1"/>
    <col min="14592" max="14594" width="10.5703125" style="1" customWidth="1"/>
    <col min="14595" max="14595" width="11.5703125" style="1" customWidth="1"/>
    <col min="14596" max="14603" width="10.5703125" style="1" customWidth="1"/>
    <col min="14604" max="14605" width="14.42578125" style="1" customWidth="1"/>
    <col min="14606" max="14606" width="13.42578125" style="1" customWidth="1"/>
    <col min="14607" max="14607" width="14.42578125" style="1" customWidth="1"/>
    <col min="14608" max="14608" width="9.5703125" style="1" customWidth="1"/>
    <col min="14609" max="14844" width="9.140625" style="1"/>
    <col min="14845" max="14845" width="0" style="1" hidden="1" customWidth="1"/>
    <col min="14846" max="14846" width="52" style="1" customWidth="1"/>
    <col min="14847" max="14847" width="0" style="1" hidden="1" customWidth="1"/>
    <col min="14848" max="14850" width="10.5703125" style="1" customWidth="1"/>
    <col min="14851" max="14851" width="11.5703125" style="1" customWidth="1"/>
    <col min="14852" max="14859" width="10.5703125" style="1" customWidth="1"/>
    <col min="14860" max="14861" width="14.42578125" style="1" customWidth="1"/>
    <col min="14862" max="14862" width="13.42578125" style="1" customWidth="1"/>
    <col min="14863" max="14863" width="14.42578125" style="1" customWidth="1"/>
    <col min="14864" max="14864" width="9.5703125" style="1" customWidth="1"/>
    <col min="14865" max="15100" width="9.140625" style="1"/>
    <col min="15101" max="15101" width="0" style="1" hidden="1" customWidth="1"/>
    <col min="15102" max="15102" width="52" style="1" customWidth="1"/>
    <col min="15103" max="15103" width="0" style="1" hidden="1" customWidth="1"/>
    <col min="15104" max="15106" width="10.5703125" style="1" customWidth="1"/>
    <col min="15107" max="15107" width="11.5703125" style="1" customWidth="1"/>
    <col min="15108" max="15115" width="10.5703125" style="1" customWidth="1"/>
    <col min="15116" max="15117" width="14.42578125" style="1" customWidth="1"/>
    <col min="15118" max="15118" width="13.42578125" style="1" customWidth="1"/>
    <col min="15119" max="15119" width="14.42578125" style="1" customWidth="1"/>
    <col min="15120" max="15120" width="9.5703125" style="1" customWidth="1"/>
    <col min="15121" max="15356" width="9.140625" style="1"/>
    <col min="15357" max="15357" width="0" style="1" hidden="1" customWidth="1"/>
    <col min="15358" max="15358" width="52" style="1" customWidth="1"/>
    <col min="15359" max="15359" width="0" style="1" hidden="1" customWidth="1"/>
    <col min="15360" max="15362" width="10.5703125" style="1" customWidth="1"/>
    <col min="15363" max="15363" width="11.5703125" style="1" customWidth="1"/>
    <col min="15364" max="15371" width="10.5703125" style="1" customWidth="1"/>
    <col min="15372" max="15373" width="14.42578125" style="1" customWidth="1"/>
    <col min="15374" max="15374" width="13.42578125" style="1" customWidth="1"/>
    <col min="15375" max="15375" width="14.42578125" style="1" customWidth="1"/>
    <col min="15376" max="15376" width="9.5703125" style="1" customWidth="1"/>
    <col min="15377" max="15612" width="9.140625" style="1"/>
    <col min="15613" max="15613" width="0" style="1" hidden="1" customWidth="1"/>
    <col min="15614" max="15614" width="52" style="1" customWidth="1"/>
    <col min="15615" max="15615" width="0" style="1" hidden="1" customWidth="1"/>
    <col min="15616" max="15618" width="10.5703125" style="1" customWidth="1"/>
    <col min="15619" max="15619" width="11.5703125" style="1" customWidth="1"/>
    <col min="15620" max="15627" width="10.5703125" style="1" customWidth="1"/>
    <col min="15628" max="15629" width="14.42578125" style="1" customWidth="1"/>
    <col min="15630" max="15630" width="13.42578125" style="1" customWidth="1"/>
    <col min="15631" max="15631" width="14.42578125" style="1" customWidth="1"/>
    <col min="15632" max="15632" width="9.5703125" style="1" customWidth="1"/>
    <col min="15633" max="15868" width="9.140625" style="1"/>
    <col min="15869" max="15869" width="0" style="1" hidden="1" customWidth="1"/>
    <col min="15870" max="15870" width="52" style="1" customWidth="1"/>
    <col min="15871" max="15871" width="0" style="1" hidden="1" customWidth="1"/>
    <col min="15872" max="15874" width="10.5703125" style="1" customWidth="1"/>
    <col min="15875" max="15875" width="11.5703125" style="1" customWidth="1"/>
    <col min="15876" max="15883" width="10.5703125" style="1" customWidth="1"/>
    <col min="15884" max="15885" width="14.42578125" style="1" customWidth="1"/>
    <col min="15886" max="15886" width="13.42578125" style="1" customWidth="1"/>
    <col min="15887" max="15887" width="14.42578125" style="1" customWidth="1"/>
    <col min="15888" max="15888" width="9.5703125" style="1" customWidth="1"/>
    <col min="15889" max="16124" width="9.140625" style="1"/>
    <col min="16125" max="16125" width="0" style="1" hidden="1" customWidth="1"/>
    <col min="16126" max="16126" width="52" style="1" customWidth="1"/>
    <col min="16127" max="16127" width="0" style="1" hidden="1" customWidth="1"/>
    <col min="16128" max="16130" width="10.5703125" style="1" customWidth="1"/>
    <col min="16131" max="16131" width="11.5703125" style="1" customWidth="1"/>
    <col min="16132" max="16139" width="10.5703125" style="1" customWidth="1"/>
    <col min="16140" max="16141" width="14.42578125" style="1" customWidth="1"/>
    <col min="16142" max="16142" width="13.42578125" style="1" customWidth="1"/>
    <col min="16143" max="16143" width="14.42578125" style="1" customWidth="1"/>
    <col min="16144" max="16144" width="9.5703125" style="1" customWidth="1"/>
    <col min="16145" max="16381" width="9.140625" style="1"/>
    <col min="16382" max="16384" width="9.140625" style="1" customWidth="1"/>
  </cols>
  <sheetData>
    <row r="1" spans="1:22" s="46" customFormat="1" ht="18"/>
    <row r="2" spans="1:22" s="2" customFormat="1" ht="12.75">
      <c r="B2" s="479" t="s">
        <v>96</v>
      </c>
      <c r="C2" s="24"/>
      <c r="D2" s="24"/>
      <c r="E2" s="24"/>
      <c r="F2" s="24"/>
      <c r="G2" s="24"/>
      <c r="H2" s="24"/>
      <c r="I2" s="24"/>
      <c r="J2" s="24"/>
      <c r="K2" s="24"/>
      <c r="L2" s="24"/>
      <c r="M2" s="24"/>
      <c r="N2" s="24"/>
      <c r="O2" s="24"/>
      <c r="P2" s="24"/>
      <c r="Q2" s="24"/>
      <c r="R2" s="24"/>
      <c r="S2" s="24"/>
    </row>
    <row r="3" spans="1:22" ht="12" customHeight="1">
      <c r="B3" s="7"/>
      <c r="C3" s="7"/>
      <c r="D3" s="7"/>
      <c r="E3" s="7"/>
      <c r="F3" s="7"/>
      <c r="G3" s="7"/>
      <c r="H3" s="7"/>
      <c r="I3" s="7"/>
      <c r="J3" s="7"/>
      <c r="K3" s="7"/>
      <c r="L3" s="7"/>
      <c r="M3" s="7"/>
      <c r="N3" s="7"/>
      <c r="O3" s="7"/>
      <c r="P3" s="7"/>
      <c r="Q3" s="7"/>
      <c r="R3" s="7"/>
      <c r="S3" s="7"/>
    </row>
    <row r="4" spans="1:22" ht="71.25" customHeight="1">
      <c r="B4" s="480" t="s">
        <v>306</v>
      </c>
      <c r="C4" s="481" t="s">
        <v>97</v>
      </c>
      <c r="D4" s="482" t="s">
        <v>98</v>
      </c>
      <c r="E4" s="437" t="s">
        <v>51</v>
      </c>
      <c r="F4" s="437" t="s">
        <v>52</v>
      </c>
      <c r="G4" s="437" t="s">
        <v>53</v>
      </c>
      <c r="H4" s="437" t="s">
        <v>54</v>
      </c>
      <c r="I4" s="437" t="s">
        <v>55</v>
      </c>
      <c r="J4" s="437" t="s">
        <v>99</v>
      </c>
      <c r="K4" s="482" t="s">
        <v>100</v>
      </c>
      <c r="L4" s="482" t="s">
        <v>58</v>
      </c>
      <c r="M4" s="437" t="s">
        <v>101</v>
      </c>
      <c r="N4" s="483" t="s">
        <v>60</v>
      </c>
      <c r="O4" s="480" t="s">
        <v>102</v>
      </c>
      <c r="P4" s="480" t="s">
        <v>307</v>
      </c>
      <c r="Q4" s="144" t="s">
        <v>308</v>
      </c>
      <c r="R4" s="480" t="s">
        <v>103</v>
      </c>
      <c r="S4" s="480" t="s">
        <v>104</v>
      </c>
      <c r="T4" s="2"/>
      <c r="U4" s="256" t="s">
        <v>105</v>
      </c>
    </row>
    <row r="5" spans="1:22" ht="18.75" customHeight="1">
      <c r="B5" s="484" t="s">
        <v>106</v>
      </c>
      <c r="C5" s="485"/>
      <c r="D5" s="486"/>
      <c r="E5" s="487"/>
      <c r="F5" s="486"/>
      <c r="G5" s="488"/>
      <c r="H5" s="488"/>
      <c r="I5" s="488"/>
      <c r="J5" s="488"/>
      <c r="K5" s="488"/>
      <c r="L5" s="488"/>
      <c r="M5" s="488"/>
      <c r="N5" s="489"/>
      <c r="O5" s="490"/>
      <c r="P5" s="490"/>
      <c r="Q5" s="489"/>
      <c r="R5" s="488"/>
      <c r="S5" s="491"/>
      <c r="T5" s="2"/>
      <c r="U5" s="477"/>
    </row>
    <row r="6" spans="1:22" ht="18.75" customHeight="1">
      <c r="A6" s="7" t="s">
        <v>107</v>
      </c>
      <c r="B6" s="492" t="s">
        <v>108</v>
      </c>
      <c r="C6" s="488">
        <v>12782</v>
      </c>
      <c r="D6" s="488">
        <v>70245</v>
      </c>
      <c r="E6" s="488">
        <v>-188311</v>
      </c>
      <c r="F6" s="488">
        <v>258178</v>
      </c>
      <c r="G6" s="488">
        <v>414386</v>
      </c>
      <c r="H6" s="488">
        <v>118086</v>
      </c>
      <c r="I6" s="488">
        <v>111523</v>
      </c>
      <c r="J6" s="488">
        <v>112630</v>
      </c>
      <c r="K6" s="488">
        <v>96679</v>
      </c>
      <c r="L6" s="488">
        <v>92753</v>
      </c>
      <c r="M6" s="488">
        <v>101945</v>
      </c>
      <c r="N6" s="493">
        <v>96289</v>
      </c>
      <c r="O6" s="493">
        <f>SUM(C6:N6)</f>
        <v>1297185</v>
      </c>
      <c r="P6" s="493">
        <f>SUM(O6+U6)</f>
        <v>2582841.6100000003</v>
      </c>
      <c r="Q6" s="494">
        <v>5697000</v>
      </c>
      <c r="R6" s="495"/>
      <c r="S6" s="496">
        <f t="shared" ref="S6:S13" si="0">IFERROR(+P6/(Q6+R6),0)</f>
        <v>0.45336872213445678</v>
      </c>
      <c r="T6" s="2"/>
      <c r="U6" s="478">
        <v>1285656.6100000001</v>
      </c>
      <c r="V6" s="7"/>
    </row>
    <row r="7" spans="1:22" ht="18.75" customHeight="1">
      <c r="A7" s="7"/>
      <c r="B7" s="492" t="s">
        <v>109</v>
      </c>
      <c r="C7" s="488">
        <v>46904</v>
      </c>
      <c r="D7" s="488">
        <v>50254</v>
      </c>
      <c r="E7" s="488">
        <v>30235</v>
      </c>
      <c r="F7" s="488">
        <v>40561</v>
      </c>
      <c r="G7" s="488">
        <v>34791</v>
      </c>
      <c r="H7" s="488">
        <v>30714</v>
      </c>
      <c r="I7" s="488">
        <v>40106</v>
      </c>
      <c r="J7" s="488">
        <v>65646</v>
      </c>
      <c r="K7" s="488">
        <v>40337</v>
      </c>
      <c r="L7" s="488">
        <v>50948</v>
      </c>
      <c r="M7" s="488">
        <v>52342</v>
      </c>
      <c r="N7" s="493">
        <v>46741</v>
      </c>
      <c r="O7" s="493">
        <f t="shared" ref="O7:O12" si="1">SUM(C7:N7)</f>
        <v>529579</v>
      </c>
      <c r="P7" s="493">
        <f>SUM(O7+U7)</f>
        <v>1109408.69</v>
      </c>
      <c r="Q7" s="494">
        <v>2460000</v>
      </c>
      <c r="R7" s="495"/>
      <c r="S7" s="496">
        <f t="shared" si="0"/>
        <v>0.45097914227642272</v>
      </c>
      <c r="T7" s="2"/>
      <c r="U7" s="478">
        <v>579829.68999999994</v>
      </c>
      <c r="V7" s="7"/>
    </row>
    <row r="8" spans="1:22" ht="18.75" customHeight="1">
      <c r="A8" s="7"/>
      <c r="B8" s="519" t="s">
        <v>110</v>
      </c>
      <c r="C8" s="488">
        <v>1042491</v>
      </c>
      <c r="D8" s="488">
        <v>1459544</v>
      </c>
      <c r="E8" s="488">
        <v>1335931</v>
      </c>
      <c r="F8" s="488">
        <v>1265074</v>
      </c>
      <c r="G8" s="488">
        <v>1524673</v>
      </c>
      <c r="H8" s="488">
        <v>2312954</v>
      </c>
      <c r="I8" s="488">
        <v>1872369</v>
      </c>
      <c r="J8" s="488">
        <v>1812696</v>
      </c>
      <c r="K8" s="488">
        <v>1775429</v>
      </c>
      <c r="L8" s="488">
        <v>824517</v>
      </c>
      <c r="M8" s="488">
        <v>2535886</v>
      </c>
      <c r="N8" s="493">
        <v>1286302</v>
      </c>
      <c r="O8" s="493">
        <f t="shared" si="1"/>
        <v>19047866</v>
      </c>
      <c r="P8" s="493">
        <f>SUM(O8+U8)</f>
        <v>38402796.57</v>
      </c>
      <c r="Q8" s="494">
        <v>172900000</v>
      </c>
      <c r="R8" s="495"/>
      <c r="S8" s="496">
        <f t="shared" si="0"/>
        <v>0.22210987027183343</v>
      </c>
      <c r="T8" s="2"/>
      <c r="U8" s="478">
        <v>19354930.57</v>
      </c>
      <c r="V8" s="7"/>
    </row>
    <row r="9" spans="1:22" ht="18.75" customHeight="1">
      <c r="A9" s="7" t="s">
        <v>111</v>
      </c>
      <c r="B9" s="492" t="s">
        <v>112</v>
      </c>
      <c r="C9" s="488">
        <v>32287</v>
      </c>
      <c r="D9" s="488">
        <v>20159</v>
      </c>
      <c r="E9" s="488">
        <v>57599</v>
      </c>
      <c r="F9" s="488">
        <v>232692</v>
      </c>
      <c r="G9" s="488">
        <v>97558</v>
      </c>
      <c r="H9" s="488">
        <v>57833</v>
      </c>
      <c r="I9" s="488">
        <v>55570</v>
      </c>
      <c r="J9" s="488">
        <v>56190</v>
      </c>
      <c r="K9" s="488">
        <v>34549</v>
      </c>
      <c r="L9" s="488">
        <v>61688</v>
      </c>
      <c r="M9" s="488">
        <v>44137</v>
      </c>
      <c r="N9" s="493">
        <v>53223</v>
      </c>
      <c r="O9" s="493">
        <f t="shared" si="1"/>
        <v>803485</v>
      </c>
      <c r="P9" s="493">
        <f>O9+U9</f>
        <v>1302119.8499999999</v>
      </c>
      <c r="Q9" s="494">
        <v>2351000</v>
      </c>
      <c r="R9" s="497"/>
      <c r="S9" s="496">
        <f t="shared" si="0"/>
        <v>0.55385786899191825</v>
      </c>
      <c r="T9" s="2"/>
      <c r="U9" s="478">
        <v>498634.84999999986</v>
      </c>
      <c r="V9" s="7"/>
    </row>
    <row r="10" spans="1:22" ht="18.75" customHeight="1">
      <c r="A10" s="7"/>
      <c r="B10" s="519" t="s">
        <v>113</v>
      </c>
      <c r="C10" s="488">
        <v>0</v>
      </c>
      <c r="D10" s="488">
        <v>0</v>
      </c>
      <c r="E10" s="488">
        <v>0</v>
      </c>
      <c r="F10" s="488">
        <v>183931</v>
      </c>
      <c r="G10" s="488">
        <v>0</v>
      </c>
      <c r="H10" s="488">
        <v>246680</v>
      </c>
      <c r="I10" s="488">
        <v>694887</v>
      </c>
      <c r="J10" s="488">
        <v>1035828</v>
      </c>
      <c r="K10" s="488">
        <v>593274</v>
      </c>
      <c r="L10" s="488">
        <v>162493</v>
      </c>
      <c r="M10" s="488">
        <v>-574332</v>
      </c>
      <c r="N10" s="493">
        <v>490317</v>
      </c>
      <c r="O10" s="493">
        <f t="shared" si="1"/>
        <v>2833078</v>
      </c>
      <c r="P10" s="493">
        <f>O10+U10</f>
        <v>4488362.8400000008</v>
      </c>
      <c r="Q10" s="494">
        <v>26128000</v>
      </c>
      <c r="R10" s="497"/>
      <c r="S10" s="496">
        <f t="shared" si="0"/>
        <v>0.17178363594611148</v>
      </c>
      <c r="T10" s="2"/>
      <c r="U10" s="478">
        <v>1655284.8400000005</v>
      </c>
      <c r="V10" s="7"/>
    </row>
    <row r="11" spans="1:22" ht="18.75" customHeight="1">
      <c r="A11" s="7"/>
      <c r="B11" s="492" t="s">
        <v>114</v>
      </c>
      <c r="C11" s="488">
        <v>18064.03</v>
      </c>
      <c r="D11" s="488">
        <v>6327.13</v>
      </c>
      <c r="E11" s="488">
        <v>4039.03</v>
      </c>
      <c r="F11" s="488">
        <v>24927.200000000001</v>
      </c>
      <c r="G11" s="488">
        <v>39596.92</v>
      </c>
      <c r="H11" s="488">
        <v>28266.93</v>
      </c>
      <c r="I11" s="488">
        <v>24490.33</v>
      </c>
      <c r="J11" s="488">
        <v>65240</v>
      </c>
      <c r="K11" s="488">
        <v>34663</v>
      </c>
      <c r="L11" s="488">
        <v>39092</v>
      </c>
      <c r="M11" s="488">
        <v>46990</v>
      </c>
      <c r="N11" s="493">
        <v>34073</v>
      </c>
      <c r="O11" s="493">
        <f t="shared" si="1"/>
        <v>365769.57</v>
      </c>
      <c r="P11" s="493">
        <f>O11+U11</f>
        <v>1996168.4999999998</v>
      </c>
      <c r="Q11" s="494">
        <v>4759000</v>
      </c>
      <c r="R11" s="495"/>
      <c r="S11" s="496">
        <f t="shared" si="0"/>
        <v>0.41945125026266017</v>
      </c>
      <c r="T11" s="2"/>
      <c r="U11" s="478">
        <v>1630398.9299999997</v>
      </c>
      <c r="V11" s="7"/>
    </row>
    <row r="12" spans="1:22" ht="18.75" customHeight="1" thickBot="1">
      <c r="A12" s="7"/>
      <c r="B12" s="520" t="s">
        <v>115</v>
      </c>
      <c r="C12" s="499">
        <v>99125</v>
      </c>
      <c r="D12" s="499">
        <v>13832.32</v>
      </c>
      <c r="E12" s="499">
        <v>-3528.02</v>
      </c>
      <c r="F12" s="499">
        <v>20823.330000000002</v>
      </c>
      <c r="G12" s="499">
        <v>68382.100000000006</v>
      </c>
      <c r="H12" s="499">
        <v>243834.06</v>
      </c>
      <c r="I12" s="499">
        <v>114866.61</v>
      </c>
      <c r="J12" s="499">
        <v>751574</v>
      </c>
      <c r="K12" s="499">
        <v>1175210</v>
      </c>
      <c r="L12" s="499">
        <v>123522</v>
      </c>
      <c r="M12" s="499">
        <v>-136130</v>
      </c>
      <c r="N12" s="500">
        <v>79066</v>
      </c>
      <c r="O12" s="500">
        <f t="shared" si="1"/>
        <v>2550577.4</v>
      </c>
      <c r="P12" s="500">
        <f>O12+U12</f>
        <v>2610685.1999999997</v>
      </c>
      <c r="Q12" s="501">
        <v>19037000</v>
      </c>
      <c r="R12" s="502"/>
      <c r="S12" s="503">
        <f t="shared" si="0"/>
        <v>0.13713742711561694</v>
      </c>
      <c r="T12" s="2"/>
      <c r="U12" s="478">
        <v>60107.8</v>
      </c>
      <c r="V12" s="7"/>
    </row>
    <row r="13" spans="1:22" ht="18.75" customHeight="1" thickTop="1">
      <c r="A13" s="7"/>
      <c r="B13" s="504" t="s">
        <v>116</v>
      </c>
      <c r="C13" s="505">
        <f t="shared" ref="C13:R13" si="2">SUM(C6:C12)</f>
        <v>1251653.03</v>
      </c>
      <c r="D13" s="505">
        <f t="shared" si="2"/>
        <v>1620361.45</v>
      </c>
      <c r="E13" s="505">
        <f t="shared" si="2"/>
        <v>1235965.01</v>
      </c>
      <c r="F13" s="505">
        <f t="shared" si="2"/>
        <v>2026186.53</v>
      </c>
      <c r="G13" s="505">
        <f t="shared" si="2"/>
        <v>2179387.02</v>
      </c>
      <c r="H13" s="505">
        <f t="shared" si="2"/>
        <v>3038367.99</v>
      </c>
      <c r="I13" s="505">
        <f t="shared" si="2"/>
        <v>2913811.94</v>
      </c>
      <c r="J13" s="505">
        <f t="shared" si="2"/>
        <v>3899804</v>
      </c>
      <c r="K13" s="505">
        <f t="shared" si="2"/>
        <v>3750141</v>
      </c>
      <c r="L13" s="505">
        <f t="shared" si="2"/>
        <v>1355013</v>
      </c>
      <c r="M13" s="505">
        <f t="shared" si="2"/>
        <v>2070838</v>
      </c>
      <c r="N13" s="505">
        <f t="shared" si="2"/>
        <v>2086011</v>
      </c>
      <c r="O13" s="506">
        <f t="shared" si="2"/>
        <v>27427539.969999999</v>
      </c>
      <c r="P13" s="506">
        <f t="shared" si="2"/>
        <v>52492383.260000005</v>
      </c>
      <c r="Q13" s="506">
        <f t="shared" si="2"/>
        <v>233332000</v>
      </c>
      <c r="R13" s="506">
        <f t="shared" si="2"/>
        <v>0</v>
      </c>
      <c r="S13" s="507">
        <f t="shared" si="0"/>
        <v>0.22496864236367067</v>
      </c>
      <c r="T13" s="2"/>
      <c r="U13" s="477"/>
      <c r="V13" s="7"/>
    </row>
    <row r="14" spans="1:22" ht="18.75" customHeight="1">
      <c r="A14" s="7"/>
      <c r="B14" s="484" t="s">
        <v>117</v>
      </c>
      <c r="C14" s="488"/>
      <c r="D14" s="488"/>
      <c r="E14" s="487"/>
      <c r="F14" s="488"/>
      <c r="G14" s="488"/>
      <c r="H14" s="488"/>
      <c r="I14" s="488"/>
      <c r="J14" s="488"/>
      <c r="K14" s="488"/>
      <c r="L14" s="488"/>
      <c r="M14" s="488"/>
      <c r="N14" s="493"/>
      <c r="O14" s="493"/>
      <c r="P14" s="493"/>
      <c r="Q14" s="493"/>
      <c r="R14" s="488"/>
      <c r="S14" s="508"/>
      <c r="T14" s="2"/>
      <c r="U14" s="477"/>
      <c r="V14" s="7"/>
    </row>
    <row r="15" spans="1:22" ht="18.75" customHeight="1" thickBot="1">
      <c r="A15" s="7" t="s">
        <v>118</v>
      </c>
      <c r="B15" s="498" t="s">
        <v>111</v>
      </c>
      <c r="C15" s="499">
        <v>264</v>
      </c>
      <c r="D15" s="499">
        <v>4853</v>
      </c>
      <c r="E15" s="499">
        <v>688</v>
      </c>
      <c r="F15" s="499">
        <v>275</v>
      </c>
      <c r="G15" s="509">
        <v>330</v>
      </c>
      <c r="H15" s="499">
        <v>220</v>
      </c>
      <c r="I15" s="499">
        <v>330</v>
      </c>
      <c r="J15" s="499">
        <v>0</v>
      </c>
      <c r="K15" s="499">
        <v>323</v>
      </c>
      <c r="L15" s="499">
        <v>422</v>
      </c>
      <c r="M15" s="499">
        <v>157</v>
      </c>
      <c r="N15" s="500">
        <v>1518</v>
      </c>
      <c r="O15" s="500">
        <f>SUM(C15:N15)</f>
        <v>9380</v>
      </c>
      <c r="P15" s="500">
        <f>SUM(O15+U15)</f>
        <v>44490.799999999996</v>
      </c>
      <c r="Q15" s="500">
        <v>35000</v>
      </c>
      <c r="R15" s="510"/>
      <c r="S15" s="503">
        <f>IFERROR(+P15/(Q15+R15),0)</f>
        <v>1.2711657142857142</v>
      </c>
      <c r="T15" s="2"/>
      <c r="U15" s="477">
        <v>35110.799999999996</v>
      </c>
      <c r="V15" s="7"/>
    </row>
    <row r="16" spans="1:22" ht="18.75" customHeight="1" thickTop="1">
      <c r="A16" s="7"/>
      <c r="B16" s="504" t="s">
        <v>119</v>
      </c>
      <c r="C16" s="505">
        <f t="shared" ref="C16:R16" si="3">SUM(C15:C15)</f>
        <v>264</v>
      </c>
      <c r="D16" s="505">
        <f t="shared" si="3"/>
        <v>4853</v>
      </c>
      <c r="E16" s="505">
        <f t="shared" si="3"/>
        <v>688</v>
      </c>
      <c r="F16" s="505">
        <f t="shared" si="3"/>
        <v>275</v>
      </c>
      <c r="G16" s="505">
        <f t="shared" si="3"/>
        <v>330</v>
      </c>
      <c r="H16" s="505">
        <f t="shared" si="3"/>
        <v>220</v>
      </c>
      <c r="I16" s="505">
        <f t="shared" si="3"/>
        <v>330</v>
      </c>
      <c r="J16" s="505">
        <f t="shared" si="3"/>
        <v>0</v>
      </c>
      <c r="K16" s="505">
        <f t="shared" si="3"/>
        <v>323</v>
      </c>
      <c r="L16" s="505">
        <f t="shared" si="3"/>
        <v>422</v>
      </c>
      <c r="M16" s="505">
        <f t="shared" si="3"/>
        <v>157</v>
      </c>
      <c r="N16" s="505">
        <f t="shared" si="3"/>
        <v>1518</v>
      </c>
      <c r="O16" s="505">
        <f t="shared" si="3"/>
        <v>9380</v>
      </c>
      <c r="P16" s="505">
        <f t="shared" si="3"/>
        <v>44490.799999999996</v>
      </c>
      <c r="Q16" s="506">
        <f t="shared" si="3"/>
        <v>35000</v>
      </c>
      <c r="R16" s="506">
        <f t="shared" si="3"/>
        <v>0</v>
      </c>
      <c r="S16" s="507">
        <f>IFERROR(+P16/(Q16+R16),0)</f>
        <v>1.2711657142857142</v>
      </c>
      <c r="T16" s="2"/>
      <c r="U16" s="477"/>
      <c r="V16" s="7"/>
    </row>
    <row r="17" spans="1:22" ht="18.75" customHeight="1">
      <c r="A17" s="7"/>
      <c r="B17" s="484" t="s">
        <v>120</v>
      </c>
      <c r="C17" s="488"/>
      <c r="D17" s="488"/>
      <c r="E17" s="487"/>
      <c r="F17" s="488"/>
      <c r="G17" s="488"/>
      <c r="H17" s="488"/>
      <c r="I17" s="488"/>
      <c r="J17" s="488"/>
      <c r="K17" s="488"/>
      <c r="L17" s="488"/>
      <c r="M17" s="488"/>
      <c r="N17" s="493"/>
      <c r="O17" s="493"/>
      <c r="P17" s="493"/>
      <c r="Q17" s="493"/>
      <c r="R17" s="485"/>
      <c r="S17" s="496"/>
      <c r="T17" s="2"/>
      <c r="U17" s="477"/>
      <c r="V17" s="7"/>
    </row>
    <row r="18" spans="1:22" ht="18.75" customHeight="1" thickBot="1">
      <c r="A18" s="7" t="s">
        <v>121</v>
      </c>
      <c r="B18" s="498" t="s">
        <v>122</v>
      </c>
      <c r="C18" s="499">
        <v>214799</v>
      </c>
      <c r="D18" s="499">
        <v>150689</v>
      </c>
      <c r="E18" s="499">
        <v>175491</v>
      </c>
      <c r="F18" s="499">
        <v>169725</v>
      </c>
      <c r="G18" s="509">
        <v>186993</v>
      </c>
      <c r="H18" s="499">
        <v>201121</v>
      </c>
      <c r="I18" s="499">
        <v>250196</v>
      </c>
      <c r="J18" s="499">
        <v>189263</v>
      </c>
      <c r="K18" s="499">
        <v>210535</v>
      </c>
      <c r="L18" s="499">
        <v>192717</v>
      </c>
      <c r="M18" s="499">
        <v>164905</v>
      </c>
      <c r="N18" s="500">
        <v>171773</v>
      </c>
      <c r="O18" s="500">
        <f>SUM(C18:N18)</f>
        <v>2278207</v>
      </c>
      <c r="P18" s="500">
        <f>SUM(O18+U18)</f>
        <v>5287441.1300000008</v>
      </c>
      <c r="Q18" s="501">
        <v>13710000</v>
      </c>
      <c r="R18" s="502"/>
      <c r="S18" s="503">
        <f>IFERROR(+P18/(Q18+R18),0)</f>
        <v>0.3856631021152444</v>
      </c>
      <c r="T18" s="2"/>
      <c r="U18" s="478">
        <v>3009234.1300000004</v>
      </c>
      <c r="V18" s="7"/>
    </row>
    <row r="19" spans="1:22" ht="18.75" customHeight="1" thickTop="1">
      <c r="A19" s="7"/>
      <c r="B19" s="504" t="s">
        <v>123</v>
      </c>
      <c r="C19" s="505">
        <f t="shared" ref="C19:R19" si="4">SUM(C18)</f>
        <v>214799</v>
      </c>
      <c r="D19" s="505">
        <f t="shared" si="4"/>
        <v>150689</v>
      </c>
      <c r="E19" s="505">
        <f t="shared" si="4"/>
        <v>175491</v>
      </c>
      <c r="F19" s="505">
        <f t="shared" si="4"/>
        <v>169725</v>
      </c>
      <c r="G19" s="505">
        <f t="shared" si="4"/>
        <v>186993</v>
      </c>
      <c r="H19" s="505">
        <f t="shared" si="4"/>
        <v>201121</v>
      </c>
      <c r="I19" s="505">
        <f t="shared" si="4"/>
        <v>250196</v>
      </c>
      <c r="J19" s="505">
        <f t="shared" si="4"/>
        <v>189263</v>
      </c>
      <c r="K19" s="505">
        <f t="shared" si="4"/>
        <v>210535</v>
      </c>
      <c r="L19" s="505">
        <f t="shared" si="4"/>
        <v>192717</v>
      </c>
      <c r="M19" s="505">
        <f t="shared" si="4"/>
        <v>164905</v>
      </c>
      <c r="N19" s="505">
        <f t="shared" si="4"/>
        <v>171773</v>
      </c>
      <c r="O19" s="505">
        <f t="shared" si="4"/>
        <v>2278207</v>
      </c>
      <c r="P19" s="505">
        <f t="shared" si="4"/>
        <v>5287441.1300000008</v>
      </c>
      <c r="Q19" s="505">
        <f t="shared" si="4"/>
        <v>13710000</v>
      </c>
      <c r="R19" s="505">
        <f t="shared" si="4"/>
        <v>0</v>
      </c>
      <c r="S19" s="507">
        <f>IFERROR(+P19/(Q19+R19),0)</f>
        <v>0.3856631021152444</v>
      </c>
      <c r="T19" s="2"/>
      <c r="U19" s="477"/>
      <c r="V19" s="7"/>
    </row>
    <row r="20" spans="1:22" ht="18.75" customHeight="1">
      <c r="A20" s="7"/>
      <c r="B20" s="484" t="s">
        <v>124</v>
      </c>
      <c r="C20" s="488"/>
      <c r="D20" s="488"/>
      <c r="E20" s="493"/>
      <c r="F20" s="488"/>
      <c r="G20" s="488"/>
      <c r="H20" s="488"/>
      <c r="I20" s="488"/>
      <c r="J20" s="488"/>
      <c r="K20" s="488"/>
      <c r="L20" s="488"/>
      <c r="M20" s="488"/>
      <c r="N20" s="493"/>
      <c r="O20" s="493"/>
      <c r="P20" s="493"/>
      <c r="Q20" s="493"/>
      <c r="R20" s="488"/>
      <c r="S20" s="508"/>
      <c r="T20" s="2"/>
      <c r="U20" s="477"/>
      <c r="V20" s="7"/>
    </row>
    <row r="21" spans="1:22" ht="18.75" customHeight="1">
      <c r="A21" s="7" t="s">
        <v>125</v>
      </c>
      <c r="B21" s="492" t="s">
        <v>126</v>
      </c>
      <c r="C21" s="488">
        <v>53201</v>
      </c>
      <c r="D21" s="488">
        <v>10019</v>
      </c>
      <c r="E21" s="488">
        <v>97222</v>
      </c>
      <c r="F21" s="488">
        <v>87427</v>
      </c>
      <c r="G21" s="487">
        <v>63617</v>
      </c>
      <c r="H21" s="488">
        <v>86503</v>
      </c>
      <c r="I21" s="488">
        <v>100745</v>
      </c>
      <c r="J21" s="488">
        <v>70644</v>
      </c>
      <c r="K21" s="488">
        <v>68241</v>
      </c>
      <c r="L21" s="488">
        <v>107946</v>
      </c>
      <c r="M21" s="488">
        <v>128784</v>
      </c>
      <c r="N21" s="488">
        <v>43896</v>
      </c>
      <c r="O21" s="493">
        <f>SUM(C21:N21)</f>
        <v>918245</v>
      </c>
      <c r="P21" s="493">
        <f>SUM(O21+U21)</f>
        <v>1498599.22</v>
      </c>
      <c r="Q21" s="494">
        <v>6916000</v>
      </c>
      <c r="R21" s="495"/>
      <c r="S21" s="496">
        <f>IFERROR(+P21/(Q21+R21),0)</f>
        <v>0.21668583285135917</v>
      </c>
      <c r="T21" s="2"/>
      <c r="U21" s="478">
        <v>580354.22</v>
      </c>
      <c r="V21" s="7"/>
    </row>
    <row r="22" spans="1:22" ht="18.75" customHeight="1" thickBot="1">
      <c r="A22" s="7" t="s">
        <v>127</v>
      </c>
      <c r="B22" s="498" t="s">
        <v>128</v>
      </c>
      <c r="C22" s="499">
        <v>206699</v>
      </c>
      <c r="D22" s="499">
        <v>21646</v>
      </c>
      <c r="E22" s="499">
        <v>21683</v>
      </c>
      <c r="F22" s="499">
        <v>32115</v>
      </c>
      <c r="G22" s="509">
        <v>28867</v>
      </c>
      <c r="H22" s="499">
        <v>26766</v>
      </c>
      <c r="I22" s="499">
        <v>51634</v>
      </c>
      <c r="J22" s="499">
        <v>33517</v>
      </c>
      <c r="K22" s="499">
        <v>46802</v>
      </c>
      <c r="L22" s="499">
        <v>242378</v>
      </c>
      <c r="M22" s="499">
        <v>39391</v>
      </c>
      <c r="N22" s="500">
        <v>72810</v>
      </c>
      <c r="O22" s="509">
        <f>SUM(C22:N22)</f>
        <v>824308</v>
      </c>
      <c r="P22" s="499">
        <f>SUM(O22+U22)</f>
        <v>1203217.1600000001</v>
      </c>
      <c r="Q22" s="501">
        <v>5784000</v>
      </c>
      <c r="R22" s="502"/>
      <c r="S22" s="503">
        <f>IFERROR(+P22/(Q22+R22),0)</f>
        <v>0.20802509681881054</v>
      </c>
      <c r="T22" s="2"/>
      <c r="U22" s="478">
        <v>378909.16000000015</v>
      </c>
      <c r="V22" s="7"/>
    </row>
    <row r="23" spans="1:22" ht="18.75" customHeight="1" thickTop="1">
      <c r="A23" s="7"/>
      <c r="B23" s="504" t="s">
        <v>129</v>
      </c>
      <c r="C23" s="505">
        <f t="shared" ref="C23:R23" si="5">SUM(C21:C22)</f>
        <v>259900</v>
      </c>
      <c r="D23" s="505">
        <f t="shared" si="5"/>
        <v>31665</v>
      </c>
      <c r="E23" s="505">
        <f t="shared" si="5"/>
        <v>118905</v>
      </c>
      <c r="F23" s="505">
        <f t="shared" si="5"/>
        <v>119542</v>
      </c>
      <c r="G23" s="505">
        <f t="shared" si="5"/>
        <v>92484</v>
      </c>
      <c r="H23" s="505">
        <f t="shared" si="5"/>
        <v>113269</v>
      </c>
      <c r="I23" s="505">
        <f t="shared" si="5"/>
        <v>152379</v>
      </c>
      <c r="J23" s="505">
        <f t="shared" si="5"/>
        <v>104161</v>
      </c>
      <c r="K23" s="505">
        <f t="shared" si="5"/>
        <v>115043</v>
      </c>
      <c r="L23" s="505">
        <f t="shared" si="5"/>
        <v>350324</v>
      </c>
      <c r="M23" s="505">
        <f t="shared" si="5"/>
        <v>168175</v>
      </c>
      <c r="N23" s="505">
        <f t="shared" si="5"/>
        <v>116706</v>
      </c>
      <c r="O23" s="505">
        <f t="shared" si="5"/>
        <v>1742553</v>
      </c>
      <c r="P23" s="505">
        <f t="shared" si="5"/>
        <v>2701816.38</v>
      </c>
      <c r="Q23" s="505">
        <f t="shared" si="5"/>
        <v>12700000</v>
      </c>
      <c r="R23" s="505">
        <f t="shared" si="5"/>
        <v>0</v>
      </c>
      <c r="S23" s="507">
        <f>IFERROR(+P23/(Q23+R23),0)</f>
        <v>0.21274144724409447</v>
      </c>
      <c r="T23" s="2"/>
      <c r="U23" s="477"/>
      <c r="V23" s="7"/>
    </row>
    <row r="24" spans="1:22" ht="18.75" customHeight="1">
      <c r="A24" s="7"/>
      <c r="B24" s="511" t="s">
        <v>130</v>
      </c>
      <c r="C24" s="488"/>
      <c r="D24" s="488"/>
      <c r="E24" s="493"/>
      <c r="F24" s="488"/>
      <c r="G24" s="488"/>
      <c r="H24" s="488"/>
      <c r="I24" s="488"/>
      <c r="J24" s="488"/>
      <c r="K24" s="488"/>
      <c r="L24" s="488"/>
      <c r="M24" s="488"/>
      <c r="N24" s="493"/>
      <c r="O24" s="493"/>
      <c r="P24" s="493"/>
      <c r="Q24" s="493"/>
      <c r="R24" s="488"/>
      <c r="S24" s="508"/>
      <c r="T24" s="2"/>
      <c r="U24" s="477"/>
      <c r="V24" s="7"/>
    </row>
    <row r="25" spans="1:22" customFormat="1" ht="18.75" customHeight="1">
      <c r="A25" s="122"/>
      <c r="B25" s="492" t="s">
        <v>131</v>
      </c>
      <c r="C25" s="488">
        <v>1617050</v>
      </c>
      <c r="D25" s="488">
        <v>147002</v>
      </c>
      <c r="E25" s="487">
        <v>499169</v>
      </c>
      <c r="F25" s="488">
        <v>625133</v>
      </c>
      <c r="G25" s="487">
        <v>437132</v>
      </c>
      <c r="H25" s="488">
        <v>537783</v>
      </c>
      <c r="I25" s="488">
        <v>760997</v>
      </c>
      <c r="J25" s="488">
        <v>818318</v>
      </c>
      <c r="K25" s="488">
        <v>1313954</v>
      </c>
      <c r="L25" s="488">
        <v>909354</v>
      </c>
      <c r="M25" s="488">
        <v>346847</v>
      </c>
      <c r="N25" s="493">
        <v>559262</v>
      </c>
      <c r="O25" s="493">
        <f>SUM(C25:N25)</f>
        <v>8572001</v>
      </c>
      <c r="P25" s="493">
        <f>SUM(O25+U25)</f>
        <v>18816593.949999999</v>
      </c>
      <c r="Q25" s="494">
        <v>49617000</v>
      </c>
      <c r="R25" s="495"/>
      <c r="S25" s="496">
        <f>IFERROR(+P25/(Q25+R25),0)</f>
        <v>0.37923683314186668</v>
      </c>
      <c r="T25" s="2"/>
      <c r="U25" s="478">
        <v>10244592.949999999</v>
      </c>
      <c r="V25" s="7"/>
    </row>
    <row r="26" spans="1:22" customFormat="1" ht="18.75" customHeight="1" thickBot="1">
      <c r="A26" s="122"/>
      <c r="B26" s="520" t="s">
        <v>132</v>
      </c>
      <c r="C26" s="499">
        <v>0</v>
      </c>
      <c r="D26" s="499">
        <v>14219.86</v>
      </c>
      <c r="E26" s="509">
        <v>66179</v>
      </c>
      <c r="F26" s="499">
        <v>81</v>
      </c>
      <c r="G26" s="509">
        <v>0</v>
      </c>
      <c r="H26" s="499">
        <v>0</v>
      </c>
      <c r="I26" s="499">
        <v>0</v>
      </c>
      <c r="J26" s="499">
        <v>0</v>
      </c>
      <c r="K26" s="499">
        <v>0</v>
      </c>
      <c r="L26" s="499">
        <v>0</v>
      </c>
      <c r="M26" s="499">
        <v>0</v>
      </c>
      <c r="N26" s="500">
        <v>0</v>
      </c>
      <c r="O26" s="509">
        <f>SUM(C26:N26)</f>
        <v>80479.86</v>
      </c>
      <c r="P26" s="499">
        <f>SUM(O26+U26)</f>
        <v>80776.86</v>
      </c>
      <c r="Q26" s="501">
        <v>218000000</v>
      </c>
      <c r="R26" s="502"/>
      <c r="S26" s="512">
        <f>IFERROR(+P26/(Q26+R26),0)</f>
        <v>3.7053605504587154E-4</v>
      </c>
      <c r="T26" s="2"/>
      <c r="U26" s="478">
        <v>297</v>
      </c>
      <c r="V26" s="7"/>
    </row>
    <row r="27" spans="1:22" customFormat="1" ht="18.75" customHeight="1" thickTop="1">
      <c r="A27" s="7"/>
      <c r="B27" s="504" t="s">
        <v>133</v>
      </c>
      <c r="C27" s="505">
        <f t="shared" ref="C27:R27" si="6">SUM(C25:C26)</f>
        <v>1617050</v>
      </c>
      <c r="D27" s="506">
        <f t="shared" si="6"/>
        <v>161221.85999999999</v>
      </c>
      <c r="E27" s="506">
        <f t="shared" si="6"/>
        <v>565348</v>
      </c>
      <c r="F27" s="506">
        <f t="shared" si="6"/>
        <v>625214</v>
      </c>
      <c r="G27" s="506">
        <f t="shared" si="6"/>
        <v>437132</v>
      </c>
      <c r="H27" s="506">
        <f t="shared" si="6"/>
        <v>537783</v>
      </c>
      <c r="I27" s="506">
        <f t="shared" si="6"/>
        <v>760997</v>
      </c>
      <c r="J27" s="506">
        <f t="shared" si="6"/>
        <v>818318</v>
      </c>
      <c r="K27" s="506">
        <f t="shared" si="6"/>
        <v>1313954</v>
      </c>
      <c r="L27" s="506">
        <f t="shared" si="6"/>
        <v>909354</v>
      </c>
      <c r="M27" s="506">
        <f t="shared" si="6"/>
        <v>346847</v>
      </c>
      <c r="N27" s="506">
        <f t="shared" si="6"/>
        <v>559262</v>
      </c>
      <c r="O27" s="506">
        <f t="shared" si="6"/>
        <v>8652480.8599999994</v>
      </c>
      <c r="P27" s="506">
        <f t="shared" si="6"/>
        <v>18897370.809999999</v>
      </c>
      <c r="Q27" s="506">
        <f t="shared" si="6"/>
        <v>267617000</v>
      </c>
      <c r="R27" s="505">
        <f t="shared" si="6"/>
        <v>0</v>
      </c>
      <c r="S27" s="513">
        <f>IFERROR(+P27/(Q27+R27),0)</f>
        <v>7.0613491706431206E-2</v>
      </c>
      <c r="T27" s="2"/>
      <c r="U27" s="477"/>
      <c r="V27" s="7"/>
    </row>
    <row r="28" spans="1:22" customFormat="1" ht="31.5" customHeight="1">
      <c r="A28" s="7"/>
      <c r="B28" s="484" t="s">
        <v>134</v>
      </c>
      <c r="C28" s="529"/>
      <c r="D28" s="529"/>
      <c r="E28" s="529"/>
      <c r="F28" s="529"/>
      <c r="G28" s="529"/>
      <c r="H28" s="529"/>
      <c r="I28" s="529"/>
      <c r="J28" s="529"/>
      <c r="K28" s="529"/>
      <c r="L28" s="529"/>
      <c r="M28" s="529"/>
      <c r="N28" s="529"/>
      <c r="O28" s="529"/>
      <c r="P28" s="493"/>
      <c r="Q28" s="493"/>
      <c r="R28" s="488"/>
      <c r="S28" s="508"/>
      <c r="T28" s="2"/>
      <c r="U28" s="477"/>
      <c r="V28" s="7"/>
    </row>
    <row r="29" spans="1:22" customFormat="1" ht="18.75" customHeight="1">
      <c r="A29" s="56" t="s">
        <v>135</v>
      </c>
      <c r="B29" s="492" t="s">
        <v>136</v>
      </c>
      <c r="C29" s="487">
        <v>25459</v>
      </c>
      <c r="D29" s="488">
        <v>8092</v>
      </c>
      <c r="E29" s="488">
        <v>28682</v>
      </c>
      <c r="F29" s="488">
        <v>35444</v>
      </c>
      <c r="G29" s="488">
        <v>198092</v>
      </c>
      <c r="H29" s="488">
        <v>49391</v>
      </c>
      <c r="I29" s="488">
        <v>28193</v>
      </c>
      <c r="J29" s="488">
        <v>45707</v>
      </c>
      <c r="K29" s="488">
        <v>25968</v>
      </c>
      <c r="L29" s="488">
        <v>28971</v>
      </c>
      <c r="M29" s="488">
        <v>33422</v>
      </c>
      <c r="N29" s="493">
        <v>24857</v>
      </c>
      <c r="O29" s="493">
        <f>SUM(C29:N29)</f>
        <v>532278</v>
      </c>
      <c r="P29" s="493">
        <f>SUM(O29+U29)</f>
        <v>933884.52</v>
      </c>
      <c r="Q29" s="493">
        <v>12316000</v>
      </c>
      <c r="R29" s="485"/>
      <c r="S29" s="496">
        <f>IFERROR(+P29/(Q29+R29),0)</f>
        <v>7.5826934069503082E-2</v>
      </c>
      <c r="T29" s="2"/>
      <c r="U29" s="477">
        <v>401606.52</v>
      </c>
      <c r="V29" s="7"/>
    </row>
    <row r="30" spans="1:22" customFormat="1" ht="18.75" customHeight="1">
      <c r="A30" s="255"/>
      <c r="B30" s="492" t="s">
        <v>137</v>
      </c>
      <c r="C30" s="487">
        <v>7964</v>
      </c>
      <c r="D30" s="488">
        <v>5717</v>
      </c>
      <c r="E30" s="488">
        <v>21755</v>
      </c>
      <c r="F30" s="488">
        <v>30422</v>
      </c>
      <c r="G30" s="487">
        <v>8502</v>
      </c>
      <c r="H30" s="488">
        <v>6131</v>
      </c>
      <c r="I30" s="488">
        <v>5834</v>
      </c>
      <c r="J30" s="488">
        <v>8097</v>
      </c>
      <c r="K30" s="488">
        <v>5899</v>
      </c>
      <c r="L30" s="488">
        <v>5869</v>
      </c>
      <c r="M30" s="488">
        <v>-944</v>
      </c>
      <c r="N30" s="493">
        <v>5227.4399999999996</v>
      </c>
      <c r="O30" s="493">
        <f>SUM(C30:N30)</f>
        <v>110473.44</v>
      </c>
      <c r="P30" s="493">
        <f>O30+U30</f>
        <v>189134.77000000002</v>
      </c>
      <c r="Q30" s="493">
        <v>348000</v>
      </c>
      <c r="R30" s="485"/>
      <c r="S30" s="496">
        <f>IFERROR(+P30/(Q30+R30),0)</f>
        <v>0.54349071839080465</v>
      </c>
      <c r="T30" s="2"/>
      <c r="U30" s="477">
        <v>78661.33</v>
      </c>
      <c r="V30" s="7"/>
    </row>
    <row r="31" spans="1:22" customFormat="1" ht="18.75" customHeight="1">
      <c r="A31" s="56"/>
      <c r="B31" s="492" t="s">
        <v>138</v>
      </c>
      <c r="C31" s="488">
        <v>16174</v>
      </c>
      <c r="D31" s="488">
        <v>35478</v>
      </c>
      <c r="E31" s="488">
        <v>74766</v>
      </c>
      <c r="F31" s="488">
        <v>54332</v>
      </c>
      <c r="G31" s="487">
        <v>36882</v>
      </c>
      <c r="H31" s="488">
        <v>44563</v>
      </c>
      <c r="I31" s="488">
        <v>33210</v>
      </c>
      <c r="J31" s="488">
        <v>34209</v>
      </c>
      <c r="K31" s="488">
        <v>29460</v>
      </c>
      <c r="L31" s="488">
        <v>39371</v>
      </c>
      <c r="M31" s="488">
        <v>21080</v>
      </c>
      <c r="N31" s="493">
        <v>23854</v>
      </c>
      <c r="O31" s="493">
        <f>SUM(C31:N31)</f>
        <v>443379</v>
      </c>
      <c r="P31" s="493">
        <f>O31+U31</f>
        <v>700208.01000000013</v>
      </c>
      <c r="Q31" s="493">
        <v>2047000</v>
      </c>
      <c r="R31" s="485"/>
      <c r="S31" s="496">
        <f>IFERROR(+P31/(Q31+R31),0)</f>
        <v>0.3420654665363948</v>
      </c>
      <c r="T31" s="2"/>
      <c r="U31" s="477">
        <v>256829.01000000015</v>
      </c>
      <c r="V31" s="7"/>
    </row>
    <row r="32" spans="1:22" customFormat="1" ht="18.75" customHeight="1" thickBot="1">
      <c r="A32" s="56"/>
      <c r="B32" s="498" t="s">
        <v>139</v>
      </c>
      <c r="C32" s="499">
        <v>279260.65999999997</v>
      </c>
      <c r="D32" s="499">
        <v>1212388.6499999999</v>
      </c>
      <c r="E32" s="499">
        <v>1292465.58</v>
      </c>
      <c r="F32" s="499">
        <v>312277.05</v>
      </c>
      <c r="G32" s="509">
        <v>312277</v>
      </c>
      <c r="H32" s="499">
        <v>3310082.85</v>
      </c>
      <c r="I32" s="499">
        <v>-694198.7</v>
      </c>
      <c r="J32" s="499">
        <v>1295014</v>
      </c>
      <c r="K32" s="499">
        <v>867564</v>
      </c>
      <c r="L32" s="499">
        <v>1219671</v>
      </c>
      <c r="M32" s="499">
        <v>354325</v>
      </c>
      <c r="N32" s="500">
        <v>-235400</v>
      </c>
      <c r="O32" s="509">
        <f>SUM(C32:N32)</f>
        <v>9525727.0899999999</v>
      </c>
      <c r="P32" s="499">
        <f>O32+U32</f>
        <v>19075305.48</v>
      </c>
      <c r="Q32" s="500">
        <v>19800000</v>
      </c>
      <c r="R32" s="499"/>
      <c r="S32" s="503">
        <f>IFERROR(+P32/(Q32+R32),0)</f>
        <v>0.96339926666666664</v>
      </c>
      <c r="T32" s="2"/>
      <c r="U32" s="477">
        <v>9549578.3900000006</v>
      </c>
      <c r="V32" s="7"/>
    </row>
    <row r="33" spans="1:22" customFormat="1" ht="18.75" customHeight="1" thickTop="1">
      <c r="A33" s="7"/>
      <c r="B33" s="504" t="s">
        <v>140</v>
      </c>
      <c r="C33" s="505">
        <f t="shared" ref="C33:R33" si="7">SUM(C29:C32)</f>
        <v>328857.65999999997</v>
      </c>
      <c r="D33" s="506">
        <f t="shared" si="7"/>
        <v>1261675.6499999999</v>
      </c>
      <c r="E33" s="506">
        <f t="shared" si="7"/>
        <v>1417668.58</v>
      </c>
      <c r="F33" s="506">
        <f t="shared" si="7"/>
        <v>432475.05</v>
      </c>
      <c r="G33" s="506">
        <f t="shared" si="7"/>
        <v>555753</v>
      </c>
      <c r="H33" s="506">
        <f t="shared" si="7"/>
        <v>3410167.85</v>
      </c>
      <c r="I33" s="506">
        <f t="shared" si="7"/>
        <v>-626961.69999999995</v>
      </c>
      <c r="J33" s="506">
        <f t="shared" si="7"/>
        <v>1383027</v>
      </c>
      <c r="K33" s="506">
        <f t="shared" si="7"/>
        <v>928891</v>
      </c>
      <c r="L33" s="506">
        <f t="shared" si="7"/>
        <v>1293882</v>
      </c>
      <c r="M33" s="506">
        <f t="shared" si="7"/>
        <v>407883</v>
      </c>
      <c r="N33" s="506">
        <f t="shared" si="7"/>
        <v>-181461.56</v>
      </c>
      <c r="O33" s="506">
        <f t="shared" si="7"/>
        <v>10611857.529999999</v>
      </c>
      <c r="P33" s="506">
        <f t="shared" si="7"/>
        <v>20898532.780000001</v>
      </c>
      <c r="Q33" s="506">
        <f t="shared" si="7"/>
        <v>34511000</v>
      </c>
      <c r="R33" s="505">
        <f t="shared" si="7"/>
        <v>0</v>
      </c>
      <c r="S33" s="514">
        <f>IFERROR(+P33/(Q33+R33),0)</f>
        <v>0.60556149575497675</v>
      </c>
      <c r="T33" s="2"/>
      <c r="U33" s="477"/>
      <c r="V33" s="7"/>
    </row>
    <row r="34" spans="1:22" customFormat="1" ht="34.5" customHeight="1">
      <c r="A34" s="7"/>
      <c r="B34" s="484" t="s">
        <v>141</v>
      </c>
      <c r="C34" s="488"/>
      <c r="D34" s="488"/>
      <c r="E34" s="493"/>
      <c r="F34" s="488"/>
      <c r="G34" s="488"/>
      <c r="H34" s="488"/>
      <c r="I34" s="488"/>
      <c r="J34" s="488"/>
      <c r="K34" s="488"/>
      <c r="L34" s="488"/>
      <c r="M34" s="488"/>
      <c r="N34" s="493"/>
      <c r="O34" s="493"/>
      <c r="P34" s="493"/>
      <c r="Q34" s="493"/>
      <c r="R34" s="488"/>
      <c r="S34" s="515"/>
      <c r="T34" s="2"/>
      <c r="U34" s="477"/>
      <c r="V34" s="7"/>
    </row>
    <row r="35" spans="1:22" customFormat="1" ht="18.75" customHeight="1">
      <c r="A35" s="7" t="s">
        <v>142</v>
      </c>
      <c r="B35" s="492" t="s">
        <v>309</v>
      </c>
      <c r="C35" s="488">
        <v>52318</v>
      </c>
      <c r="D35" s="488">
        <v>143726</v>
      </c>
      <c r="E35" s="488">
        <v>-3623</v>
      </c>
      <c r="F35" s="488">
        <v>95006</v>
      </c>
      <c r="G35" s="487">
        <v>64312</v>
      </c>
      <c r="H35" s="488">
        <v>16232</v>
      </c>
      <c r="I35" s="488">
        <v>-1235</v>
      </c>
      <c r="J35" s="488">
        <v>22579</v>
      </c>
      <c r="K35" s="488">
        <v>60993</v>
      </c>
      <c r="L35" s="488">
        <v>33337</v>
      </c>
      <c r="M35" s="488">
        <v>185530</v>
      </c>
      <c r="N35" s="493">
        <v>304333</v>
      </c>
      <c r="O35" s="493">
        <f>SUM(C35:N35)</f>
        <v>973508</v>
      </c>
      <c r="P35" s="493">
        <f>SUM(O35+U35)</f>
        <v>1506910.6400000001</v>
      </c>
      <c r="Q35" s="494">
        <f>8788000+1600000</f>
        <v>10388000</v>
      </c>
      <c r="R35" s="495"/>
      <c r="S35" s="496">
        <f>IFERROR(+P35/(Q35+R35),0)</f>
        <v>0.14506263380824028</v>
      </c>
      <c r="T35" s="2"/>
      <c r="U35" s="478">
        <v>533402.64</v>
      </c>
      <c r="V35" s="7"/>
    </row>
    <row r="36" spans="1:22" customFormat="1" ht="18.75" customHeight="1" thickBot="1">
      <c r="A36" s="7"/>
      <c r="B36" s="498" t="s">
        <v>143</v>
      </c>
      <c r="C36" s="499">
        <v>1001714</v>
      </c>
      <c r="D36" s="499">
        <v>743887</v>
      </c>
      <c r="E36" s="499">
        <v>804075</v>
      </c>
      <c r="F36" s="499">
        <v>973763</v>
      </c>
      <c r="G36" s="509">
        <v>722045</v>
      </c>
      <c r="H36" s="499">
        <v>827857</v>
      </c>
      <c r="I36" s="499">
        <v>903757</v>
      </c>
      <c r="J36" s="499">
        <v>842604</v>
      </c>
      <c r="K36" s="499">
        <v>819756</v>
      </c>
      <c r="L36" s="499">
        <v>865245</v>
      </c>
      <c r="M36" s="499">
        <v>678328</v>
      </c>
      <c r="N36" s="499">
        <v>855712.81</v>
      </c>
      <c r="O36" s="500">
        <f>SUM(C36:N36)</f>
        <v>10038743.810000001</v>
      </c>
      <c r="P36" s="493">
        <f>SUM(O36+U36)</f>
        <v>18817423.339999996</v>
      </c>
      <c r="Q36" s="501">
        <v>40715000</v>
      </c>
      <c r="R36" s="502"/>
      <c r="S36" s="503">
        <f>IFERROR(+P36/(Q36+R36),0)</f>
        <v>0.46217421932948533</v>
      </c>
      <c r="T36" s="2"/>
      <c r="U36" s="478">
        <v>8778679.5299999956</v>
      </c>
      <c r="V36" s="7"/>
    </row>
    <row r="37" spans="1:22" customFormat="1" ht="18.75" customHeight="1" thickTop="1" thickBot="1">
      <c r="A37" s="7"/>
      <c r="B37" s="516" t="s">
        <v>144</v>
      </c>
      <c r="C37" s="517">
        <f t="shared" ref="C37:R37" si="8">SUM(C35:C36)</f>
        <v>1054032</v>
      </c>
      <c r="D37" s="517">
        <f t="shared" si="8"/>
        <v>887613</v>
      </c>
      <c r="E37" s="517">
        <f t="shared" si="8"/>
        <v>800452</v>
      </c>
      <c r="F37" s="517">
        <f t="shared" si="8"/>
        <v>1068769</v>
      </c>
      <c r="G37" s="517">
        <f t="shared" si="8"/>
        <v>786357</v>
      </c>
      <c r="H37" s="517">
        <f t="shared" si="8"/>
        <v>844089</v>
      </c>
      <c r="I37" s="517">
        <f t="shared" si="8"/>
        <v>902522</v>
      </c>
      <c r="J37" s="517">
        <f t="shared" si="8"/>
        <v>865183</v>
      </c>
      <c r="K37" s="517">
        <f t="shared" si="8"/>
        <v>880749</v>
      </c>
      <c r="L37" s="517">
        <f t="shared" si="8"/>
        <v>898582</v>
      </c>
      <c r="M37" s="517">
        <f t="shared" si="8"/>
        <v>863858</v>
      </c>
      <c r="N37" s="517">
        <f>SUM(N35:N36)</f>
        <v>1160045.81</v>
      </c>
      <c r="O37" s="517">
        <f t="shared" si="8"/>
        <v>11012251.810000001</v>
      </c>
      <c r="P37" s="517">
        <f t="shared" si="8"/>
        <v>20324333.979999997</v>
      </c>
      <c r="Q37" s="517">
        <f t="shared" si="8"/>
        <v>51103000</v>
      </c>
      <c r="R37" s="517">
        <f t="shared" si="8"/>
        <v>0</v>
      </c>
      <c r="S37" s="518">
        <f>IFERROR(+P37/(Q37+R37),0)</f>
        <v>0.39771312799639935</v>
      </c>
      <c r="T37" s="2"/>
      <c r="U37" s="477"/>
      <c r="V37" s="7"/>
    </row>
    <row r="38" spans="1:22" customFormat="1" ht="18.75" customHeight="1" thickTop="1">
      <c r="A38" s="1"/>
      <c r="B38" s="504" t="s">
        <v>145</v>
      </c>
      <c r="C38" s="506">
        <f t="shared" ref="C38:R38" si="9">C13+C16+C19+C23+C27+C33+C37</f>
        <v>4726555.6900000004</v>
      </c>
      <c r="D38" s="506">
        <f t="shared" si="9"/>
        <v>4118078.96</v>
      </c>
      <c r="E38" s="506">
        <f t="shared" si="9"/>
        <v>4314517.59</v>
      </c>
      <c r="F38" s="506">
        <f t="shared" si="9"/>
        <v>4442186.58</v>
      </c>
      <c r="G38" s="506">
        <f t="shared" si="9"/>
        <v>4238436.0199999996</v>
      </c>
      <c r="H38" s="506">
        <f t="shared" si="9"/>
        <v>8145017.8399999999</v>
      </c>
      <c r="I38" s="506">
        <f t="shared" si="9"/>
        <v>4353274.24</v>
      </c>
      <c r="J38" s="506">
        <f t="shared" si="9"/>
        <v>7259756</v>
      </c>
      <c r="K38" s="506">
        <f t="shared" si="9"/>
        <v>7199636</v>
      </c>
      <c r="L38" s="506">
        <f t="shared" si="9"/>
        <v>5000294</v>
      </c>
      <c r="M38" s="506">
        <f t="shared" si="9"/>
        <v>4022663</v>
      </c>
      <c r="N38" s="506">
        <f t="shared" si="9"/>
        <v>3913854.25</v>
      </c>
      <c r="O38" s="506">
        <f t="shared" si="9"/>
        <v>61734270.170000002</v>
      </c>
      <c r="P38" s="506">
        <f t="shared" si="9"/>
        <v>120646369.14000002</v>
      </c>
      <c r="Q38" s="506">
        <f t="shared" si="9"/>
        <v>613008000</v>
      </c>
      <c r="R38" s="506">
        <f t="shared" si="9"/>
        <v>0</v>
      </c>
      <c r="S38" s="507">
        <f>IFERROR(+P38/(Q38+R38),0)</f>
        <v>0.19681043173987944</v>
      </c>
      <c r="T38" s="2"/>
      <c r="U38" s="477">
        <f>SUM(U5:U37)</f>
        <v>58912098.969999991</v>
      </c>
      <c r="V38" s="1"/>
    </row>
    <row r="39" spans="1:22" customFormat="1" ht="12.75">
      <c r="A39" s="1"/>
      <c r="C39" s="1"/>
      <c r="D39" s="52"/>
      <c r="E39" s="52"/>
      <c r="F39" s="52"/>
      <c r="G39" s="52"/>
      <c r="H39" s="52"/>
      <c r="I39" s="52"/>
      <c r="J39" s="1"/>
      <c r="K39" s="1"/>
      <c r="L39" s="1"/>
      <c r="M39" s="1"/>
      <c r="N39" s="52"/>
      <c r="O39" s="52"/>
      <c r="P39" s="52"/>
      <c r="Q39" s="52"/>
      <c r="R39" s="52"/>
      <c r="S39" s="52"/>
      <c r="T39" s="1"/>
      <c r="U39" s="1"/>
      <c r="V39" s="1"/>
    </row>
    <row r="40" spans="1:22" customFormat="1" ht="63" customHeight="1">
      <c r="A40" s="1"/>
      <c r="B40" s="559" t="s">
        <v>146</v>
      </c>
      <c r="C40" s="560"/>
      <c r="D40" s="560"/>
      <c r="E40" s="560"/>
      <c r="F40" s="560"/>
      <c r="G40" s="560"/>
      <c r="H40" s="560"/>
      <c r="I40" s="560"/>
      <c r="J40" s="560"/>
      <c r="K40" s="560"/>
      <c r="L40" s="560"/>
      <c r="M40" s="560"/>
      <c r="N40" s="560"/>
      <c r="O40" s="560"/>
      <c r="P40" s="560"/>
      <c r="Q40" s="560"/>
      <c r="R40" s="560"/>
      <c r="S40" s="560"/>
      <c r="T40" s="1"/>
      <c r="U40" s="1"/>
      <c r="V40" s="1"/>
    </row>
    <row r="41" spans="1:22" customFormat="1" ht="12.75">
      <c r="A41" s="1"/>
      <c r="B41" s="205"/>
      <c r="C41" s="205"/>
      <c r="D41" s="205"/>
      <c r="E41" s="205"/>
      <c r="F41" s="205"/>
      <c r="G41" s="205"/>
      <c r="H41" s="205"/>
      <c r="I41" s="205"/>
      <c r="J41" s="205"/>
      <c r="K41" s="205"/>
      <c r="L41" s="205"/>
      <c r="M41" s="205"/>
      <c r="N41" s="205"/>
      <c r="O41" s="205"/>
      <c r="P41" s="205"/>
      <c r="Q41" s="205"/>
      <c r="R41" s="205"/>
      <c r="S41" s="205"/>
      <c r="T41" s="257"/>
      <c r="U41" s="257"/>
      <c r="V41" s="1"/>
    </row>
  </sheetData>
  <mergeCells count="1">
    <mergeCell ref="B40:S40"/>
  </mergeCells>
  <phoneticPr fontId="22" type="noConversion"/>
  <pageMargins left="0.7" right="0.7" top="0.75" bottom="0.75" header="0.3" footer="0.3"/>
  <pageSetup scale="45" orientation="landscape" r:id="rId1"/>
  <headerFooter>
    <oddHeader>&amp;C&amp;"Arial,Bold"&amp;K000000Table I-3a
Pacific Gas and Electric Company
Demand Response Programs and Activities
2024-2027 Incremental Cost Funding                         
December 2025</oddHeader>
    <oddFooter xml:space="preserve">&amp;C&amp;"Calibri,Regular"&amp;11 6 &amp;K000000of 13_x000D_&amp;1#&amp;"Aptos"&amp;12&amp;K000000 Public </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pageSetUpPr fitToPage="1"/>
  </sheetPr>
  <dimension ref="A1:T51"/>
  <sheetViews>
    <sheetView showGridLines="0" view="pageLayout" topLeftCell="B3" zoomScale="85" zoomScaleNormal="70" zoomScalePageLayoutView="85" workbookViewId="0">
      <selection activeCell="C39" sqref="C39"/>
    </sheetView>
  </sheetViews>
  <sheetFormatPr defaultRowHeight="12"/>
  <cols>
    <col min="1" max="1" width="9.140625" style="1" hidden="1" customWidth="1"/>
    <col min="2" max="2" width="55" style="1" customWidth="1"/>
    <col min="3" max="3" width="12" style="43" customWidth="1"/>
    <col min="4" max="4" width="11.42578125" style="43" customWidth="1"/>
    <col min="5" max="5" width="14.140625" style="45" customWidth="1"/>
    <col min="6" max="6" width="12.140625" style="45" customWidth="1"/>
    <col min="7" max="7" width="11.5703125" style="45" customWidth="1"/>
    <col min="8" max="8" width="12.5703125" style="45" customWidth="1"/>
    <col min="9" max="9" width="10.7109375" style="45" customWidth="1"/>
    <col min="10" max="10" width="11.42578125" style="45" customWidth="1"/>
    <col min="11" max="11" width="11.85546875" style="45" customWidth="1"/>
    <col min="12" max="12" width="11.140625" style="45" customWidth="1"/>
    <col min="13" max="13" width="13" style="45" customWidth="1"/>
    <col min="14" max="14" width="12.140625" style="45" customWidth="1"/>
    <col min="15" max="15" width="14.42578125" style="45" customWidth="1"/>
    <col min="16" max="251" width="8.5703125" style="1"/>
    <col min="252" max="252" width="0" style="1" hidden="1" customWidth="1"/>
    <col min="253" max="253" width="52" style="1" customWidth="1"/>
    <col min="254" max="254" width="0" style="1" hidden="1" customWidth="1"/>
    <col min="255" max="257" width="10.5703125" style="1" customWidth="1"/>
    <col min="258" max="258" width="11.5703125" style="1" customWidth="1"/>
    <col min="259" max="266" width="10.5703125" style="1" customWidth="1"/>
    <col min="267" max="268" width="14.42578125" style="1" customWidth="1"/>
    <col min="269" max="269" width="13.42578125" style="1" customWidth="1"/>
    <col min="270" max="270" width="14.42578125" style="1" customWidth="1"/>
    <col min="271" max="271" width="9.5703125" style="1" customWidth="1"/>
    <col min="272" max="507" width="8.5703125" style="1"/>
    <col min="508" max="508" width="0" style="1" hidden="1" customWidth="1"/>
    <col min="509" max="509" width="52" style="1" customWidth="1"/>
    <col min="510" max="510" width="0" style="1" hidden="1" customWidth="1"/>
    <col min="511" max="513" width="10.5703125" style="1" customWidth="1"/>
    <col min="514" max="514" width="11.5703125" style="1" customWidth="1"/>
    <col min="515" max="522" width="10.5703125" style="1" customWidth="1"/>
    <col min="523" max="524" width="14.42578125" style="1" customWidth="1"/>
    <col min="525" max="525" width="13.42578125" style="1" customWidth="1"/>
    <col min="526" max="526" width="14.42578125" style="1" customWidth="1"/>
    <col min="527" max="527" width="9.5703125" style="1" customWidth="1"/>
    <col min="528" max="763" width="8.5703125" style="1"/>
    <col min="764" max="764" width="0" style="1" hidden="1" customWidth="1"/>
    <col min="765" max="765" width="52" style="1" customWidth="1"/>
    <col min="766" max="766" width="0" style="1" hidden="1" customWidth="1"/>
    <col min="767" max="769" width="10.5703125" style="1" customWidth="1"/>
    <col min="770" max="770" width="11.5703125" style="1" customWidth="1"/>
    <col min="771" max="778" width="10.5703125" style="1" customWidth="1"/>
    <col min="779" max="780" width="14.42578125" style="1" customWidth="1"/>
    <col min="781" max="781" width="13.42578125" style="1" customWidth="1"/>
    <col min="782" max="782" width="14.42578125" style="1" customWidth="1"/>
    <col min="783" max="783" width="9.5703125" style="1" customWidth="1"/>
    <col min="784" max="1019" width="8.5703125" style="1"/>
    <col min="1020" max="1020" width="0" style="1" hidden="1" customWidth="1"/>
    <col min="1021" max="1021" width="52" style="1" customWidth="1"/>
    <col min="1022" max="1022" width="0" style="1" hidden="1" customWidth="1"/>
    <col min="1023" max="1025" width="10.5703125" style="1" customWidth="1"/>
    <col min="1026" max="1026" width="11.5703125" style="1" customWidth="1"/>
    <col min="1027" max="1034" width="10.5703125" style="1" customWidth="1"/>
    <col min="1035" max="1036" width="14.42578125" style="1" customWidth="1"/>
    <col min="1037" max="1037" width="13.42578125" style="1" customWidth="1"/>
    <col min="1038" max="1038" width="14.42578125" style="1" customWidth="1"/>
    <col min="1039" max="1039" width="9.5703125" style="1" customWidth="1"/>
    <col min="1040" max="1275" width="8.5703125" style="1"/>
    <col min="1276" max="1276" width="0" style="1" hidden="1" customWidth="1"/>
    <col min="1277" max="1277" width="52" style="1" customWidth="1"/>
    <col min="1278" max="1278" width="0" style="1" hidden="1" customWidth="1"/>
    <col min="1279" max="1281" width="10.5703125" style="1" customWidth="1"/>
    <col min="1282" max="1282" width="11.5703125" style="1" customWidth="1"/>
    <col min="1283" max="1290" width="10.5703125" style="1" customWidth="1"/>
    <col min="1291" max="1292" width="14.42578125" style="1" customWidth="1"/>
    <col min="1293" max="1293" width="13.42578125" style="1" customWidth="1"/>
    <col min="1294" max="1294" width="14.42578125" style="1" customWidth="1"/>
    <col min="1295" max="1295" width="9.5703125" style="1" customWidth="1"/>
    <col min="1296" max="1531" width="8.5703125" style="1"/>
    <col min="1532" max="1532" width="0" style="1" hidden="1" customWidth="1"/>
    <col min="1533" max="1533" width="52" style="1" customWidth="1"/>
    <col min="1534" max="1534" width="0" style="1" hidden="1" customWidth="1"/>
    <col min="1535" max="1537" width="10.5703125" style="1" customWidth="1"/>
    <col min="1538" max="1538" width="11.5703125" style="1" customWidth="1"/>
    <col min="1539" max="1546" width="10.5703125" style="1" customWidth="1"/>
    <col min="1547" max="1548" width="14.42578125" style="1" customWidth="1"/>
    <col min="1549" max="1549" width="13.42578125" style="1" customWidth="1"/>
    <col min="1550" max="1550" width="14.42578125" style="1" customWidth="1"/>
    <col min="1551" max="1551" width="9.5703125" style="1" customWidth="1"/>
    <col min="1552" max="1787" width="8.5703125" style="1"/>
    <col min="1788" max="1788" width="0" style="1" hidden="1" customWidth="1"/>
    <col min="1789" max="1789" width="52" style="1" customWidth="1"/>
    <col min="1790" max="1790" width="0" style="1" hidden="1" customWidth="1"/>
    <col min="1791" max="1793" width="10.5703125" style="1" customWidth="1"/>
    <col min="1794" max="1794" width="11.5703125" style="1" customWidth="1"/>
    <col min="1795" max="1802" width="10.5703125" style="1" customWidth="1"/>
    <col min="1803" max="1804" width="14.42578125" style="1" customWidth="1"/>
    <col min="1805" max="1805" width="13.42578125" style="1" customWidth="1"/>
    <col min="1806" max="1806" width="14.42578125" style="1" customWidth="1"/>
    <col min="1807" max="1807" width="9.5703125" style="1" customWidth="1"/>
    <col min="1808" max="2043" width="8.5703125" style="1"/>
    <col min="2044" max="2044" width="0" style="1" hidden="1" customWidth="1"/>
    <col min="2045" max="2045" width="52" style="1" customWidth="1"/>
    <col min="2046" max="2046" width="0" style="1" hidden="1" customWidth="1"/>
    <col min="2047" max="2049" width="10.5703125" style="1" customWidth="1"/>
    <col min="2050" max="2050" width="11.5703125" style="1" customWidth="1"/>
    <col min="2051" max="2058" width="10.5703125" style="1" customWidth="1"/>
    <col min="2059" max="2060" width="14.42578125" style="1" customWidth="1"/>
    <col min="2061" max="2061" width="13.42578125" style="1" customWidth="1"/>
    <col min="2062" max="2062" width="14.42578125" style="1" customWidth="1"/>
    <col min="2063" max="2063" width="9.5703125" style="1" customWidth="1"/>
    <col min="2064" max="2299" width="8.5703125" style="1"/>
    <col min="2300" max="2300" width="0" style="1" hidden="1" customWidth="1"/>
    <col min="2301" max="2301" width="52" style="1" customWidth="1"/>
    <col min="2302" max="2302" width="0" style="1" hidden="1" customWidth="1"/>
    <col min="2303" max="2305" width="10.5703125" style="1" customWidth="1"/>
    <col min="2306" max="2306" width="11.5703125" style="1" customWidth="1"/>
    <col min="2307" max="2314" width="10.5703125" style="1" customWidth="1"/>
    <col min="2315" max="2316" width="14.42578125" style="1" customWidth="1"/>
    <col min="2317" max="2317" width="13.42578125" style="1" customWidth="1"/>
    <col min="2318" max="2318" width="14.42578125" style="1" customWidth="1"/>
    <col min="2319" max="2319" width="9.5703125" style="1" customWidth="1"/>
    <col min="2320" max="2555" width="8.5703125" style="1"/>
    <col min="2556" max="2556" width="0" style="1" hidden="1" customWidth="1"/>
    <col min="2557" max="2557" width="52" style="1" customWidth="1"/>
    <col min="2558" max="2558" width="0" style="1" hidden="1" customWidth="1"/>
    <col min="2559" max="2561" width="10.5703125" style="1" customWidth="1"/>
    <col min="2562" max="2562" width="11.5703125" style="1" customWidth="1"/>
    <col min="2563" max="2570" width="10.5703125" style="1" customWidth="1"/>
    <col min="2571" max="2572" width="14.42578125" style="1" customWidth="1"/>
    <col min="2573" max="2573" width="13.42578125" style="1" customWidth="1"/>
    <col min="2574" max="2574" width="14.42578125" style="1" customWidth="1"/>
    <col min="2575" max="2575" width="9.5703125" style="1" customWidth="1"/>
    <col min="2576" max="2811" width="8.5703125" style="1"/>
    <col min="2812" max="2812" width="0" style="1" hidden="1" customWidth="1"/>
    <col min="2813" max="2813" width="52" style="1" customWidth="1"/>
    <col min="2814" max="2814" width="0" style="1" hidden="1" customWidth="1"/>
    <col min="2815" max="2817" width="10.5703125" style="1" customWidth="1"/>
    <col min="2818" max="2818" width="11.5703125" style="1" customWidth="1"/>
    <col min="2819" max="2826" width="10.5703125" style="1" customWidth="1"/>
    <col min="2827" max="2828" width="14.42578125" style="1" customWidth="1"/>
    <col min="2829" max="2829" width="13.42578125" style="1" customWidth="1"/>
    <col min="2830" max="2830" width="14.42578125" style="1" customWidth="1"/>
    <col min="2831" max="2831" width="9.5703125" style="1" customWidth="1"/>
    <col min="2832" max="3067" width="8.5703125" style="1"/>
    <col min="3068" max="3068" width="0" style="1" hidden="1" customWidth="1"/>
    <col min="3069" max="3069" width="52" style="1" customWidth="1"/>
    <col min="3070" max="3070" width="0" style="1" hidden="1" customWidth="1"/>
    <col min="3071" max="3073" width="10.5703125" style="1" customWidth="1"/>
    <col min="3074" max="3074" width="11.5703125" style="1" customWidth="1"/>
    <col min="3075" max="3082" width="10.5703125" style="1" customWidth="1"/>
    <col min="3083" max="3084" width="14.42578125" style="1" customWidth="1"/>
    <col min="3085" max="3085" width="13.42578125" style="1" customWidth="1"/>
    <col min="3086" max="3086" width="14.42578125" style="1" customWidth="1"/>
    <col min="3087" max="3087" width="9.5703125" style="1" customWidth="1"/>
    <col min="3088" max="3323" width="8.5703125" style="1"/>
    <col min="3324" max="3324" width="0" style="1" hidden="1" customWidth="1"/>
    <col min="3325" max="3325" width="52" style="1" customWidth="1"/>
    <col min="3326" max="3326" width="0" style="1" hidden="1" customWidth="1"/>
    <col min="3327" max="3329" width="10.5703125" style="1" customWidth="1"/>
    <col min="3330" max="3330" width="11.5703125" style="1" customWidth="1"/>
    <col min="3331" max="3338" width="10.5703125" style="1" customWidth="1"/>
    <col min="3339" max="3340" width="14.42578125" style="1" customWidth="1"/>
    <col min="3341" max="3341" width="13.42578125" style="1" customWidth="1"/>
    <col min="3342" max="3342" width="14.42578125" style="1" customWidth="1"/>
    <col min="3343" max="3343" width="9.5703125" style="1" customWidth="1"/>
    <col min="3344" max="3579" width="8.5703125" style="1"/>
    <col min="3580" max="3580" width="0" style="1" hidden="1" customWidth="1"/>
    <col min="3581" max="3581" width="52" style="1" customWidth="1"/>
    <col min="3582" max="3582" width="0" style="1" hidden="1" customWidth="1"/>
    <col min="3583" max="3585" width="10.5703125" style="1" customWidth="1"/>
    <col min="3586" max="3586" width="11.5703125" style="1" customWidth="1"/>
    <col min="3587" max="3594" width="10.5703125" style="1" customWidth="1"/>
    <col min="3595" max="3596" width="14.42578125" style="1" customWidth="1"/>
    <col min="3597" max="3597" width="13.42578125" style="1" customWidth="1"/>
    <col min="3598" max="3598" width="14.42578125" style="1" customWidth="1"/>
    <col min="3599" max="3599" width="9.5703125" style="1" customWidth="1"/>
    <col min="3600" max="3835" width="8.5703125" style="1"/>
    <col min="3836" max="3836" width="0" style="1" hidden="1" customWidth="1"/>
    <col min="3837" max="3837" width="52" style="1" customWidth="1"/>
    <col min="3838" max="3838" width="0" style="1" hidden="1" customWidth="1"/>
    <col min="3839" max="3841" width="10.5703125" style="1" customWidth="1"/>
    <col min="3842" max="3842" width="11.5703125" style="1" customWidth="1"/>
    <col min="3843" max="3850" width="10.5703125" style="1" customWidth="1"/>
    <col min="3851" max="3852" width="14.42578125" style="1" customWidth="1"/>
    <col min="3853" max="3853" width="13.42578125" style="1" customWidth="1"/>
    <col min="3854" max="3854" width="14.42578125" style="1" customWidth="1"/>
    <col min="3855" max="3855" width="9.5703125" style="1" customWidth="1"/>
    <col min="3856" max="4091" width="8.5703125" style="1"/>
    <col min="4092" max="4092" width="0" style="1" hidden="1" customWidth="1"/>
    <col min="4093" max="4093" width="52" style="1" customWidth="1"/>
    <col min="4094" max="4094" width="0" style="1" hidden="1" customWidth="1"/>
    <col min="4095" max="4097" width="10.5703125" style="1" customWidth="1"/>
    <col min="4098" max="4098" width="11.5703125" style="1" customWidth="1"/>
    <col min="4099" max="4106" width="10.5703125" style="1" customWidth="1"/>
    <col min="4107" max="4108" width="14.42578125" style="1" customWidth="1"/>
    <col min="4109" max="4109" width="13.42578125" style="1" customWidth="1"/>
    <col min="4110" max="4110" width="14.42578125" style="1" customWidth="1"/>
    <col min="4111" max="4111" width="9.5703125" style="1" customWidth="1"/>
    <col min="4112" max="4347" width="8.5703125" style="1"/>
    <col min="4348" max="4348" width="0" style="1" hidden="1" customWidth="1"/>
    <col min="4349" max="4349" width="52" style="1" customWidth="1"/>
    <col min="4350" max="4350" width="0" style="1" hidden="1" customWidth="1"/>
    <col min="4351" max="4353" width="10.5703125" style="1" customWidth="1"/>
    <col min="4354" max="4354" width="11.5703125" style="1" customWidth="1"/>
    <col min="4355" max="4362" width="10.5703125" style="1" customWidth="1"/>
    <col min="4363" max="4364" width="14.42578125" style="1" customWidth="1"/>
    <col min="4365" max="4365" width="13.42578125" style="1" customWidth="1"/>
    <col min="4366" max="4366" width="14.42578125" style="1" customWidth="1"/>
    <col min="4367" max="4367" width="9.5703125" style="1" customWidth="1"/>
    <col min="4368" max="4603" width="8.5703125" style="1"/>
    <col min="4604" max="4604" width="0" style="1" hidden="1" customWidth="1"/>
    <col min="4605" max="4605" width="52" style="1" customWidth="1"/>
    <col min="4606" max="4606" width="0" style="1" hidden="1" customWidth="1"/>
    <col min="4607" max="4609" width="10.5703125" style="1" customWidth="1"/>
    <col min="4610" max="4610" width="11.5703125" style="1" customWidth="1"/>
    <col min="4611" max="4618" width="10.5703125" style="1" customWidth="1"/>
    <col min="4619" max="4620" width="14.42578125" style="1" customWidth="1"/>
    <col min="4621" max="4621" width="13.42578125" style="1" customWidth="1"/>
    <col min="4622" max="4622" width="14.42578125" style="1" customWidth="1"/>
    <col min="4623" max="4623" width="9.5703125" style="1" customWidth="1"/>
    <col min="4624" max="4859" width="8.5703125" style="1"/>
    <col min="4860" max="4860" width="0" style="1" hidden="1" customWidth="1"/>
    <col min="4861" max="4861" width="52" style="1" customWidth="1"/>
    <col min="4862" max="4862" width="0" style="1" hidden="1" customWidth="1"/>
    <col min="4863" max="4865" width="10.5703125" style="1" customWidth="1"/>
    <col min="4866" max="4866" width="11.5703125" style="1" customWidth="1"/>
    <col min="4867" max="4874" width="10.5703125" style="1" customWidth="1"/>
    <col min="4875" max="4876" width="14.42578125" style="1" customWidth="1"/>
    <col min="4877" max="4877" width="13.42578125" style="1" customWidth="1"/>
    <col min="4878" max="4878" width="14.42578125" style="1" customWidth="1"/>
    <col min="4879" max="4879" width="9.5703125" style="1" customWidth="1"/>
    <col min="4880" max="5115" width="8.5703125" style="1"/>
    <col min="5116" max="5116" width="0" style="1" hidden="1" customWidth="1"/>
    <col min="5117" max="5117" width="52" style="1" customWidth="1"/>
    <col min="5118" max="5118" width="0" style="1" hidden="1" customWidth="1"/>
    <col min="5119" max="5121" width="10.5703125" style="1" customWidth="1"/>
    <col min="5122" max="5122" width="11.5703125" style="1" customWidth="1"/>
    <col min="5123" max="5130" width="10.5703125" style="1" customWidth="1"/>
    <col min="5131" max="5132" width="14.42578125" style="1" customWidth="1"/>
    <col min="5133" max="5133" width="13.42578125" style="1" customWidth="1"/>
    <col min="5134" max="5134" width="14.42578125" style="1" customWidth="1"/>
    <col min="5135" max="5135" width="9.5703125" style="1" customWidth="1"/>
    <col min="5136" max="5371" width="8.5703125" style="1"/>
    <col min="5372" max="5372" width="0" style="1" hidden="1" customWidth="1"/>
    <col min="5373" max="5373" width="52" style="1" customWidth="1"/>
    <col min="5374" max="5374" width="0" style="1" hidden="1" customWidth="1"/>
    <col min="5375" max="5377" width="10.5703125" style="1" customWidth="1"/>
    <col min="5378" max="5378" width="11.5703125" style="1" customWidth="1"/>
    <col min="5379" max="5386" width="10.5703125" style="1" customWidth="1"/>
    <col min="5387" max="5388" width="14.42578125" style="1" customWidth="1"/>
    <col min="5389" max="5389" width="13.42578125" style="1" customWidth="1"/>
    <col min="5390" max="5390" width="14.42578125" style="1" customWidth="1"/>
    <col min="5391" max="5391" width="9.5703125" style="1" customWidth="1"/>
    <col min="5392" max="5627" width="8.5703125" style="1"/>
    <col min="5628" max="5628" width="0" style="1" hidden="1" customWidth="1"/>
    <col min="5629" max="5629" width="52" style="1" customWidth="1"/>
    <col min="5630" max="5630" width="0" style="1" hidden="1" customWidth="1"/>
    <col min="5631" max="5633" width="10.5703125" style="1" customWidth="1"/>
    <col min="5634" max="5634" width="11.5703125" style="1" customWidth="1"/>
    <col min="5635" max="5642" width="10.5703125" style="1" customWidth="1"/>
    <col min="5643" max="5644" width="14.42578125" style="1" customWidth="1"/>
    <col min="5645" max="5645" width="13.42578125" style="1" customWidth="1"/>
    <col min="5646" max="5646" width="14.42578125" style="1" customWidth="1"/>
    <col min="5647" max="5647" width="9.5703125" style="1" customWidth="1"/>
    <col min="5648" max="5883" width="8.5703125" style="1"/>
    <col min="5884" max="5884" width="0" style="1" hidden="1" customWidth="1"/>
    <col min="5885" max="5885" width="52" style="1" customWidth="1"/>
    <col min="5886" max="5886" width="0" style="1" hidden="1" customWidth="1"/>
    <col min="5887" max="5889" width="10.5703125" style="1" customWidth="1"/>
    <col min="5890" max="5890" width="11.5703125" style="1" customWidth="1"/>
    <col min="5891" max="5898" width="10.5703125" style="1" customWidth="1"/>
    <col min="5899" max="5900" width="14.42578125" style="1" customWidth="1"/>
    <col min="5901" max="5901" width="13.42578125" style="1" customWidth="1"/>
    <col min="5902" max="5902" width="14.42578125" style="1" customWidth="1"/>
    <col min="5903" max="5903" width="9.5703125" style="1" customWidth="1"/>
    <col min="5904" max="6139" width="8.5703125" style="1"/>
    <col min="6140" max="6140" width="0" style="1" hidden="1" customWidth="1"/>
    <col min="6141" max="6141" width="52" style="1" customWidth="1"/>
    <col min="6142" max="6142" width="0" style="1" hidden="1" customWidth="1"/>
    <col min="6143" max="6145" width="10.5703125" style="1" customWidth="1"/>
    <col min="6146" max="6146" width="11.5703125" style="1" customWidth="1"/>
    <col min="6147" max="6154" width="10.5703125" style="1" customWidth="1"/>
    <col min="6155" max="6156" width="14.42578125" style="1" customWidth="1"/>
    <col min="6157" max="6157" width="13.42578125" style="1" customWidth="1"/>
    <col min="6158" max="6158" width="14.42578125" style="1" customWidth="1"/>
    <col min="6159" max="6159" width="9.5703125" style="1" customWidth="1"/>
    <col min="6160" max="6395" width="8.5703125" style="1"/>
    <col min="6396" max="6396" width="0" style="1" hidden="1" customWidth="1"/>
    <col min="6397" max="6397" width="52" style="1" customWidth="1"/>
    <col min="6398" max="6398" width="0" style="1" hidden="1" customWidth="1"/>
    <col min="6399" max="6401" width="10.5703125" style="1" customWidth="1"/>
    <col min="6402" max="6402" width="11.5703125" style="1" customWidth="1"/>
    <col min="6403" max="6410" width="10.5703125" style="1" customWidth="1"/>
    <col min="6411" max="6412" width="14.42578125" style="1" customWidth="1"/>
    <col min="6413" max="6413" width="13.42578125" style="1" customWidth="1"/>
    <col min="6414" max="6414" width="14.42578125" style="1" customWidth="1"/>
    <col min="6415" max="6415" width="9.5703125" style="1" customWidth="1"/>
    <col min="6416" max="6651" width="8.5703125" style="1"/>
    <col min="6652" max="6652" width="0" style="1" hidden="1" customWidth="1"/>
    <col min="6653" max="6653" width="52" style="1" customWidth="1"/>
    <col min="6654" max="6654" width="0" style="1" hidden="1" customWidth="1"/>
    <col min="6655" max="6657" width="10.5703125" style="1" customWidth="1"/>
    <col min="6658" max="6658" width="11.5703125" style="1" customWidth="1"/>
    <col min="6659" max="6666" width="10.5703125" style="1" customWidth="1"/>
    <col min="6667" max="6668" width="14.42578125" style="1" customWidth="1"/>
    <col min="6669" max="6669" width="13.42578125" style="1" customWidth="1"/>
    <col min="6670" max="6670" width="14.42578125" style="1" customWidth="1"/>
    <col min="6671" max="6671" width="9.5703125" style="1" customWidth="1"/>
    <col min="6672" max="6907" width="8.5703125" style="1"/>
    <col min="6908" max="6908" width="0" style="1" hidden="1" customWidth="1"/>
    <col min="6909" max="6909" width="52" style="1" customWidth="1"/>
    <col min="6910" max="6910" width="0" style="1" hidden="1" customWidth="1"/>
    <col min="6911" max="6913" width="10.5703125" style="1" customWidth="1"/>
    <col min="6914" max="6914" width="11.5703125" style="1" customWidth="1"/>
    <col min="6915" max="6922" width="10.5703125" style="1" customWidth="1"/>
    <col min="6923" max="6924" width="14.42578125" style="1" customWidth="1"/>
    <col min="6925" max="6925" width="13.42578125" style="1" customWidth="1"/>
    <col min="6926" max="6926" width="14.42578125" style="1" customWidth="1"/>
    <col min="6927" max="6927" width="9.5703125" style="1" customWidth="1"/>
    <col min="6928" max="7163" width="8.5703125" style="1"/>
    <col min="7164" max="7164" width="0" style="1" hidden="1" customWidth="1"/>
    <col min="7165" max="7165" width="52" style="1" customWidth="1"/>
    <col min="7166" max="7166" width="0" style="1" hidden="1" customWidth="1"/>
    <col min="7167" max="7169" width="10.5703125" style="1" customWidth="1"/>
    <col min="7170" max="7170" width="11.5703125" style="1" customWidth="1"/>
    <col min="7171" max="7178" width="10.5703125" style="1" customWidth="1"/>
    <col min="7179" max="7180" width="14.42578125" style="1" customWidth="1"/>
    <col min="7181" max="7181" width="13.42578125" style="1" customWidth="1"/>
    <col min="7182" max="7182" width="14.42578125" style="1" customWidth="1"/>
    <col min="7183" max="7183" width="9.5703125" style="1" customWidth="1"/>
    <col min="7184" max="7419" width="8.5703125" style="1"/>
    <col min="7420" max="7420" width="0" style="1" hidden="1" customWidth="1"/>
    <col min="7421" max="7421" width="52" style="1" customWidth="1"/>
    <col min="7422" max="7422" width="0" style="1" hidden="1" customWidth="1"/>
    <col min="7423" max="7425" width="10.5703125" style="1" customWidth="1"/>
    <col min="7426" max="7426" width="11.5703125" style="1" customWidth="1"/>
    <col min="7427" max="7434" width="10.5703125" style="1" customWidth="1"/>
    <col min="7435" max="7436" width="14.42578125" style="1" customWidth="1"/>
    <col min="7437" max="7437" width="13.42578125" style="1" customWidth="1"/>
    <col min="7438" max="7438" width="14.42578125" style="1" customWidth="1"/>
    <col min="7439" max="7439" width="9.5703125" style="1" customWidth="1"/>
    <col min="7440" max="7675" width="8.5703125" style="1"/>
    <col min="7676" max="7676" width="0" style="1" hidden="1" customWidth="1"/>
    <col min="7677" max="7677" width="52" style="1" customWidth="1"/>
    <col min="7678" max="7678" width="0" style="1" hidden="1" customWidth="1"/>
    <col min="7679" max="7681" width="10.5703125" style="1" customWidth="1"/>
    <col min="7682" max="7682" width="11.5703125" style="1" customWidth="1"/>
    <col min="7683" max="7690" width="10.5703125" style="1" customWidth="1"/>
    <col min="7691" max="7692" width="14.42578125" style="1" customWidth="1"/>
    <col min="7693" max="7693" width="13.42578125" style="1" customWidth="1"/>
    <col min="7694" max="7694" width="14.42578125" style="1" customWidth="1"/>
    <col min="7695" max="7695" width="9.5703125" style="1" customWidth="1"/>
    <col min="7696" max="7931" width="8.5703125" style="1"/>
    <col min="7932" max="7932" width="0" style="1" hidden="1" customWidth="1"/>
    <col min="7933" max="7933" width="52" style="1" customWidth="1"/>
    <col min="7934" max="7934" width="0" style="1" hidden="1" customWidth="1"/>
    <col min="7935" max="7937" width="10.5703125" style="1" customWidth="1"/>
    <col min="7938" max="7938" width="11.5703125" style="1" customWidth="1"/>
    <col min="7939" max="7946" width="10.5703125" style="1" customWidth="1"/>
    <col min="7947" max="7948" width="14.42578125" style="1" customWidth="1"/>
    <col min="7949" max="7949" width="13.42578125" style="1" customWidth="1"/>
    <col min="7950" max="7950" width="14.42578125" style="1" customWidth="1"/>
    <col min="7951" max="7951" width="9.5703125" style="1" customWidth="1"/>
    <col min="7952" max="8187" width="8.5703125" style="1"/>
    <col min="8188" max="8188" width="0" style="1" hidden="1" customWidth="1"/>
    <col min="8189" max="8189" width="52" style="1" customWidth="1"/>
    <col min="8190" max="8190" width="0" style="1" hidden="1" customWidth="1"/>
    <col min="8191" max="8193" width="10.5703125" style="1" customWidth="1"/>
    <col min="8194" max="8194" width="11.5703125" style="1" customWidth="1"/>
    <col min="8195" max="8202" width="10.5703125" style="1" customWidth="1"/>
    <col min="8203" max="8204" width="14.42578125" style="1" customWidth="1"/>
    <col min="8205" max="8205" width="13.42578125" style="1" customWidth="1"/>
    <col min="8206" max="8206" width="14.42578125" style="1" customWidth="1"/>
    <col min="8207" max="8207" width="9.5703125" style="1" customWidth="1"/>
    <col min="8208" max="8443" width="8.5703125" style="1"/>
    <col min="8444" max="8444" width="0" style="1" hidden="1" customWidth="1"/>
    <col min="8445" max="8445" width="52" style="1" customWidth="1"/>
    <col min="8446" max="8446" width="0" style="1" hidden="1" customWidth="1"/>
    <col min="8447" max="8449" width="10.5703125" style="1" customWidth="1"/>
    <col min="8450" max="8450" width="11.5703125" style="1" customWidth="1"/>
    <col min="8451" max="8458" width="10.5703125" style="1" customWidth="1"/>
    <col min="8459" max="8460" width="14.42578125" style="1" customWidth="1"/>
    <col min="8461" max="8461" width="13.42578125" style="1" customWidth="1"/>
    <col min="8462" max="8462" width="14.42578125" style="1" customWidth="1"/>
    <col min="8463" max="8463" width="9.5703125" style="1" customWidth="1"/>
    <col min="8464" max="8699" width="8.5703125" style="1"/>
    <col min="8700" max="8700" width="0" style="1" hidden="1" customWidth="1"/>
    <col min="8701" max="8701" width="52" style="1" customWidth="1"/>
    <col min="8702" max="8702" width="0" style="1" hidden="1" customWidth="1"/>
    <col min="8703" max="8705" width="10.5703125" style="1" customWidth="1"/>
    <col min="8706" max="8706" width="11.5703125" style="1" customWidth="1"/>
    <col min="8707" max="8714" width="10.5703125" style="1" customWidth="1"/>
    <col min="8715" max="8716" width="14.42578125" style="1" customWidth="1"/>
    <col min="8717" max="8717" width="13.42578125" style="1" customWidth="1"/>
    <col min="8718" max="8718" width="14.42578125" style="1" customWidth="1"/>
    <col min="8719" max="8719" width="9.5703125" style="1" customWidth="1"/>
    <col min="8720" max="8955" width="8.5703125" style="1"/>
    <col min="8956" max="8956" width="0" style="1" hidden="1" customWidth="1"/>
    <col min="8957" max="8957" width="52" style="1" customWidth="1"/>
    <col min="8958" max="8958" width="0" style="1" hidden="1" customWidth="1"/>
    <col min="8959" max="8961" width="10.5703125" style="1" customWidth="1"/>
    <col min="8962" max="8962" width="11.5703125" style="1" customWidth="1"/>
    <col min="8963" max="8970" width="10.5703125" style="1" customWidth="1"/>
    <col min="8971" max="8972" width="14.42578125" style="1" customWidth="1"/>
    <col min="8973" max="8973" width="13.42578125" style="1" customWidth="1"/>
    <col min="8974" max="8974" width="14.42578125" style="1" customWidth="1"/>
    <col min="8975" max="8975" width="9.5703125" style="1" customWidth="1"/>
    <col min="8976" max="9211" width="8.5703125" style="1"/>
    <col min="9212" max="9212" width="0" style="1" hidden="1" customWidth="1"/>
    <col min="9213" max="9213" width="52" style="1" customWidth="1"/>
    <col min="9214" max="9214" width="0" style="1" hidden="1" customWidth="1"/>
    <col min="9215" max="9217" width="10.5703125" style="1" customWidth="1"/>
    <col min="9218" max="9218" width="11.5703125" style="1" customWidth="1"/>
    <col min="9219" max="9226" width="10.5703125" style="1" customWidth="1"/>
    <col min="9227" max="9228" width="14.42578125" style="1" customWidth="1"/>
    <col min="9229" max="9229" width="13.42578125" style="1" customWidth="1"/>
    <col min="9230" max="9230" width="14.42578125" style="1" customWidth="1"/>
    <col min="9231" max="9231" width="9.5703125" style="1" customWidth="1"/>
    <col min="9232" max="9467" width="8.5703125" style="1"/>
    <col min="9468" max="9468" width="0" style="1" hidden="1" customWidth="1"/>
    <col min="9469" max="9469" width="52" style="1" customWidth="1"/>
    <col min="9470" max="9470" width="0" style="1" hidden="1" customWidth="1"/>
    <col min="9471" max="9473" width="10.5703125" style="1" customWidth="1"/>
    <col min="9474" max="9474" width="11.5703125" style="1" customWidth="1"/>
    <col min="9475" max="9482" width="10.5703125" style="1" customWidth="1"/>
    <col min="9483" max="9484" width="14.42578125" style="1" customWidth="1"/>
    <col min="9485" max="9485" width="13.42578125" style="1" customWidth="1"/>
    <col min="9486" max="9486" width="14.42578125" style="1" customWidth="1"/>
    <col min="9487" max="9487" width="9.5703125" style="1" customWidth="1"/>
    <col min="9488" max="9723" width="8.5703125" style="1"/>
    <col min="9724" max="9724" width="0" style="1" hidden="1" customWidth="1"/>
    <col min="9725" max="9725" width="52" style="1" customWidth="1"/>
    <col min="9726" max="9726" width="0" style="1" hidden="1" customWidth="1"/>
    <col min="9727" max="9729" width="10.5703125" style="1" customWidth="1"/>
    <col min="9730" max="9730" width="11.5703125" style="1" customWidth="1"/>
    <col min="9731" max="9738" width="10.5703125" style="1" customWidth="1"/>
    <col min="9739" max="9740" width="14.42578125" style="1" customWidth="1"/>
    <col min="9741" max="9741" width="13.42578125" style="1" customWidth="1"/>
    <col min="9742" max="9742" width="14.42578125" style="1" customWidth="1"/>
    <col min="9743" max="9743" width="9.5703125" style="1" customWidth="1"/>
    <col min="9744" max="9979" width="8.5703125" style="1"/>
    <col min="9980" max="9980" width="0" style="1" hidden="1" customWidth="1"/>
    <col min="9981" max="9981" width="52" style="1" customWidth="1"/>
    <col min="9982" max="9982" width="0" style="1" hidden="1" customWidth="1"/>
    <col min="9983" max="9985" width="10.5703125" style="1" customWidth="1"/>
    <col min="9986" max="9986" width="11.5703125" style="1" customWidth="1"/>
    <col min="9987" max="9994" width="10.5703125" style="1" customWidth="1"/>
    <col min="9995" max="9996" width="14.42578125" style="1" customWidth="1"/>
    <col min="9997" max="9997" width="13.42578125" style="1" customWidth="1"/>
    <col min="9998" max="9998" width="14.42578125" style="1" customWidth="1"/>
    <col min="9999" max="9999" width="9.5703125" style="1" customWidth="1"/>
    <col min="10000" max="10235" width="8.5703125" style="1"/>
    <col min="10236" max="10236" width="0" style="1" hidden="1" customWidth="1"/>
    <col min="10237" max="10237" width="52" style="1" customWidth="1"/>
    <col min="10238" max="10238" width="0" style="1" hidden="1" customWidth="1"/>
    <col min="10239" max="10241" width="10.5703125" style="1" customWidth="1"/>
    <col min="10242" max="10242" width="11.5703125" style="1" customWidth="1"/>
    <col min="10243" max="10250" width="10.5703125" style="1" customWidth="1"/>
    <col min="10251" max="10252" width="14.42578125" style="1" customWidth="1"/>
    <col min="10253" max="10253" width="13.42578125" style="1" customWidth="1"/>
    <col min="10254" max="10254" width="14.42578125" style="1" customWidth="1"/>
    <col min="10255" max="10255" width="9.5703125" style="1" customWidth="1"/>
    <col min="10256" max="10491" width="8.5703125" style="1"/>
    <col min="10492" max="10492" width="0" style="1" hidden="1" customWidth="1"/>
    <col min="10493" max="10493" width="52" style="1" customWidth="1"/>
    <col min="10494" max="10494" width="0" style="1" hidden="1" customWidth="1"/>
    <col min="10495" max="10497" width="10.5703125" style="1" customWidth="1"/>
    <col min="10498" max="10498" width="11.5703125" style="1" customWidth="1"/>
    <col min="10499" max="10506" width="10.5703125" style="1" customWidth="1"/>
    <col min="10507" max="10508" width="14.42578125" style="1" customWidth="1"/>
    <col min="10509" max="10509" width="13.42578125" style="1" customWidth="1"/>
    <col min="10510" max="10510" width="14.42578125" style="1" customWidth="1"/>
    <col min="10511" max="10511" width="9.5703125" style="1" customWidth="1"/>
    <col min="10512" max="10747" width="8.5703125" style="1"/>
    <col min="10748" max="10748" width="0" style="1" hidden="1" customWidth="1"/>
    <col min="10749" max="10749" width="52" style="1" customWidth="1"/>
    <col min="10750" max="10750" width="0" style="1" hidden="1" customWidth="1"/>
    <col min="10751" max="10753" width="10.5703125" style="1" customWidth="1"/>
    <col min="10754" max="10754" width="11.5703125" style="1" customWidth="1"/>
    <col min="10755" max="10762" width="10.5703125" style="1" customWidth="1"/>
    <col min="10763" max="10764" width="14.42578125" style="1" customWidth="1"/>
    <col min="10765" max="10765" width="13.42578125" style="1" customWidth="1"/>
    <col min="10766" max="10766" width="14.42578125" style="1" customWidth="1"/>
    <col min="10767" max="10767" width="9.5703125" style="1" customWidth="1"/>
    <col min="10768" max="11003" width="8.5703125" style="1"/>
    <col min="11004" max="11004" width="0" style="1" hidden="1" customWidth="1"/>
    <col min="11005" max="11005" width="52" style="1" customWidth="1"/>
    <col min="11006" max="11006" width="0" style="1" hidden="1" customWidth="1"/>
    <col min="11007" max="11009" width="10.5703125" style="1" customWidth="1"/>
    <col min="11010" max="11010" width="11.5703125" style="1" customWidth="1"/>
    <col min="11011" max="11018" width="10.5703125" style="1" customWidth="1"/>
    <col min="11019" max="11020" width="14.42578125" style="1" customWidth="1"/>
    <col min="11021" max="11021" width="13.42578125" style="1" customWidth="1"/>
    <col min="11022" max="11022" width="14.42578125" style="1" customWidth="1"/>
    <col min="11023" max="11023" width="9.5703125" style="1" customWidth="1"/>
    <col min="11024" max="11259" width="8.5703125" style="1"/>
    <col min="11260" max="11260" width="0" style="1" hidden="1" customWidth="1"/>
    <col min="11261" max="11261" width="52" style="1" customWidth="1"/>
    <col min="11262" max="11262" width="0" style="1" hidden="1" customWidth="1"/>
    <col min="11263" max="11265" width="10.5703125" style="1" customWidth="1"/>
    <col min="11266" max="11266" width="11.5703125" style="1" customWidth="1"/>
    <col min="11267" max="11274" width="10.5703125" style="1" customWidth="1"/>
    <col min="11275" max="11276" width="14.42578125" style="1" customWidth="1"/>
    <col min="11277" max="11277" width="13.42578125" style="1" customWidth="1"/>
    <col min="11278" max="11278" width="14.42578125" style="1" customWidth="1"/>
    <col min="11279" max="11279" width="9.5703125" style="1" customWidth="1"/>
    <col min="11280" max="11515" width="8.5703125" style="1"/>
    <col min="11516" max="11516" width="0" style="1" hidden="1" customWidth="1"/>
    <col min="11517" max="11517" width="52" style="1" customWidth="1"/>
    <col min="11518" max="11518" width="0" style="1" hidden="1" customWidth="1"/>
    <col min="11519" max="11521" width="10.5703125" style="1" customWidth="1"/>
    <col min="11522" max="11522" width="11.5703125" style="1" customWidth="1"/>
    <col min="11523" max="11530" width="10.5703125" style="1" customWidth="1"/>
    <col min="11531" max="11532" width="14.42578125" style="1" customWidth="1"/>
    <col min="11533" max="11533" width="13.42578125" style="1" customWidth="1"/>
    <col min="11534" max="11534" width="14.42578125" style="1" customWidth="1"/>
    <col min="11535" max="11535" width="9.5703125" style="1" customWidth="1"/>
    <col min="11536" max="11771" width="8.5703125" style="1"/>
    <col min="11772" max="11772" width="0" style="1" hidden="1" customWidth="1"/>
    <col min="11773" max="11773" width="52" style="1" customWidth="1"/>
    <col min="11774" max="11774" width="0" style="1" hidden="1" customWidth="1"/>
    <col min="11775" max="11777" width="10.5703125" style="1" customWidth="1"/>
    <col min="11778" max="11778" width="11.5703125" style="1" customWidth="1"/>
    <col min="11779" max="11786" width="10.5703125" style="1" customWidth="1"/>
    <col min="11787" max="11788" width="14.42578125" style="1" customWidth="1"/>
    <col min="11789" max="11789" width="13.42578125" style="1" customWidth="1"/>
    <col min="11790" max="11790" width="14.42578125" style="1" customWidth="1"/>
    <col min="11791" max="11791" width="9.5703125" style="1" customWidth="1"/>
    <col min="11792" max="12027" width="8.5703125" style="1"/>
    <col min="12028" max="12028" width="0" style="1" hidden="1" customWidth="1"/>
    <col min="12029" max="12029" width="52" style="1" customWidth="1"/>
    <col min="12030" max="12030" width="0" style="1" hidden="1" customWidth="1"/>
    <col min="12031" max="12033" width="10.5703125" style="1" customWidth="1"/>
    <col min="12034" max="12034" width="11.5703125" style="1" customWidth="1"/>
    <col min="12035" max="12042" width="10.5703125" style="1" customWidth="1"/>
    <col min="12043" max="12044" width="14.42578125" style="1" customWidth="1"/>
    <col min="12045" max="12045" width="13.42578125" style="1" customWidth="1"/>
    <col min="12046" max="12046" width="14.42578125" style="1" customWidth="1"/>
    <col min="12047" max="12047" width="9.5703125" style="1" customWidth="1"/>
    <col min="12048" max="12283" width="8.5703125" style="1"/>
    <col min="12284" max="12284" width="0" style="1" hidden="1" customWidth="1"/>
    <col min="12285" max="12285" width="52" style="1" customWidth="1"/>
    <col min="12286" max="12286" width="0" style="1" hidden="1" customWidth="1"/>
    <col min="12287" max="12289" width="10.5703125" style="1" customWidth="1"/>
    <col min="12290" max="12290" width="11.5703125" style="1" customWidth="1"/>
    <col min="12291" max="12298" width="10.5703125" style="1" customWidth="1"/>
    <col min="12299" max="12300" width="14.42578125" style="1" customWidth="1"/>
    <col min="12301" max="12301" width="13.42578125" style="1" customWidth="1"/>
    <col min="12302" max="12302" width="14.42578125" style="1" customWidth="1"/>
    <col min="12303" max="12303" width="9.5703125" style="1" customWidth="1"/>
    <col min="12304" max="12539" width="8.5703125" style="1"/>
    <col min="12540" max="12540" width="0" style="1" hidden="1" customWidth="1"/>
    <col min="12541" max="12541" width="52" style="1" customWidth="1"/>
    <col min="12542" max="12542" width="0" style="1" hidden="1" customWidth="1"/>
    <col min="12543" max="12545" width="10.5703125" style="1" customWidth="1"/>
    <col min="12546" max="12546" width="11.5703125" style="1" customWidth="1"/>
    <col min="12547" max="12554" width="10.5703125" style="1" customWidth="1"/>
    <col min="12555" max="12556" width="14.42578125" style="1" customWidth="1"/>
    <col min="12557" max="12557" width="13.42578125" style="1" customWidth="1"/>
    <col min="12558" max="12558" width="14.42578125" style="1" customWidth="1"/>
    <col min="12559" max="12559" width="9.5703125" style="1" customWidth="1"/>
    <col min="12560" max="12795" width="8.5703125" style="1"/>
    <col min="12796" max="12796" width="0" style="1" hidden="1" customWidth="1"/>
    <col min="12797" max="12797" width="52" style="1" customWidth="1"/>
    <col min="12798" max="12798" width="0" style="1" hidden="1" customWidth="1"/>
    <col min="12799" max="12801" width="10.5703125" style="1" customWidth="1"/>
    <col min="12802" max="12802" width="11.5703125" style="1" customWidth="1"/>
    <col min="12803" max="12810" width="10.5703125" style="1" customWidth="1"/>
    <col min="12811" max="12812" width="14.42578125" style="1" customWidth="1"/>
    <col min="12813" max="12813" width="13.42578125" style="1" customWidth="1"/>
    <col min="12814" max="12814" width="14.42578125" style="1" customWidth="1"/>
    <col min="12815" max="12815" width="9.5703125" style="1" customWidth="1"/>
    <col min="12816" max="13051" width="8.5703125" style="1"/>
    <col min="13052" max="13052" width="0" style="1" hidden="1" customWidth="1"/>
    <col min="13053" max="13053" width="52" style="1" customWidth="1"/>
    <col min="13054" max="13054" width="0" style="1" hidden="1" customWidth="1"/>
    <col min="13055" max="13057" width="10.5703125" style="1" customWidth="1"/>
    <col min="13058" max="13058" width="11.5703125" style="1" customWidth="1"/>
    <col min="13059" max="13066" width="10.5703125" style="1" customWidth="1"/>
    <col min="13067" max="13068" width="14.42578125" style="1" customWidth="1"/>
    <col min="13069" max="13069" width="13.42578125" style="1" customWidth="1"/>
    <col min="13070" max="13070" width="14.42578125" style="1" customWidth="1"/>
    <col min="13071" max="13071" width="9.5703125" style="1" customWidth="1"/>
    <col min="13072" max="13307" width="8.5703125" style="1"/>
    <col min="13308" max="13308" width="0" style="1" hidden="1" customWidth="1"/>
    <col min="13309" max="13309" width="52" style="1" customWidth="1"/>
    <col min="13310" max="13310" width="0" style="1" hidden="1" customWidth="1"/>
    <col min="13311" max="13313" width="10.5703125" style="1" customWidth="1"/>
    <col min="13314" max="13314" width="11.5703125" style="1" customWidth="1"/>
    <col min="13315" max="13322" width="10.5703125" style="1" customWidth="1"/>
    <col min="13323" max="13324" width="14.42578125" style="1" customWidth="1"/>
    <col min="13325" max="13325" width="13.42578125" style="1" customWidth="1"/>
    <col min="13326" max="13326" width="14.42578125" style="1" customWidth="1"/>
    <col min="13327" max="13327" width="9.5703125" style="1" customWidth="1"/>
    <col min="13328" max="13563" width="8.5703125" style="1"/>
    <col min="13564" max="13564" width="0" style="1" hidden="1" customWidth="1"/>
    <col min="13565" max="13565" width="52" style="1" customWidth="1"/>
    <col min="13566" max="13566" width="0" style="1" hidden="1" customWidth="1"/>
    <col min="13567" max="13569" width="10.5703125" style="1" customWidth="1"/>
    <col min="13570" max="13570" width="11.5703125" style="1" customWidth="1"/>
    <col min="13571" max="13578" width="10.5703125" style="1" customWidth="1"/>
    <col min="13579" max="13580" width="14.42578125" style="1" customWidth="1"/>
    <col min="13581" max="13581" width="13.42578125" style="1" customWidth="1"/>
    <col min="13582" max="13582" width="14.42578125" style="1" customWidth="1"/>
    <col min="13583" max="13583" width="9.5703125" style="1" customWidth="1"/>
    <col min="13584" max="13819" width="8.5703125" style="1"/>
    <col min="13820" max="13820" width="0" style="1" hidden="1" customWidth="1"/>
    <col min="13821" max="13821" width="52" style="1" customWidth="1"/>
    <col min="13822" max="13822" width="0" style="1" hidden="1" customWidth="1"/>
    <col min="13823" max="13825" width="10.5703125" style="1" customWidth="1"/>
    <col min="13826" max="13826" width="11.5703125" style="1" customWidth="1"/>
    <col min="13827" max="13834" width="10.5703125" style="1" customWidth="1"/>
    <col min="13835" max="13836" width="14.42578125" style="1" customWidth="1"/>
    <col min="13837" max="13837" width="13.42578125" style="1" customWidth="1"/>
    <col min="13838" max="13838" width="14.42578125" style="1" customWidth="1"/>
    <col min="13839" max="13839" width="9.5703125" style="1" customWidth="1"/>
    <col min="13840" max="14075" width="8.5703125" style="1"/>
    <col min="14076" max="14076" width="0" style="1" hidden="1" customWidth="1"/>
    <col min="14077" max="14077" width="52" style="1" customWidth="1"/>
    <col min="14078" max="14078" width="0" style="1" hidden="1" customWidth="1"/>
    <col min="14079" max="14081" width="10.5703125" style="1" customWidth="1"/>
    <col min="14082" max="14082" width="11.5703125" style="1" customWidth="1"/>
    <col min="14083" max="14090" width="10.5703125" style="1" customWidth="1"/>
    <col min="14091" max="14092" width="14.42578125" style="1" customWidth="1"/>
    <col min="14093" max="14093" width="13.42578125" style="1" customWidth="1"/>
    <col min="14094" max="14094" width="14.42578125" style="1" customWidth="1"/>
    <col min="14095" max="14095" width="9.5703125" style="1" customWidth="1"/>
    <col min="14096" max="14331" width="8.5703125" style="1"/>
    <col min="14332" max="14332" width="0" style="1" hidden="1" customWidth="1"/>
    <col min="14333" max="14333" width="52" style="1" customWidth="1"/>
    <col min="14334" max="14334" width="0" style="1" hidden="1" customWidth="1"/>
    <col min="14335" max="14337" width="10.5703125" style="1" customWidth="1"/>
    <col min="14338" max="14338" width="11.5703125" style="1" customWidth="1"/>
    <col min="14339" max="14346" width="10.5703125" style="1" customWidth="1"/>
    <col min="14347" max="14348" width="14.42578125" style="1" customWidth="1"/>
    <col min="14349" max="14349" width="13.42578125" style="1" customWidth="1"/>
    <col min="14350" max="14350" width="14.42578125" style="1" customWidth="1"/>
    <col min="14351" max="14351" width="9.5703125" style="1" customWidth="1"/>
    <col min="14352" max="14587" width="8.5703125" style="1"/>
    <col min="14588" max="14588" width="0" style="1" hidden="1" customWidth="1"/>
    <col min="14589" max="14589" width="52" style="1" customWidth="1"/>
    <col min="14590" max="14590" width="0" style="1" hidden="1" customWidth="1"/>
    <col min="14591" max="14593" width="10.5703125" style="1" customWidth="1"/>
    <col min="14594" max="14594" width="11.5703125" style="1" customWidth="1"/>
    <col min="14595" max="14602" width="10.5703125" style="1" customWidth="1"/>
    <col min="14603" max="14604" width="14.42578125" style="1" customWidth="1"/>
    <col min="14605" max="14605" width="13.42578125" style="1" customWidth="1"/>
    <col min="14606" max="14606" width="14.42578125" style="1" customWidth="1"/>
    <col min="14607" max="14607" width="9.5703125" style="1" customWidth="1"/>
    <col min="14608" max="14843" width="8.5703125" style="1"/>
    <col min="14844" max="14844" width="0" style="1" hidden="1" customWidth="1"/>
    <col min="14845" max="14845" width="52" style="1" customWidth="1"/>
    <col min="14846" max="14846" width="0" style="1" hidden="1" customWidth="1"/>
    <col min="14847" max="14849" width="10.5703125" style="1" customWidth="1"/>
    <col min="14850" max="14850" width="11.5703125" style="1" customWidth="1"/>
    <col min="14851" max="14858" width="10.5703125" style="1" customWidth="1"/>
    <col min="14859" max="14860" width="14.42578125" style="1" customWidth="1"/>
    <col min="14861" max="14861" width="13.42578125" style="1" customWidth="1"/>
    <col min="14862" max="14862" width="14.42578125" style="1" customWidth="1"/>
    <col min="14863" max="14863" width="9.5703125" style="1" customWidth="1"/>
    <col min="14864" max="15099" width="8.5703125" style="1"/>
    <col min="15100" max="15100" width="0" style="1" hidden="1" customWidth="1"/>
    <col min="15101" max="15101" width="52" style="1" customWidth="1"/>
    <col min="15102" max="15102" width="0" style="1" hidden="1" customWidth="1"/>
    <col min="15103" max="15105" width="10.5703125" style="1" customWidth="1"/>
    <col min="15106" max="15106" width="11.5703125" style="1" customWidth="1"/>
    <col min="15107" max="15114" width="10.5703125" style="1" customWidth="1"/>
    <col min="15115" max="15116" width="14.42578125" style="1" customWidth="1"/>
    <col min="15117" max="15117" width="13.42578125" style="1" customWidth="1"/>
    <col min="15118" max="15118" width="14.42578125" style="1" customWidth="1"/>
    <col min="15119" max="15119" width="9.5703125" style="1" customWidth="1"/>
    <col min="15120" max="15355" width="8.5703125" style="1"/>
    <col min="15356" max="15356" width="0" style="1" hidden="1" customWidth="1"/>
    <col min="15357" max="15357" width="52" style="1" customWidth="1"/>
    <col min="15358" max="15358" width="0" style="1" hidden="1" customWidth="1"/>
    <col min="15359" max="15361" width="10.5703125" style="1" customWidth="1"/>
    <col min="15362" max="15362" width="11.5703125" style="1" customWidth="1"/>
    <col min="15363" max="15370" width="10.5703125" style="1" customWidth="1"/>
    <col min="15371" max="15372" width="14.42578125" style="1" customWidth="1"/>
    <col min="15373" max="15373" width="13.42578125" style="1" customWidth="1"/>
    <col min="15374" max="15374" width="14.42578125" style="1" customWidth="1"/>
    <col min="15375" max="15375" width="9.5703125" style="1" customWidth="1"/>
    <col min="15376" max="15611" width="8.5703125" style="1"/>
    <col min="15612" max="15612" width="0" style="1" hidden="1" customWidth="1"/>
    <col min="15613" max="15613" width="52" style="1" customWidth="1"/>
    <col min="15614" max="15614" width="0" style="1" hidden="1" customWidth="1"/>
    <col min="15615" max="15617" width="10.5703125" style="1" customWidth="1"/>
    <col min="15618" max="15618" width="11.5703125" style="1" customWidth="1"/>
    <col min="15619" max="15626" width="10.5703125" style="1" customWidth="1"/>
    <col min="15627" max="15628" width="14.42578125" style="1" customWidth="1"/>
    <col min="15629" max="15629" width="13.42578125" style="1" customWidth="1"/>
    <col min="15630" max="15630" width="14.42578125" style="1" customWidth="1"/>
    <col min="15631" max="15631" width="9.5703125" style="1" customWidth="1"/>
    <col min="15632" max="15867" width="8.5703125" style="1"/>
    <col min="15868" max="15868" width="0" style="1" hidden="1" customWidth="1"/>
    <col min="15869" max="15869" width="52" style="1" customWidth="1"/>
    <col min="15870" max="15870" width="0" style="1" hidden="1" customWidth="1"/>
    <col min="15871" max="15873" width="10.5703125" style="1" customWidth="1"/>
    <col min="15874" max="15874" width="11.5703125" style="1" customWidth="1"/>
    <col min="15875" max="15882" width="10.5703125" style="1" customWidth="1"/>
    <col min="15883" max="15884" width="14.42578125" style="1" customWidth="1"/>
    <col min="15885" max="15885" width="13.42578125" style="1" customWidth="1"/>
    <col min="15886" max="15886" width="14.42578125" style="1" customWidth="1"/>
    <col min="15887" max="15887" width="9.5703125" style="1" customWidth="1"/>
    <col min="15888" max="16123" width="8.5703125" style="1"/>
    <col min="16124" max="16124" width="0" style="1" hidden="1" customWidth="1"/>
    <col min="16125" max="16125" width="52" style="1" customWidth="1"/>
    <col min="16126" max="16126" width="0" style="1" hidden="1" customWidth="1"/>
    <col min="16127" max="16129" width="10.5703125" style="1" customWidth="1"/>
    <col min="16130" max="16130" width="11.5703125" style="1" customWidth="1"/>
    <col min="16131" max="16138" width="10.5703125" style="1" customWidth="1"/>
    <col min="16139" max="16140" width="14.42578125" style="1" customWidth="1"/>
    <col min="16141" max="16141" width="13.42578125" style="1" customWidth="1"/>
    <col min="16142" max="16142" width="14.42578125" style="1" customWidth="1"/>
    <col min="16143" max="16143" width="9.5703125" style="1" customWidth="1"/>
    <col min="16144" max="16378" width="8.5703125" style="1"/>
    <col min="16379" max="16384" width="9.42578125" style="1" customWidth="1"/>
  </cols>
  <sheetData>
    <row r="1" spans="1:20" ht="30.75" hidden="1" customHeight="1">
      <c r="B1" s="3"/>
      <c r="C1" s="44"/>
      <c r="D1" s="44"/>
      <c r="E1" s="44"/>
      <c r="F1" s="44"/>
      <c r="G1" s="44"/>
      <c r="H1" s="44"/>
      <c r="I1" s="44"/>
      <c r="J1" s="44"/>
      <c r="K1" s="44"/>
      <c r="L1" s="44"/>
      <c r="M1" s="44"/>
      <c r="N1" s="98"/>
      <c r="O1" s="43"/>
    </row>
    <row r="2" spans="1:20" s="4" customFormat="1" ht="19.5" hidden="1" customHeight="1">
      <c r="A2" s="1"/>
      <c r="B2" s="5"/>
      <c r="C2" s="131"/>
      <c r="D2" s="131"/>
      <c r="E2" s="43"/>
      <c r="F2" s="43"/>
      <c r="G2" s="43"/>
      <c r="H2" s="43"/>
      <c r="I2" s="43"/>
      <c r="J2" s="43"/>
      <c r="K2" s="43"/>
      <c r="L2" s="43"/>
      <c r="M2" s="43"/>
      <c r="N2" s="132"/>
      <c r="O2" s="131"/>
    </row>
    <row r="3" spans="1:20" ht="50.25" customHeight="1">
      <c r="B3" s="133" t="s">
        <v>147</v>
      </c>
      <c r="C3" s="435" t="s">
        <v>49</v>
      </c>
      <c r="D3" s="435" t="s">
        <v>50</v>
      </c>
      <c r="E3" s="435" t="s">
        <v>51</v>
      </c>
      <c r="F3" s="435" t="s">
        <v>52</v>
      </c>
      <c r="G3" s="435" t="s">
        <v>53</v>
      </c>
      <c r="H3" s="436" t="s">
        <v>54</v>
      </c>
      <c r="I3" s="435" t="s">
        <v>55</v>
      </c>
      <c r="J3" s="435" t="s">
        <v>99</v>
      </c>
      <c r="K3" s="435" t="s">
        <v>100</v>
      </c>
      <c r="L3" s="435" t="s">
        <v>58</v>
      </c>
      <c r="M3" s="435" t="s">
        <v>101</v>
      </c>
      <c r="N3" s="134" t="s">
        <v>60</v>
      </c>
      <c r="O3" s="135" t="s">
        <v>148</v>
      </c>
    </row>
    <row r="4" spans="1:20" ht="12" customHeight="1">
      <c r="B4" s="111" t="s">
        <v>149</v>
      </c>
      <c r="C4" s="295"/>
      <c r="D4" s="295"/>
      <c r="E4" s="295"/>
      <c r="F4" s="295"/>
      <c r="G4" s="296"/>
      <c r="H4" s="295"/>
      <c r="I4" s="297"/>
      <c r="J4" s="295"/>
      <c r="K4" s="295"/>
      <c r="L4" s="295"/>
      <c r="M4" s="295"/>
      <c r="N4" s="298"/>
      <c r="O4" s="299"/>
    </row>
    <row r="5" spans="1:20" ht="12" customHeight="1">
      <c r="B5" s="221" t="s">
        <v>150</v>
      </c>
      <c r="C5" s="345"/>
      <c r="D5" s="345"/>
      <c r="E5" s="345"/>
      <c r="F5" s="345"/>
      <c r="G5" s="346"/>
      <c r="H5" s="345"/>
      <c r="I5" s="347"/>
      <c r="J5" s="345"/>
      <c r="K5" s="345"/>
      <c r="L5" s="345"/>
      <c r="M5" s="345"/>
      <c r="N5" s="347"/>
      <c r="O5" s="348"/>
    </row>
    <row r="6" spans="1:20" ht="12" customHeight="1" thickBot="1">
      <c r="B6" s="259" t="s">
        <v>151</v>
      </c>
      <c r="C6" s="349">
        <v>188.46</v>
      </c>
      <c r="D6" s="349">
        <v>4622.82</v>
      </c>
      <c r="E6" s="349">
        <v>0</v>
      </c>
      <c r="F6" s="349">
        <v>0</v>
      </c>
      <c r="G6" s="349">
        <v>0</v>
      </c>
      <c r="H6" s="349">
        <v>0</v>
      </c>
      <c r="I6" s="349">
        <v>0</v>
      </c>
      <c r="J6" s="349">
        <v>0</v>
      </c>
      <c r="K6" s="349">
        <v>0</v>
      </c>
      <c r="L6" s="349">
        <v>0</v>
      </c>
      <c r="M6" s="349">
        <v>0</v>
      </c>
      <c r="N6" s="349">
        <v>0</v>
      </c>
      <c r="O6" s="349">
        <f>SUM(C6:N6)</f>
        <v>4811.28</v>
      </c>
    </row>
    <row r="7" spans="1:20" ht="12" customHeight="1" thickTop="1">
      <c r="B7" s="258" t="s">
        <v>152</v>
      </c>
      <c r="C7" s="350">
        <f>SUM(C4:C6)</f>
        <v>188.46</v>
      </c>
      <c r="D7" s="350">
        <f t="shared" ref="D7:N7" si="0">SUM(D4:D6)</f>
        <v>4622.82</v>
      </c>
      <c r="E7" s="350">
        <f t="shared" si="0"/>
        <v>0</v>
      </c>
      <c r="F7" s="350">
        <f t="shared" si="0"/>
        <v>0</v>
      </c>
      <c r="G7" s="350">
        <f t="shared" si="0"/>
        <v>0</v>
      </c>
      <c r="H7" s="350">
        <f t="shared" si="0"/>
        <v>0</v>
      </c>
      <c r="I7" s="350">
        <f t="shared" si="0"/>
        <v>0</v>
      </c>
      <c r="J7" s="350">
        <f t="shared" si="0"/>
        <v>0</v>
      </c>
      <c r="K7" s="350">
        <f t="shared" si="0"/>
        <v>0</v>
      </c>
      <c r="L7" s="350">
        <f t="shared" si="0"/>
        <v>0</v>
      </c>
      <c r="M7" s="350">
        <f t="shared" si="0"/>
        <v>0</v>
      </c>
      <c r="N7" s="350">
        <f t="shared" si="0"/>
        <v>0</v>
      </c>
      <c r="O7" s="350">
        <f>SUM(O4:O6)</f>
        <v>4811.28</v>
      </c>
    </row>
    <row r="8" spans="1:20">
      <c r="B8" s="111" t="s">
        <v>153</v>
      </c>
      <c r="C8" s="351"/>
      <c r="D8" s="351"/>
      <c r="E8" s="351"/>
      <c r="F8" s="351"/>
      <c r="G8" s="351"/>
      <c r="H8" s="351"/>
      <c r="I8" s="351"/>
      <c r="J8" s="351"/>
      <c r="K8" s="351"/>
      <c r="L8" s="351"/>
      <c r="M8" s="351"/>
      <c r="N8" s="351"/>
      <c r="O8" s="351"/>
    </row>
    <row r="9" spans="1:20">
      <c r="B9" s="221" t="s">
        <v>154</v>
      </c>
      <c r="C9" s="352"/>
      <c r="D9" s="352"/>
      <c r="E9" s="352"/>
      <c r="F9" s="352"/>
      <c r="G9" s="352"/>
      <c r="H9" s="352"/>
      <c r="I9" s="352"/>
      <c r="J9" s="352"/>
      <c r="K9" s="352"/>
      <c r="L9" s="352"/>
      <c r="M9" s="352"/>
      <c r="N9" s="352"/>
      <c r="O9" s="352"/>
    </row>
    <row r="10" spans="1:20">
      <c r="B10" s="224" t="s">
        <v>109</v>
      </c>
      <c r="C10" s="353">
        <v>0</v>
      </c>
      <c r="D10" s="353">
        <v>572.52</v>
      </c>
      <c r="E10" s="353">
        <v>0</v>
      </c>
      <c r="F10" s="353">
        <v>0</v>
      </c>
      <c r="G10" s="154">
        <v>0</v>
      </c>
      <c r="H10" s="353">
        <v>0</v>
      </c>
      <c r="I10" s="154">
        <v>0</v>
      </c>
      <c r="J10" s="353">
        <v>0</v>
      </c>
      <c r="K10" s="154">
        <v>0</v>
      </c>
      <c r="L10" s="353">
        <v>0</v>
      </c>
      <c r="M10" s="353">
        <v>0</v>
      </c>
      <c r="N10" s="353">
        <v>0</v>
      </c>
      <c r="O10" s="353">
        <f>SUM(C10:N10)</f>
        <v>572.52</v>
      </c>
    </row>
    <row r="11" spans="1:20" ht="12.75">
      <c r="A11" s="7"/>
      <c r="B11" s="221" t="s">
        <v>155</v>
      </c>
      <c r="C11" s="353"/>
      <c r="D11" s="353"/>
      <c r="E11" s="353"/>
      <c r="F11" s="353"/>
      <c r="G11" s="353"/>
      <c r="H11" s="353"/>
      <c r="I11" s="353"/>
      <c r="J11" s="353"/>
      <c r="K11" s="353"/>
      <c r="L11" s="353"/>
      <c r="M11" s="353"/>
      <c r="N11" s="353"/>
      <c r="O11" s="353"/>
      <c r="T11" s="7"/>
    </row>
    <row r="12" spans="1:20" ht="12.75">
      <c r="A12" s="7"/>
      <c r="B12" s="224" t="s">
        <v>128</v>
      </c>
      <c r="C12" s="353">
        <v>-739.73</v>
      </c>
      <c r="D12" s="353">
        <v>14563.05</v>
      </c>
      <c r="E12" s="353">
        <v>0</v>
      </c>
      <c r="F12" s="353">
        <v>0</v>
      </c>
      <c r="G12" s="353">
        <v>0</v>
      </c>
      <c r="H12" s="353">
        <v>0</v>
      </c>
      <c r="I12" s="353">
        <v>0</v>
      </c>
      <c r="J12" s="353">
        <v>0</v>
      </c>
      <c r="K12" s="353">
        <v>0</v>
      </c>
      <c r="L12" s="353">
        <v>0</v>
      </c>
      <c r="M12" s="353">
        <v>0</v>
      </c>
      <c r="N12" s="353">
        <v>0</v>
      </c>
      <c r="O12" s="353">
        <f>SUM(C12:N12)</f>
        <v>13823.32</v>
      </c>
      <c r="T12" s="7"/>
    </row>
    <row r="13" spans="1:20" ht="12.75">
      <c r="A13" s="7"/>
      <c r="B13" s="220" t="s">
        <v>156</v>
      </c>
      <c r="C13" s="353"/>
      <c r="D13" s="353"/>
      <c r="E13" s="353"/>
      <c r="F13" s="353"/>
      <c r="G13" s="353"/>
      <c r="H13" s="353"/>
      <c r="I13" s="353"/>
      <c r="J13" s="353"/>
      <c r="K13" s="353"/>
      <c r="L13" s="353"/>
      <c r="M13" s="353"/>
      <c r="N13" s="353"/>
      <c r="O13" s="353"/>
      <c r="T13" s="7"/>
    </row>
    <row r="14" spans="1:20" ht="12.75">
      <c r="A14" s="7"/>
      <c r="B14" s="224" t="s">
        <v>157</v>
      </c>
      <c r="C14" s="353">
        <v>165000</v>
      </c>
      <c r="D14" s="353">
        <v>25000</v>
      </c>
      <c r="E14" s="353">
        <v>25000</v>
      </c>
      <c r="F14" s="353">
        <v>10000</v>
      </c>
      <c r="G14" s="353">
        <v>10000</v>
      </c>
      <c r="H14" s="353">
        <v>10000</v>
      </c>
      <c r="I14" s="353">
        <v>10000</v>
      </c>
      <c r="J14" s="353">
        <v>10000</v>
      </c>
      <c r="K14" s="353">
        <v>0</v>
      </c>
      <c r="L14" s="353">
        <v>0</v>
      </c>
      <c r="M14" s="353">
        <v>0</v>
      </c>
      <c r="N14" s="353">
        <v>-165000</v>
      </c>
      <c r="O14" s="353">
        <f>SUM(C14:N14)</f>
        <v>100000</v>
      </c>
      <c r="T14" s="7"/>
    </row>
    <row r="15" spans="1:20" ht="12.75">
      <c r="A15" s="7"/>
      <c r="B15" s="220" t="s">
        <v>158</v>
      </c>
      <c r="C15" s="353"/>
      <c r="D15" s="353"/>
      <c r="E15" s="353"/>
      <c r="F15" s="353"/>
      <c r="G15" s="353"/>
      <c r="H15" s="353"/>
      <c r="I15" s="353"/>
      <c r="J15" s="353"/>
      <c r="K15" s="353"/>
      <c r="L15" s="353"/>
      <c r="M15" s="353"/>
      <c r="N15" s="353"/>
      <c r="O15" s="353"/>
      <c r="T15" s="7"/>
    </row>
    <row r="16" spans="1:20" ht="12.75">
      <c r="A16" s="7"/>
      <c r="B16" s="224" t="s">
        <v>159</v>
      </c>
      <c r="C16" s="353">
        <v>0</v>
      </c>
      <c r="D16" s="353">
        <v>40000</v>
      </c>
      <c r="E16" s="353">
        <v>0</v>
      </c>
      <c r="F16" s="353">
        <v>0</v>
      </c>
      <c r="G16" s="353">
        <v>0</v>
      </c>
      <c r="H16" s="353">
        <v>0</v>
      </c>
      <c r="I16" s="353">
        <v>0</v>
      </c>
      <c r="J16" s="353">
        <v>0</v>
      </c>
      <c r="K16" s="353">
        <v>0</v>
      </c>
      <c r="L16" s="353">
        <v>0</v>
      </c>
      <c r="M16" s="353">
        <v>0</v>
      </c>
      <c r="N16" s="353">
        <v>0</v>
      </c>
      <c r="O16" s="353">
        <f>SUM(C16:N16)</f>
        <v>40000</v>
      </c>
      <c r="T16" s="7"/>
    </row>
    <row r="17" spans="1:20" ht="12.75">
      <c r="A17" s="7"/>
      <c r="B17" s="224" t="s">
        <v>160</v>
      </c>
      <c r="C17" s="353">
        <v>0</v>
      </c>
      <c r="D17" s="353">
        <v>0</v>
      </c>
      <c r="E17" s="353">
        <v>0</v>
      </c>
      <c r="F17" s="353">
        <v>0</v>
      </c>
      <c r="G17" s="353">
        <v>0</v>
      </c>
      <c r="H17" s="353">
        <v>45.77</v>
      </c>
      <c r="I17" s="353">
        <v>0</v>
      </c>
      <c r="J17" s="353">
        <v>0</v>
      </c>
      <c r="K17" s="353">
        <v>0</v>
      </c>
      <c r="L17" s="353">
        <v>0</v>
      </c>
      <c r="M17" s="353">
        <v>0</v>
      </c>
      <c r="N17" s="353">
        <v>0</v>
      </c>
      <c r="O17" s="353">
        <f>SUM(C17:N17)</f>
        <v>45.77</v>
      </c>
      <c r="T17" s="7"/>
    </row>
    <row r="18" spans="1:20" ht="12.75">
      <c r="A18" s="7"/>
      <c r="B18" s="286" t="s">
        <v>161</v>
      </c>
      <c r="C18" s="353">
        <v>3357</v>
      </c>
      <c r="D18" s="353">
        <v>121</v>
      </c>
      <c r="E18" s="353">
        <v>9623</v>
      </c>
      <c r="F18" s="353">
        <v>20808.009999999998</v>
      </c>
      <c r="G18" s="353">
        <v>-16798</v>
      </c>
      <c r="H18" s="353">
        <v>15608</v>
      </c>
      <c r="I18" s="353">
        <v>3027</v>
      </c>
      <c r="J18" s="353">
        <v>10892</v>
      </c>
      <c r="K18" s="353">
        <v>11000</v>
      </c>
      <c r="L18" s="353">
        <v>10886</v>
      </c>
      <c r="M18" s="353">
        <v>-20950</v>
      </c>
      <c r="N18" s="353">
        <v>105904.5</v>
      </c>
      <c r="O18" s="353">
        <f>SUM(C18:N18)</f>
        <v>153478.51</v>
      </c>
      <c r="T18" s="7"/>
    </row>
    <row r="19" spans="1:20" ht="13.5" thickBot="1">
      <c r="A19" s="7"/>
      <c r="B19" s="287" t="s">
        <v>162</v>
      </c>
      <c r="C19" s="349">
        <v>0</v>
      </c>
      <c r="D19" s="349">
        <v>0</v>
      </c>
      <c r="E19" s="349">
        <v>0</v>
      </c>
      <c r="F19" s="349">
        <v>0</v>
      </c>
      <c r="G19" s="349">
        <v>0</v>
      </c>
      <c r="H19" s="349">
        <v>0</v>
      </c>
      <c r="I19" s="349">
        <v>0</v>
      </c>
      <c r="J19" s="349">
        <v>0</v>
      </c>
      <c r="K19" s="349">
        <v>0</v>
      </c>
      <c r="L19" s="349">
        <v>0</v>
      </c>
      <c r="M19" s="349">
        <v>0</v>
      </c>
      <c r="N19" s="349">
        <v>0</v>
      </c>
      <c r="O19" s="349">
        <f>SUM(C19:N19)</f>
        <v>0</v>
      </c>
      <c r="T19" s="7"/>
    </row>
    <row r="20" spans="1:20" ht="13.5" thickTop="1">
      <c r="A20" s="7"/>
      <c r="B20" s="260" t="s">
        <v>163</v>
      </c>
      <c r="C20" s="350">
        <f>SUM(C8:C19)</f>
        <v>167617.26999999999</v>
      </c>
      <c r="D20" s="350">
        <f t="shared" ref="D20:N20" si="1">SUM(D8:D19)</f>
        <v>80256.570000000007</v>
      </c>
      <c r="E20" s="350">
        <f t="shared" si="1"/>
        <v>34623</v>
      </c>
      <c r="F20" s="350">
        <f t="shared" si="1"/>
        <v>30808.01</v>
      </c>
      <c r="G20" s="350">
        <f t="shared" si="1"/>
        <v>-6798</v>
      </c>
      <c r="H20" s="350">
        <f t="shared" si="1"/>
        <v>25653.77</v>
      </c>
      <c r="I20" s="350">
        <f t="shared" si="1"/>
        <v>13027</v>
      </c>
      <c r="J20" s="350">
        <f t="shared" si="1"/>
        <v>20892</v>
      </c>
      <c r="K20" s="350">
        <f t="shared" si="1"/>
        <v>11000</v>
      </c>
      <c r="L20" s="350">
        <f>SUM(L8:L19)</f>
        <v>10886</v>
      </c>
      <c r="M20" s="350">
        <f t="shared" si="1"/>
        <v>-20950</v>
      </c>
      <c r="N20" s="350">
        <f t="shared" si="1"/>
        <v>-59095.5</v>
      </c>
      <c r="O20" s="350">
        <f>SUM(O8:O17)</f>
        <v>154441.60999999999</v>
      </c>
      <c r="T20" s="7"/>
    </row>
    <row r="21" spans="1:20" s="10" customFormat="1" ht="12.75">
      <c r="A21" s="30"/>
      <c r="B21" s="111" t="s">
        <v>164</v>
      </c>
      <c r="C21" s="352"/>
      <c r="D21" s="352"/>
      <c r="E21" s="352"/>
      <c r="F21" s="352"/>
      <c r="G21" s="352"/>
      <c r="H21" s="352"/>
      <c r="I21" s="352"/>
      <c r="J21" s="352"/>
      <c r="K21" s="352"/>
      <c r="L21" s="352"/>
      <c r="M21" s="352"/>
      <c r="N21" s="352"/>
      <c r="O21" s="352"/>
      <c r="T21" s="30"/>
    </row>
    <row r="22" spans="1:20" s="10" customFormat="1" ht="24">
      <c r="A22" s="30"/>
      <c r="B22" s="221" t="s">
        <v>165</v>
      </c>
      <c r="C22" s="352"/>
      <c r="D22" s="352"/>
      <c r="E22" s="354"/>
      <c r="F22" s="352"/>
      <c r="G22" s="354"/>
      <c r="H22" s="352"/>
      <c r="I22" s="354"/>
      <c r="J22" s="352"/>
      <c r="K22" s="354"/>
      <c r="L22" s="352"/>
      <c r="M22" s="354"/>
      <c r="N22" s="352"/>
      <c r="O22" s="352"/>
      <c r="T22" s="30"/>
    </row>
    <row r="23" spans="1:20" s="10" customFormat="1" ht="12.75">
      <c r="A23" s="30"/>
      <c r="B23" s="224" t="s">
        <v>166</v>
      </c>
      <c r="C23" s="353">
        <v>0</v>
      </c>
      <c r="D23" s="353">
        <v>0</v>
      </c>
      <c r="E23" s="355">
        <v>0</v>
      </c>
      <c r="F23" s="353">
        <v>0</v>
      </c>
      <c r="G23" s="355">
        <v>-67734.06</v>
      </c>
      <c r="H23" s="353">
        <v>67734.06</v>
      </c>
      <c r="I23" s="355">
        <v>0</v>
      </c>
      <c r="J23" s="353">
        <v>0</v>
      </c>
      <c r="K23" s="355">
        <v>0</v>
      </c>
      <c r="L23" s="353">
        <v>0</v>
      </c>
      <c r="M23" s="355">
        <v>0</v>
      </c>
      <c r="N23" s="353">
        <v>0</v>
      </c>
      <c r="O23" s="353">
        <f>SUM(C23:N23)</f>
        <v>0</v>
      </c>
      <c r="T23" s="30"/>
    </row>
    <row r="24" spans="1:20" s="10" customFormat="1" ht="12.75">
      <c r="A24" s="30"/>
      <c r="B24" s="224" t="s">
        <v>167</v>
      </c>
      <c r="C24" s="353">
        <v>5063.82</v>
      </c>
      <c r="D24" s="353">
        <v>9310.9</v>
      </c>
      <c r="E24" s="355">
        <v>4320.34</v>
      </c>
      <c r="F24" s="353">
        <v>1860.14</v>
      </c>
      <c r="G24" s="355">
        <v>0</v>
      </c>
      <c r="H24" s="353">
        <v>3868.27</v>
      </c>
      <c r="I24" s="355">
        <v>2934.35</v>
      </c>
      <c r="J24" s="353">
        <v>1299.01</v>
      </c>
      <c r="K24" s="355">
        <v>637.09</v>
      </c>
      <c r="L24" s="353">
        <v>981.55</v>
      </c>
      <c r="M24" s="355">
        <v>468</v>
      </c>
      <c r="N24" s="353">
        <v>362.1</v>
      </c>
      <c r="O24" s="353">
        <f>SUM(C24:N24)</f>
        <v>31105.569999999992</v>
      </c>
      <c r="T24" s="30"/>
    </row>
    <row r="25" spans="1:20" ht="12.75">
      <c r="A25" s="7" t="s">
        <v>121</v>
      </c>
      <c r="B25" s="224" t="s">
        <v>168</v>
      </c>
      <c r="C25" s="353">
        <v>0</v>
      </c>
      <c r="D25" s="353">
        <v>0</v>
      </c>
      <c r="E25" s="355">
        <v>-3</v>
      </c>
      <c r="F25" s="353">
        <v>2964.78</v>
      </c>
      <c r="G25" s="355">
        <v>1596.42</v>
      </c>
      <c r="H25" s="353">
        <v>89.64</v>
      </c>
      <c r="I25" s="355">
        <v>0</v>
      </c>
      <c r="J25" s="353">
        <v>0</v>
      </c>
      <c r="K25" s="355">
        <v>0</v>
      </c>
      <c r="L25" s="353">
        <v>0</v>
      </c>
      <c r="M25" s="355">
        <v>0</v>
      </c>
      <c r="N25" s="353">
        <v>0</v>
      </c>
      <c r="O25" s="353">
        <f>SUM(C25:N25)</f>
        <v>4647.8400000000011</v>
      </c>
      <c r="T25" s="7"/>
    </row>
    <row r="26" spans="1:20" ht="12.75">
      <c r="A26" s="7"/>
      <c r="B26" s="220" t="s">
        <v>169</v>
      </c>
      <c r="C26" s="353"/>
      <c r="D26" s="353"/>
      <c r="E26" s="355"/>
      <c r="F26" s="353"/>
      <c r="G26" s="355"/>
      <c r="H26" s="353"/>
      <c r="I26" s="355"/>
      <c r="J26" s="353"/>
      <c r="K26" s="355"/>
      <c r="L26" s="353"/>
      <c r="M26" s="355"/>
      <c r="N26" s="353"/>
      <c r="O26" s="353"/>
      <c r="T26" s="7"/>
    </row>
    <row r="27" spans="1:20" ht="12.75">
      <c r="A27" s="7"/>
      <c r="B27" s="224" t="s">
        <v>128</v>
      </c>
      <c r="C27" s="353">
        <v>44072.24</v>
      </c>
      <c r="D27" s="353">
        <v>30591.4</v>
      </c>
      <c r="E27" s="355">
        <v>33668.269999999997</v>
      </c>
      <c r="F27" s="353">
        <v>1376.3</v>
      </c>
      <c r="G27" s="355">
        <v>2043.23</v>
      </c>
      <c r="H27" s="353">
        <v>0</v>
      </c>
      <c r="I27" s="355">
        <v>385.37</v>
      </c>
      <c r="J27" s="353">
        <v>322.64</v>
      </c>
      <c r="K27" s="355">
        <v>107.55</v>
      </c>
      <c r="L27" s="353">
        <v>414.78</v>
      </c>
      <c r="M27" s="355">
        <v>490461.48</v>
      </c>
      <c r="N27" s="353">
        <v>0</v>
      </c>
      <c r="O27" s="353">
        <f>SUM(C27:N27)</f>
        <v>603443.26</v>
      </c>
      <c r="T27" s="7"/>
    </row>
    <row r="28" spans="1:20" ht="12.75">
      <c r="A28" s="7"/>
      <c r="B28" s="220" t="s">
        <v>156</v>
      </c>
      <c r="C28" s="353"/>
      <c r="D28" s="353"/>
      <c r="E28" s="355"/>
      <c r="F28" s="353"/>
      <c r="G28" s="355"/>
      <c r="H28" s="353"/>
      <c r="I28" s="355"/>
      <c r="J28" s="353"/>
      <c r="K28" s="355"/>
      <c r="L28" s="353"/>
      <c r="M28" s="355"/>
      <c r="N28" s="353"/>
      <c r="O28" s="353"/>
      <c r="T28" s="7"/>
    </row>
    <row r="29" spans="1:20" ht="12.75">
      <c r="A29" s="7"/>
      <c r="B29" s="224" t="s">
        <v>170</v>
      </c>
      <c r="C29" s="353">
        <v>0</v>
      </c>
      <c r="D29" s="353">
        <v>117.88</v>
      </c>
      <c r="E29" s="355">
        <v>90.04</v>
      </c>
      <c r="F29" s="353">
        <v>79.25</v>
      </c>
      <c r="G29" s="355">
        <v>0</v>
      </c>
      <c r="H29" s="353">
        <v>0</v>
      </c>
      <c r="I29" s="355">
        <v>0</v>
      </c>
      <c r="J29" s="353">
        <v>0</v>
      </c>
      <c r="K29" s="355">
        <v>0</v>
      </c>
      <c r="L29" s="353">
        <v>0</v>
      </c>
      <c r="M29" s="355">
        <v>0</v>
      </c>
      <c r="N29" s="353">
        <v>0</v>
      </c>
      <c r="O29" s="353">
        <f>SUM(C29:N29)</f>
        <v>287.17</v>
      </c>
      <c r="T29" s="7"/>
    </row>
    <row r="30" spans="1:20" ht="24">
      <c r="A30" s="7"/>
      <c r="B30" s="221" t="s">
        <v>171</v>
      </c>
      <c r="C30" s="353"/>
      <c r="D30" s="353"/>
      <c r="E30" s="355"/>
      <c r="F30" s="353"/>
      <c r="G30" s="355"/>
      <c r="H30" s="353"/>
      <c r="I30" s="355"/>
      <c r="J30" s="353"/>
      <c r="K30" s="355"/>
      <c r="L30" s="353"/>
      <c r="M30" s="355"/>
      <c r="N30" s="353"/>
      <c r="O30" s="353"/>
      <c r="T30" s="7"/>
    </row>
    <row r="31" spans="1:20" ht="12.75">
      <c r="A31" s="7"/>
      <c r="B31" s="224" t="s">
        <v>159</v>
      </c>
      <c r="C31" s="353">
        <v>0</v>
      </c>
      <c r="D31" s="353">
        <v>6870.75</v>
      </c>
      <c r="E31" s="355">
        <v>0</v>
      </c>
      <c r="F31" s="353">
        <v>0</v>
      </c>
      <c r="G31" s="355">
        <v>0</v>
      </c>
      <c r="H31" s="353">
        <v>-6870.75</v>
      </c>
      <c r="I31" s="355">
        <v>0</v>
      </c>
      <c r="J31" s="353">
        <v>0</v>
      </c>
      <c r="K31" s="355">
        <v>0</v>
      </c>
      <c r="L31" s="353">
        <v>0</v>
      </c>
      <c r="M31" s="355">
        <v>0</v>
      </c>
      <c r="N31" s="353">
        <v>0</v>
      </c>
      <c r="O31" s="353">
        <f>SUM(C31:N31)</f>
        <v>0</v>
      </c>
      <c r="T31" s="7"/>
    </row>
    <row r="32" spans="1:20" ht="12.75">
      <c r="A32" s="7"/>
      <c r="B32" s="224" t="s">
        <v>172</v>
      </c>
      <c r="C32" s="353">
        <v>0</v>
      </c>
      <c r="D32" s="353">
        <v>0</v>
      </c>
      <c r="E32" s="355">
        <v>0</v>
      </c>
      <c r="F32" s="353">
        <v>0</v>
      </c>
      <c r="G32" s="355">
        <v>0</v>
      </c>
      <c r="H32" s="353">
        <v>0</v>
      </c>
      <c r="I32" s="355">
        <v>0</v>
      </c>
      <c r="J32" s="353">
        <v>0</v>
      </c>
      <c r="K32" s="355">
        <v>0</v>
      </c>
      <c r="L32" s="353">
        <v>48123.98</v>
      </c>
      <c r="M32" s="355">
        <v>0</v>
      </c>
      <c r="N32" s="353">
        <v>0</v>
      </c>
      <c r="O32" s="353">
        <f>SUM(C32:N32)</f>
        <v>48123.98</v>
      </c>
      <c r="T32" s="7"/>
    </row>
    <row r="33" spans="1:20" ht="12.75">
      <c r="A33" s="7"/>
      <c r="B33" s="224" t="s">
        <v>173</v>
      </c>
      <c r="C33" s="353">
        <v>8580</v>
      </c>
      <c r="D33" s="353">
        <v>1755</v>
      </c>
      <c r="E33" s="355">
        <v>600</v>
      </c>
      <c r="F33" s="353">
        <v>2775</v>
      </c>
      <c r="G33" s="355">
        <v>8750</v>
      </c>
      <c r="H33" s="353">
        <v>5850</v>
      </c>
      <c r="I33" s="355">
        <v>5475</v>
      </c>
      <c r="J33" s="353">
        <v>5075</v>
      </c>
      <c r="K33" s="355">
        <v>-1100</v>
      </c>
      <c r="L33" s="353">
        <v>1800</v>
      </c>
      <c r="M33" s="355">
        <v>2000</v>
      </c>
      <c r="N33" s="353">
        <v>629.23</v>
      </c>
      <c r="O33" s="353">
        <f>SUM(C33:N33)</f>
        <v>42189.23</v>
      </c>
      <c r="T33" s="7"/>
    </row>
    <row r="34" spans="1:20" ht="12.75">
      <c r="A34" s="7"/>
      <c r="B34" s="225" t="s">
        <v>157</v>
      </c>
      <c r="C34" s="353">
        <v>117940</v>
      </c>
      <c r="D34" s="353">
        <v>108.34</v>
      </c>
      <c r="E34" s="355">
        <v>196000</v>
      </c>
      <c r="F34" s="353">
        <v>-197148.77</v>
      </c>
      <c r="G34" s="355">
        <v>196000</v>
      </c>
      <c r="H34" s="353">
        <v>0</v>
      </c>
      <c r="I34" s="355">
        <v>0</v>
      </c>
      <c r="J34" s="353">
        <v>0</v>
      </c>
      <c r="K34" s="355">
        <v>0</v>
      </c>
      <c r="L34" s="353">
        <v>110647.23</v>
      </c>
      <c r="M34" s="355">
        <v>-196000</v>
      </c>
      <c r="N34" s="353">
        <v>0</v>
      </c>
      <c r="O34" s="353">
        <f>SUM(C34:N34)</f>
        <v>227546.79999999993</v>
      </c>
      <c r="T34" s="7"/>
    </row>
    <row r="35" spans="1:20" ht="12.75">
      <c r="A35" s="7"/>
      <c r="B35" s="286" t="s">
        <v>161</v>
      </c>
      <c r="C35" s="353">
        <v>23588.5</v>
      </c>
      <c r="D35" s="353">
        <v>8706.5</v>
      </c>
      <c r="E35" s="353">
        <v>8790.5</v>
      </c>
      <c r="F35" s="353">
        <v>14508</v>
      </c>
      <c r="G35" s="353">
        <v>20890</v>
      </c>
      <c r="H35" s="353">
        <v>6678</v>
      </c>
      <c r="I35" s="353">
        <v>38608</v>
      </c>
      <c r="J35" s="353">
        <v>18026</v>
      </c>
      <c r="K35" s="353">
        <v>169080.25</v>
      </c>
      <c r="L35" s="353">
        <v>45721.7</v>
      </c>
      <c r="M35" s="353">
        <v>88912</v>
      </c>
      <c r="N35" s="353">
        <v>11618.84</v>
      </c>
      <c r="O35" s="353">
        <f t="shared" ref="O35:O36" si="2">SUM(C35:N35)</f>
        <v>455128.29000000004</v>
      </c>
      <c r="T35" s="7"/>
    </row>
    <row r="36" spans="1:20" ht="13.5" thickBot="1">
      <c r="A36" s="7"/>
      <c r="B36" s="287" t="s">
        <v>162</v>
      </c>
      <c r="C36" s="349">
        <v>0</v>
      </c>
      <c r="D36" s="349">
        <v>0</v>
      </c>
      <c r="E36" s="349">
        <v>0</v>
      </c>
      <c r="F36" s="349">
        <v>0</v>
      </c>
      <c r="G36" s="349">
        <v>0</v>
      </c>
      <c r="H36" s="349">
        <v>0</v>
      </c>
      <c r="I36" s="349">
        <v>0</v>
      </c>
      <c r="J36" s="349">
        <v>0</v>
      </c>
      <c r="K36" s="349">
        <v>0</v>
      </c>
      <c r="L36" s="349">
        <v>0</v>
      </c>
      <c r="M36" s="349">
        <v>0</v>
      </c>
      <c r="N36" s="349">
        <v>0</v>
      </c>
      <c r="O36" s="349">
        <f t="shared" si="2"/>
        <v>0</v>
      </c>
      <c r="T36" s="7"/>
    </row>
    <row r="37" spans="1:20" ht="13.5" thickTop="1">
      <c r="A37" s="7" t="s">
        <v>127</v>
      </c>
      <c r="B37" s="258" t="s">
        <v>174</v>
      </c>
      <c r="C37" s="350">
        <f>SUM(C22:C36)</f>
        <v>199244.56</v>
      </c>
      <c r="D37" s="350">
        <f t="shared" ref="D37:N37" si="3">SUM(D22:D36)</f>
        <v>57460.77</v>
      </c>
      <c r="E37" s="350">
        <f t="shared" si="3"/>
        <v>243466.15</v>
      </c>
      <c r="F37" s="350">
        <f t="shared" si="3"/>
        <v>-173585.3</v>
      </c>
      <c r="G37" s="350">
        <f t="shared" si="3"/>
        <v>161545.59</v>
      </c>
      <c r="H37" s="350">
        <f t="shared" si="3"/>
        <v>77349.22</v>
      </c>
      <c r="I37" s="350">
        <f t="shared" si="3"/>
        <v>47402.720000000001</v>
      </c>
      <c r="J37" s="350">
        <f t="shared" si="3"/>
        <v>24722.65</v>
      </c>
      <c r="K37" s="350">
        <f t="shared" si="3"/>
        <v>168724.89</v>
      </c>
      <c r="L37" s="350">
        <f t="shared" si="3"/>
        <v>207689.24</v>
      </c>
      <c r="M37" s="350">
        <f t="shared" si="3"/>
        <v>385841.48</v>
      </c>
      <c r="N37" s="350">
        <f t="shared" si="3"/>
        <v>12610.17</v>
      </c>
      <c r="O37" s="350">
        <f>SUM(O22:O36)</f>
        <v>1412472.1400000001</v>
      </c>
      <c r="T37" s="7"/>
    </row>
    <row r="38" spans="1:20" s="10" customFormat="1" ht="12.75">
      <c r="A38" s="30"/>
      <c r="C38" s="356"/>
      <c r="D38" s="356"/>
      <c r="E38" s="356"/>
      <c r="F38" s="356"/>
      <c r="G38" s="356"/>
      <c r="H38" s="356"/>
      <c r="I38" s="356"/>
      <c r="J38" s="356"/>
      <c r="K38" s="356"/>
      <c r="L38" s="356"/>
      <c r="M38" s="356"/>
      <c r="N38" s="356"/>
      <c r="O38" s="356"/>
      <c r="T38" s="30"/>
    </row>
    <row r="39" spans="1:20" s="10" customFormat="1" ht="28.5" customHeight="1">
      <c r="B39" s="363" t="s">
        <v>145</v>
      </c>
      <c r="C39" s="364">
        <f t="shared" ref="C39:O39" si="4">SUM(C7,C20,C37)</f>
        <v>367050.29</v>
      </c>
      <c r="D39" s="364">
        <f t="shared" si="4"/>
        <v>142340.16</v>
      </c>
      <c r="E39" s="364">
        <f t="shared" si="4"/>
        <v>278089.15000000002</v>
      </c>
      <c r="F39" s="364">
        <f t="shared" si="4"/>
        <v>-142777.28999999998</v>
      </c>
      <c r="G39" s="364">
        <f t="shared" si="4"/>
        <v>154747.59</v>
      </c>
      <c r="H39" s="364">
        <f t="shared" si="4"/>
        <v>103002.99</v>
      </c>
      <c r="I39" s="364">
        <f t="shared" si="4"/>
        <v>60429.72</v>
      </c>
      <c r="J39" s="364">
        <f t="shared" si="4"/>
        <v>45614.65</v>
      </c>
      <c r="K39" s="364">
        <f t="shared" si="4"/>
        <v>179724.89</v>
      </c>
      <c r="L39" s="364">
        <f t="shared" si="4"/>
        <v>218575.24</v>
      </c>
      <c r="M39" s="364">
        <f t="shared" si="4"/>
        <v>364891.48</v>
      </c>
      <c r="N39" s="364">
        <f t="shared" si="4"/>
        <v>-46485.33</v>
      </c>
      <c r="O39" s="364">
        <f t="shared" si="4"/>
        <v>1571725.03</v>
      </c>
    </row>
    <row r="40" spans="1:20" ht="8.25" hidden="1" customHeight="1" thickBot="1">
      <c r="B40" s="6"/>
      <c r="E40" s="43"/>
      <c r="F40" s="43"/>
      <c r="G40" s="43"/>
      <c r="H40" s="43"/>
      <c r="I40" s="43"/>
      <c r="J40" s="43"/>
      <c r="K40" s="43"/>
      <c r="L40" s="43"/>
      <c r="M40" s="153">
        <v>93</v>
      </c>
      <c r="N40" s="98"/>
      <c r="O40" s="43"/>
    </row>
    <row r="41" spans="1:20" ht="6.6" customHeight="1">
      <c r="B41" s="29"/>
      <c r="E41" s="43"/>
      <c r="F41" s="43"/>
      <c r="G41" s="43"/>
      <c r="H41" s="43"/>
      <c r="I41" s="43"/>
      <c r="J41" s="43"/>
      <c r="K41" s="43"/>
      <c r="L41" s="43"/>
      <c r="M41" s="150"/>
      <c r="N41" s="98"/>
      <c r="O41" s="43"/>
    </row>
    <row r="42" spans="1:20" s="34" customFormat="1" ht="14.25">
      <c r="B42" s="289" t="s">
        <v>175</v>
      </c>
      <c r="C42" s="217"/>
      <c r="D42" s="217"/>
      <c r="E42" s="217"/>
      <c r="F42" s="217"/>
      <c r="G42" s="217"/>
      <c r="H42" s="217"/>
      <c r="I42" s="217"/>
      <c r="J42" s="217"/>
      <c r="K42" s="217"/>
      <c r="L42" s="217"/>
      <c r="M42" s="217"/>
      <c r="N42" s="217"/>
      <c r="O42" s="217"/>
    </row>
    <row r="43" spans="1:20" ht="14.25">
      <c r="B43" s="282" t="s">
        <v>176</v>
      </c>
      <c r="C43" s="288"/>
      <c r="D43" s="288"/>
      <c r="E43" s="288"/>
      <c r="F43" s="288"/>
      <c r="G43" s="288"/>
      <c r="H43" s="288"/>
      <c r="I43" s="288"/>
      <c r="J43" s="288"/>
      <c r="K43" s="288"/>
      <c r="L43" s="288"/>
      <c r="M43" s="288"/>
      <c r="N43" s="288"/>
      <c r="O43" s="288"/>
      <c r="P43" s="215"/>
    </row>
    <row r="44" spans="1:20">
      <c r="N44" s="98"/>
    </row>
    <row r="45" spans="1:20">
      <c r="B45" s="218"/>
      <c r="C45" s="218"/>
      <c r="D45" s="218"/>
      <c r="E45" s="218"/>
      <c r="F45" s="218"/>
      <c r="G45" s="218"/>
      <c r="H45" s="218"/>
      <c r="I45" s="218"/>
      <c r="J45" s="218"/>
      <c r="K45" s="218"/>
      <c r="L45" s="218"/>
      <c r="M45" s="218"/>
      <c r="N45" s="218"/>
      <c r="O45" s="218"/>
    </row>
    <row r="46" spans="1:20">
      <c r="B46" s="216"/>
      <c r="C46" s="216"/>
      <c r="D46" s="216"/>
      <c r="E46" s="216"/>
      <c r="F46" s="216"/>
      <c r="G46" s="216"/>
      <c r="H46" s="216"/>
      <c r="I46" s="216"/>
      <c r="J46" s="216"/>
      <c r="K46" s="216"/>
      <c r="L46" s="216"/>
      <c r="M46" s="216"/>
      <c r="N46" s="216"/>
      <c r="O46" s="216"/>
    </row>
    <row r="47" spans="1:20" ht="7.5" customHeight="1">
      <c r="B47" s="216"/>
      <c r="C47" s="216"/>
      <c r="D47" s="216"/>
      <c r="E47" s="216"/>
      <c r="F47" s="216"/>
      <c r="G47" s="216"/>
      <c r="H47" s="216"/>
      <c r="I47" s="216"/>
      <c r="J47" s="216"/>
      <c r="K47" s="216"/>
      <c r="L47" s="216"/>
      <c r="M47" s="216"/>
      <c r="N47" s="216"/>
      <c r="O47" s="216"/>
    </row>
    <row r="48" spans="1:20" ht="12" hidden="1" customHeight="1">
      <c r="B48" s="216"/>
      <c r="C48" s="216"/>
      <c r="D48" s="216"/>
      <c r="E48" s="216"/>
      <c r="F48" s="216"/>
      <c r="G48" s="216"/>
      <c r="H48" s="216"/>
      <c r="I48" s="216"/>
      <c r="J48" s="216"/>
      <c r="K48" s="216"/>
      <c r="L48" s="216"/>
      <c r="M48" s="216"/>
      <c r="N48" s="216"/>
      <c r="O48" s="216"/>
    </row>
    <row r="49" spans="1:14">
      <c r="A49" s="216"/>
      <c r="B49" s="216"/>
      <c r="C49" s="216"/>
      <c r="D49" s="216"/>
      <c r="E49" s="216"/>
      <c r="F49" s="216"/>
      <c r="G49" s="216"/>
      <c r="H49" s="216"/>
      <c r="I49" s="216"/>
      <c r="J49" s="216"/>
      <c r="K49" s="216"/>
      <c r="L49" s="216"/>
      <c r="M49" s="216"/>
      <c r="N49" s="216"/>
    </row>
    <row r="51" spans="1:14" ht="56.25" customHeight="1"/>
  </sheetData>
  <phoneticPr fontId="22" type="noConversion"/>
  <pageMargins left="0.7" right="0.7" top="0.93645833333333328" bottom="0.75" header="0.3" footer="0.3"/>
  <pageSetup scale="58" orientation="landscape" r:id="rId1"/>
  <headerFooter>
    <oddHeader>&amp;C&amp;"Arial,Bold"Table I-3b
Pacific Gas and Electric Company
Demand Response Programs and Activities
Carry-Over Expenditures and Funding
December 2025</oddHeader>
    <oddFooter xml:space="preserve">&amp;C&amp;"Calibri,Regular"&amp;11 7&amp;K000000 of 13_x000D_&amp;1#&amp;"Aptos"&amp;12&amp;K000000 Public </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C0470-6C9A-4C53-895E-D68D8639CF1D}">
  <sheetPr>
    <tabColor theme="1"/>
    <pageSetUpPr fitToPage="1"/>
  </sheetPr>
  <dimension ref="A1:O29"/>
  <sheetViews>
    <sheetView showGridLines="0" view="pageLayout" zoomScale="85" zoomScaleNormal="100" zoomScalePageLayoutView="85" workbookViewId="0">
      <selection activeCell="N15" sqref="N15"/>
    </sheetView>
  </sheetViews>
  <sheetFormatPr defaultColWidth="9.42578125" defaultRowHeight="12.75"/>
  <cols>
    <col min="1" max="1" width="37.85546875" style="7" customWidth="1"/>
    <col min="2" max="6" width="12.42578125" style="7" customWidth="1"/>
    <col min="7" max="7" width="12.5703125" style="7" customWidth="1"/>
    <col min="8" max="8" width="12" style="7" customWidth="1"/>
    <col min="9" max="9" width="12.42578125" style="7" customWidth="1"/>
    <col min="10" max="11" width="11.42578125" style="7" customWidth="1"/>
    <col min="12" max="12" width="12.42578125" style="7" customWidth="1"/>
    <col min="13" max="13" width="12" style="7" customWidth="1"/>
    <col min="14" max="14" width="15.140625" style="7" customWidth="1"/>
    <col min="15" max="16384" width="9.42578125" style="7"/>
  </cols>
  <sheetData>
    <row r="1" spans="1:15" s="48" customFormat="1" ht="18">
      <c r="A1" s="47"/>
    </row>
    <row r="3" spans="1:15">
      <c r="A3" s="30" t="s">
        <v>177</v>
      </c>
    </row>
    <row r="4" spans="1:15">
      <c r="A4" s="30"/>
    </row>
    <row r="5" spans="1:15" ht="43.5" customHeight="1">
      <c r="A5" s="249" t="s">
        <v>178</v>
      </c>
      <c r="B5" s="437" t="s">
        <v>49</v>
      </c>
      <c r="C5" s="437" t="s">
        <v>50</v>
      </c>
      <c r="D5" s="437" t="s">
        <v>51</v>
      </c>
      <c r="E5" s="437" t="s">
        <v>52</v>
      </c>
      <c r="F5" s="437" t="s">
        <v>53</v>
      </c>
      <c r="G5" s="437" t="s">
        <v>54</v>
      </c>
      <c r="H5" s="437" t="s">
        <v>55</v>
      </c>
      <c r="I5" s="437" t="s">
        <v>99</v>
      </c>
      <c r="J5" s="437" t="s">
        <v>100</v>
      </c>
      <c r="K5" s="437" t="s">
        <v>58</v>
      </c>
      <c r="L5" s="437" t="s">
        <v>101</v>
      </c>
      <c r="M5" s="291" t="s">
        <v>60</v>
      </c>
      <c r="N5" s="144" t="s">
        <v>102</v>
      </c>
    </row>
    <row r="6" spans="1:15" ht="19.5" customHeight="1">
      <c r="A6" s="112" t="s">
        <v>179</v>
      </c>
      <c r="B6" s="152"/>
      <c r="C6" s="152"/>
      <c r="D6" s="152"/>
      <c r="E6" s="152"/>
      <c r="F6" s="152"/>
      <c r="G6" s="152"/>
      <c r="H6" s="152"/>
      <c r="I6" s="152"/>
      <c r="J6" s="152"/>
      <c r="K6" s="152"/>
      <c r="L6" s="152"/>
      <c r="M6" s="265"/>
      <c r="N6" s="265"/>
    </row>
    <row r="7" spans="1:15" ht="15.6" customHeight="1">
      <c r="A7" s="113" t="s">
        <v>180</v>
      </c>
      <c r="B7" s="152">
        <v>0</v>
      </c>
      <c r="C7" s="152">
        <v>-250</v>
      </c>
      <c r="D7" s="152">
        <v>9390</v>
      </c>
      <c r="E7" s="152">
        <v>17400</v>
      </c>
      <c r="F7" s="152">
        <v>31795</v>
      </c>
      <c r="G7" s="152">
        <v>4800</v>
      </c>
      <c r="H7" s="152">
        <v>0</v>
      </c>
      <c r="I7" s="152">
        <v>0</v>
      </c>
      <c r="J7" s="152">
        <v>0</v>
      </c>
      <c r="K7" s="152">
        <v>1800</v>
      </c>
      <c r="L7" s="152">
        <v>5269</v>
      </c>
      <c r="M7" s="9">
        <v>2010</v>
      </c>
      <c r="N7" s="293">
        <f>SUM(B7:M7)</f>
        <v>72214</v>
      </c>
    </row>
    <row r="8" spans="1:15" ht="15.6" customHeight="1">
      <c r="A8" s="166" t="s">
        <v>181</v>
      </c>
      <c r="B8" s="152">
        <v>99125</v>
      </c>
      <c r="C8" s="152">
        <v>13832.32</v>
      </c>
      <c r="D8" s="152">
        <v>-3528.02</v>
      </c>
      <c r="E8" s="152">
        <v>20823.330000000002</v>
      </c>
      <c r="F8" s="152">
        <v>68382.100000000006</v>
      </c>
      <c r="G8" s="152">
        <v>243834.06</v>
      </c>
      <c r="H8" s="152">
        <v>114866.61</v>
      </c>
      <c r="I8" s="152">
        <v>751574</v>
      </c>
      <c r="J8" s="152">
        <v>1175210</v>
      </c>
      <c r="K8" s="152">
        <v>123522</v>
      </c>
      <c r="L8" s="152">
        <v>-136130</v>
      </c>
      <c r="M8" s="9">
        <v>79066</v>
      </c>
      <c r="N8" s="293">
        <f>SUM(B8:M8)</f>
        <v>2550577.4</v>
      </c>
    </row>
    <row r="9" spans="1:15" ht="15.6" customHeight="1">
      <c r="A9" s="113" t="s">
        <v>182</v>
      </c>
      <c r="B9" s="152">
        <v>1042491</v>
      </c>
      <c r="C9" s="152">
        <v>1459544</v>
      </c>
      <c r="D9" s="152">
        <v>1335931</v>
      </c>
      <c r="E9" s="152">
        <v>1265074</v>
      </c>
      <c r="F9" s="152">
        <v>1524673</v>
      </c>
      <c r="G9" s="152">
        <v>2312954</v>
      </c>
      <c r="H9" s="152">
        <v>1872369</v>
      </c>
      <c r="I9" s="152">
        <v>1812696</v>
      </c>
      <c r="J9" s="152">
        <v>1775429</v>
      </c>
      <c r="K9" s="152">
        <v>824517</v>
      </c>
      <c r="L9" s="152">
        <v>2535886</v>
      </c>
      <c r="M9" s="9">
        <v>1286302</v>
      </c>
      <c r="N9" s="293">
        <f t="shared" ref="N9:N14" si="0">SUM(B9:M9)</f>
        <v>19047866</v>
      </c>
    </row>
    <row r="10" spans="1:15" ht="15.6" customHeight="1">
      <c r="A10" s="113" t="s">
        <v>183</v>
      </c>
      <c r="B10" s="152">
        <v>0</v>
      </c>
      <c r="C10" s="152">
        <v>0</v>
      </c>
      <c r="D10" s="152">
        <v>0</v>
      </c>
      <c r="E10" s="152">
        <v>183931</v>
      </c>
      <c r="F10" s="152">
        <v>0</v>
      </c>
      <c r="G10" s="152">
        <v>246680</v>
      </c>
      <c r="H10" s="152">
        <v>694887</v>
      </c>
      <c r="I10" s="152">
        <v>1035828</v>
      </c>
      <c r="J10" s="152">
        <v>593274</v>
      </c>
      <c r="K10" s="152">
        <v>162493</v>
      </c>
      <c r="L10" s="152">
        <v>-574332</v>
      </c>
      <c r="M10" s="9">
        <v>490317</v>
      </c>
      <c r="N10" s="293">
        <f t="shared" si="0"/>
        <v>2833078</v>
      </c>
    </row>
    <row r="11" spans="1:15" ht="15.6" customHeight="1">
      <c r="A11" s="114" t="s">
        <v>184</v>
      </c>
      <c r="B11" s="152">
        <v>0</v>
      </c>
      <c r="C11" s="152">
        <v>0</v>
      </c>
      <c r="D11" s="152">
        <v>0</v>
      </c>
      <c r="E11" s="152">
        <v>0</v>
      </c>
      <c r="F11" s="152">
        <v>0</v>
      </c>
      <c r="G11" s="152">
        <v>0</v>
      </c>
      <c r="H11" s="152">
        <v>0</v>
      </c>
      <c r="I11" s="152">
        <v>0</v>
      </c>
      <c r="J11" s="152">
        <v>0</v>
      </c>
      <c r="K11" s="152">
        <v>0</v>
      </c>
      <c r="L11" s="152">
        <v>0</v>
      </c>
      <c r="M11" s="152">
        <v>0</v>
      </c>
      <c r="N11" s="293">
        <f t="shared" si="0"/>
        <v>0</v>
      </c>
    </row>
    <row r="12" spans="1:15" ht="14.25">
      <c r="A12" s="114" t="s">
        <v>185</v>
      </c>
      <c r="B12" s="152">
        <v>0</v>
      </c>
      <c r="C12" s="152">
        <v>0</v>
      </c>
      <c r="D12" s="152">
        <v>0</v>
      </c>
      <c r="E12" s="152">
        <v>0</v>
      </c>
      <c r="F12" s="152">
        <v>0</v>
      </c>
      <c r="G12" s="152">
        <v>0</v>
      </c>
      <c r="H12" s="152">
        <v>0</v>
      </c>
      <c r="I12" s="152">
        <v>0</v>
      </c>
      <c r="J12" s="152">
        <v>0</v>
      </c>
      <c r="K12" s="152">
        <v>0</v>
      </c>
      <c r="L12" s="152">
        <v>0</v>
      </c>
      <c r="M12" s="152">
        <v>0</v>
      </c>
      <c r="N12" s="293">
        <f t="shared" si="0"/>
        <v>0</v>
      </c>
      <c r="O12" s="9"/>
    </row>
    <row r="13" spans="1:15" ht="15.6" customHeight="1">
      <c r="A13" s="114" t="s">
        <v>186</v>
      </c>
      <c r="B13" s="152">
        <v>0</v>
      </c>
      <c r="C13" s="152">
        <v>0</v>
      </c>
      <c r="D13" s="152">
        <v>0</v>
      </c>
      <c r="E13" s="152">
        <v>0</v>
      </c>
      <c r="F13" s="152">
        <v>0</v>
      </c>
      <c r="G13" s="152">
        <v>0</v>
      </c>
      <c r="H13" s="152">
        <v>0</v>
      </c>
      <c r="I13" s="152">
        <v>0</v>
      </c>
      <c r="J13" s="152">
        <v>0</v>
      </c>
      <c r="K13" s="152">
        <v>0</v>
      </c>
      <c r="L13" s="152">
        <v>0</v>
      </c>
      <c r="M13" s="152">
        <v>0</v>
      </c>
      <c r="N13" s="293">
        <f t="shared" si="0"/>
        <v>0</v>
      </c>
    </row>
    <row r="14" spans="1:15" ht="15.6" customHeight="1" thickBot="1">
      <c r="A14" s="263" t="s">
        <v>187</v>
      </c>
      <c r="B14" s="264">
        <v>0</v>
      </c>
      <c r="C14" s="264">
        <v>14219.86</v>
      </c>
      <c r="D14" s="264">
        <v>66179</v>
      </c>
      <c r="E14" s="264">
        <v>81</v>
      </c>
      <c r="F14" s="264">
        <v>0</v>
      </c>
      <c r="G14" s="264">
        <v>0</v>
      </c>
      <c r="H14" s="264">
        <v>0</v>
      </c>
      <c r="I14" s="264">
        <v>0</v>
      </c>
      <c r="J14" s="264">
        <v>0</v>
      </c>
      <c r="K14" s="264">
        <v>0</v>
      </c>
      <c r="L14" s="264">
        <v>0</v>
      </c>
      <c r="M14" s="264">
        <v>0</v>
      </c>
      <c r="N14" s="294">
        <f t="shared" si="0"/>
        <v>80479.86</v>
      </c>
    </row>
    <row r="15" spans="1:15" ht="13.5" thickTop="1">
      <c r="A15" s="261" t="s">
        <v>188</v>
      </c>
      <c r="B15" s="292">
        <f>SUM(B7:B14)</f>
        <v>1141616</v>
      </c>
      <c r="C15" s="292">
        <f>SUM(C7:C14)</f>
        <v>1487346.1800000002</v>
      </c>
      <c r="D15" s="292">
        <f>SUM(D7:D14)</f>
        <v>1407971.98</v>
      </c>
      <c r="E15" s="292">
        <f>SUM(E7:E14)</f>
        <v>1487309.33</v>
      </c>
      <c r="F15" s="292">
        <f t="shared" ref="F15:L15" si="1">SUM(F7:F14)</f>
        <v>1624850.1</v>
      </c>
      <c r="G15" s="292">
        <f>SUM(G7:G14)</f>
        <v>2808268.06</v>
      </c>
      <c r="H15" s="292">
        <f t="shared" si="1"/>
        <v>2682122.6100000003</v>
      </c>
      <c r="I15" s="292">
        <f t="shared" si="1"/>
        <v>3600098</v>
      </c>
      <c r="J15" s="292">
        <f t="shared" si="1"/>
        <v>3543913</v>
      </c>
      <c r="K15" s="292">
        <f t="shared" si="1"/>
        <v>1112332</v>
      </c>
      <c r="L15" s="292">
        <f t="shared" si="1"/>
        <v>1830693</v>
      </c>
      <c r="M15" s="292">
        <f>SUM(M7:M14)</f>
        <v>1857695</v>
      </c>
      <c r="N15" s="292">
        <f>SUM(N7:N14)</f>
        <v>24584215.259999998</v>
      </c>
    </row>
    <row r="16" spans="1:15" ht="12.6" hidden="1" customHeight="1">
      <c r="A16" s="109"/>
      <c r="B16" s="152"/>
      <c r="C16" s="152"/>
      <c r="D16" s="152"/>
      <c r="E16" s="152"/>
      <c r="F16" s="152"/>
      <c r="G16" s="300"/>
      <c r="H16" s="152"/>
      <c r="I16" s="152"/>
      <c r="J16" s="152"/>
      <c r="K16" s="152"/>
      <c r="L16" s="152">
        <v>2854704.9</v>
      </c>
      <c r="M16" s="265"/>
      <c r="N16" s="265"/>
    </row>
    <row r="17" spans="1:14">
      <c r="A17" s="30"/>
      <c r="B17" s="9"/>
      <c r="C17" s="9"/>
      <c r="D17" s="9"/>
      <c r="E17" s="9"/>
      <c r="F17" s="9"/>
      <c r="G17" s="302"/>
      <c r="H17" s="9"/>
      <c r="I17" s="9"/>
      <c r="J17" s="9"/>
      <c r="K17" s="9"/>
      <c r="L17" s="9"/>
      <c r="M17" s="9"/>
      <c r="N17" s="9"/>
    </row>
    <row r="18" spans="1:14" ht="9" customHeight="1">
      <c r="A18" s="30"/>
      <c r="B18" s="9"/>
      <c r="C18" s="9"/>
      <c r="D18" s="9"/>
      <c r="E18" s="9"/>
      <c r="F18" s="9"/>
      <c r="G18" s="302"/>
      <c r="H18" s="9"/>
      <c r="I18" s="9"/>
      <c r="J18" s="9"/>
      <c r="K18" s="9"/>
      <c r="L18" s="9"/>
      <c r="M18" s="9"/>
      <c r="N18" s="9"/>
    </row>
    <row r="19" spans="1:14" ht="20.25" customHeight="1">
      <c r="A19" s="143" t="s">
        <v>189</v>
      </c>
      <c r="B19" s="438">
        <v>0</v>
      </c>
      <c r="C19" s="438">
        <v>0</v>
      </c>
      <c r="D19" s="438">
        <v>0</v>
      </c>
      <c r="E19" s="438">
        <v>0</v>
      </c>
      <c r="F19" s="438">
        <v>0</v>
      </c>
      <c r="G19" s="438">
        <v>0</v>
      </c>
      <c r="H19" s="438">
        <v>0</v>
      </c>
      <c r="I19" s="438">
        <v>0</v>
      </c>
      <c r="J19" s="438">
        <v>0</v>
      </c>
      <c r="K19" s="438">
        <v>0</v>
      </c>
      <c r="L19" s="438">
        <v>0</v>
      </c>
      <c r="M19" s="438">
        <v>0</v>
      </c>
      <c r="N19" s="439">
        <f>SUM(B19:M19)</f>
        <v>0</v>
      </c>
    </row>
    <row r="20" spans="1:14" ht="11.25" customHeight="1">
      <c r="A20" s="30"/>
      <c r="B20" s="9"/>
      <c r="C20" s="9"/>
      <c r="D20" s="9"/>
      <c r="E20" s="9"/>
      <c r="F20" s="9"/>
      <c r="G20" s="9"/>
      <c r="H20" s="9"/>
      <c r="I20" s="9"/>
      <c r="J20" s="9"/>
      <c r="K20" s="9"/>
      <c r="L20" s="9"/>
      <c r="M20" s="9"/>
      <c r="N20" s="105"/>
    </row>
    <row r="21" spans="1:14" ht="14.25">
      <c r="A21" s="7" t="s">
        <v>190</v>
      </c>
      <c r="B21" s="290"/>
      <c r="C21" s="290"/>
      <c r="D21" s="290"/>
      <c r="E21" s="290"/>
      <c r="F21" s="290"/>
      <c r="G21" s="290"/>
      <c r="H21" s="290"/>
      <c r="I21" s="290"/>
      <c r="J21" s="290"/>
      <c r="K21" s="290"/>
      <c r="L21" s="290"/>
      <c r="M21" s="290"/>
      <c r="N21" s="290"/>
    </row>
    <row r="22" spans="1:14" ht="14.25">
      <c r="A22" s="7" t="s">
        <v>191</v>
      </c>
      <c r="B22" s="219"/>
      <c r="C22" s="219"/>
      <c r="D22" s="219"/>
      <c r="E22" s="219"/>
      <c r="F22" s="219"/>
      <c r="G22" s="219"/>
      <c r="H22" s="219"/>
      <c r="I22" s="219"/>
      <c r="J22" s="219"/>
      <c r="K22" s="219"/>
      <c r="L22" s="219"/>
      <c r="M22" s="219"/>
      <c r="N22" s="219"/>
    </row>
    <row r="29" spans="1:14">
      <c r="K29" s="68"/>
    </row>
  </sheetData>
  <pageMargins left="0.7" right="0.7" top="1.0785416666666667" bottom="0.75" header="0.3" footer="0.3"/>
  <pageSetup scale="62" orientation="landscape" r:id="rId1"/>
  <headerFooter>
    <oddHeader>&amp;C&amp;"Arial,Bold"&amp;K000000Table I-5a
Pacific Gas and Electric Company
2024-2027 Demand Response Programs Incentives
December 2025</oddHeader>
    <oddFooter xml:space="preserve">&amp;C&amp;"Calibri,Regular"&amp;11 8&amp;K000000 of 13_x000D_&amp;1#&amp;"Aptos"&amp;12&amp;K000000 Public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9AB3E-FBFA-412D-A63E-9F83097D3EC2}">
  <sheetPr>
    <tabColor theme="1"/>
    <pageSetUpPr fitToPage="1"/>
  </sheetPr>
  <dimension ref="A1:U28"/>
  <sheetViews>
    <sheetView showGridLines="0" view="pageLayout" zoomScale="85" zoomScaleNormal="100" zoomScalePageLayoutView="85" workbookViewId="0">
      <selection activeCell="N13" sqref="N13"/>
    </sheetView>
  </sheetViews>
  <sheetFormatPr defaultColWidth="9.42578125" defaultRowHeight="12.75"/>
  <cols>
    <col min="1" max="1" width="38.42578125" style="7" customWidth="1"/>
    <col min="2" max="6" width="12.42578125" style="7" customWidth="1"/>
    <col min="7" max="7" width="12.5703125" style="7" customWidth="1"/>
    <col min="8" max="8" width="12" style="7" customWidth="1"/>
    <col min="9" max="9" width="12.42578125" style="7" customWidth="1"/>
    <col min="10" max="11" width="11.42578125" style="7" customWidth="1"/>
    <col min="12" max="12" width="12.42578125" style="7" customWidth="1"/>
    <col min="13" max="13" width="12" style="7" customWidth="1"/>
    <col min="14" max="14" width="15.140625" style="7" customWidth="1"/>
    <col min="15" max="16384" width="9.42578125" style="7"/>
  </cols>
  <sheetData>
    <row r="1" spans="1:14" ht="65.25" customHeight="1">
      <c r="A1" s="249" t="s">
        <v>192</v>
      </c>
      <c r="B1" s="437" t="s">
        <v>49</v>
      </c>
      <c r="C1" s="437" t="s">
        <v>50</v>
      </c>
      <c r="D1" s="437" t="s">
        <v>51</v>
      </c>
      <c r="E1" s="437" t="s">
        <v>52</v>
      </c>
      <c r="F1" s="437" t="s">
        <v>53</v>
      </c>
      <c r="G1" s="437" t="s">
        <v>54</v>
      </c>
      <c r="H1" s="437" t="s">
        <v>55</v>
      </c>
      <c r="I1" s="437" t="s">
        <v>99</v>
      </c>
      <c r="J1" s="437" t="s">
        <v>100</v>
      </c>
      <c r="K1" s="437" t="s">
        <v>58</v>
      </c>
      <c r="L1" s="437" t="s">
        <v>101</v>
      </c>
      <c r="M1" s="291" t="s">
        <v>60</v>
      </c>
      <c r="N1" s="135" t="s">
        <v>148</v>
      </c>
    </row>
    <row r="2" spans="1:14" ht="19.5" customHeight="1">
      <c r="A2" s="112" t="s">
        <v>193</v>
      </c>
      <c r="B2" s="208"/>
      <c r="C2" s="207"/>
      <c r="D2" s="207"/>
      <c r="E2" s="208"/>
      <c r="F2" s="152"/>
      <c r="G2" s="152"/>
      <c r="H2" s="152"/>
      <c r="I2" s="152"/>
      <c r="J2" s="152"/>
      <c r="K2" s="152"/>
      <c r="L2" s="152"/>
      <c r="M2" s="272"/>
      <c r="N2" s="145"/>
    </row>
    <row r="3" spans="1:14" ht="25.5">
      <c r="A3" s="213" t="s">
        <v>155</v>
      </c>
      <c r="B3" s="156"/>
      <c r="C3" s="109"/>
      <c r="D3" s="109"/>
      <c r="E3" s="156"/>
      <c r="F3" s="152"/>
      <c r="G3" s="152"/>
      <c r="H3" s="152"/>
      <c r="I3" s="152"/>
      <c r="J3" s="152"/>
      <c r="K3" s="152"/>
      <c r="L3" s="152"/>
      <c r="M3" s="152"/>
      <c r="N3" s="265"/>
    </row>
    <row r="4" spans="1:14" ht="15.6" customHeight="1">
      <c r="A4" s="270" t="s">
        <v>180</v>
      </c>
      <c r="B4" s="152">
        <v>0</v>
      </c>
      <c r="C4" s="152">
        <v>-200</v>
      </c>
      <c r="D4" s="152">
        <v>9390</v>
      </c>
      <c r="E4" s="152">
        <v>17400</v>
      </c>
      <c r="F4" s="152">
        <v>31795</v>
      </c>
      <c r="G4" s="152">
        <v>200</v>
      </c>
      <c r="H4" s="152">
        <v>0</v>
      </c>
      <c r="I4" s="152">
        <v>100</v>
      </c>
      <c r="J4" s="152">
        <v>0</v>
      </c>
      <c r="K4" s="152">
        <v>0</v>
      </c>
      <c r="L4" s="152">
        <v>0</v>
      </c>
      <c r="M4" s="152">
        <v>0</v>
      </c>
      <c r="N4" s="265">
        <f>SUM(B4:M4)</f>
        <v>58685</v>
      </c>
    </row>
    <row r="5" spans="1:14" ht="15.6" customHeight="1" thickBot="1">
      <c r="A5" s="273" t="s">
        <v>162</v>
      </c>
      <c r="B5" s="264">
        <v>0</v>
      </c>
      <c r="C5" s="264">
        <v>0</v>
      </c>
      <c r="D5" s="264">
        <v>0</v>
      </c>
      <c r="E5" s="264">
        <v>0</v>
      </c>
      <c r="F5" s="264">
        <v>0</v>
      </c>
      <c r="G5" s="264">
        <v>0</v>
      </c>
      <c r="H5" s="264">
        <v>0</v>
      </c>
      <c r="I5" s="264">
        <v>0</v>
      </c>
      <c r="J5" s="264">
        <v>-252.49</v>
      </c>
      <c r="K5" s="264">
        <v>0</v>
      </c>
      <c r="L5" s="264">
        <v>0</v>
      </c>
      <c r="M5" s="264">
        <v>0</v>
      </c>
      <c r="N5" s="271">
        <f>SUM(B5:M5)</f>
        <v>-252.49</v>
      </c>
    </row>
    <row r="6" spans="1:14" ht="15.6" customHeight="1" thickTop="1">
      <c r="A6" s="278" t="s">
        <v>194</v>
      </c>
      <c r="B6" s="275">
        <f>SUM(B4:B5)</f>
        <v>0</v>
      </c>
      <c r="C6" s="275">
        <f t="shared" ref="C6:N6" si="0">SUM(C4:C5)</f>
        <v>-200</v>
      </c>
      <c r="D6" s="275">
        <f t="shared" si="0"/>
        <v>9390</v>
      </c>
      <c r="E6" s="275">
        <f t="shared" si="0"/>
        <v>17400</v>
      </c>
      <c r="F6" s="275">
        <f t="shared" si="0"/>
        <v>31795</v>
      </c>
      <c r="G6" s="275">
        <f t="shared" si="0"/>
        <v>200</v>
      </c>
      <c r="H6" s="275">
        <f t="shared" si="0"/>
        <v>0</v>
      </c>
      <c r="I6" s="275">
        <f t="shared" si="0"/>
        <v>100</v>
      </c>
      <c r="J6" s="275">
        <f t="shared" si="0"/>
        <v>-252.49</v>
      </c>
      <c r="K6" s="275">
        <f t="shared" si="0"/>
        <v>0</v>
      </c>
      <c r="L6" s="275">
        <f t="shared" si="0"/>
        <v>0</v>
      </c>
      <c r="M6" s="275">
        <f t="shared" si="0"/>
        <v>0</v>
      </c>
      <c r="N6" s="279">
        <f t="shared" si="0"/>
        <v>58432.51</v>
      </c>
    </row>
    <row r="7" spans="1:14" ht="15.6" customHeight="1">
      <c r="A7" s="274" t="s">
        <v>195</v>
      </c>
      <c r="B7" s="272"/>
      <c r="C7" s="272"/>
      <c r="D7" s="272"/>
      <c r="E7" s="272"/>
      <c r="F7" s="272"/>
      <c r="G7" s="272"/>
      <c r="H7" s="272"/>
      <c r="I7" s="272"/>
      <c r="J7" s="272"/>
      <c r="K7" s="272"/>
      <c r="L7" s="272"/>
      <c r="M7" s="272"/>
      <c r="N7" s="145"/>
    </row>
    <row r="8" spans="1:14" ht="38.25">
      <c r="A8" s="213" t="s">
        <v>165</v>
      </c>
      <c r="B8" s="152"/>
      <c r="C8" s="152"/>
      <c r="D8" s="152"/>
      <c r="E8" s="152"/>
      <c r="F8" s="152"/>
      <c r="G8" s="152"/>
      <c r="H8" s="152"/>
      <c r="I8" s="152"/>
      <c r="J8" s="152"/>
      <c r="K8" s="152"/>
      <c r="L8" s="152"/>
      <c r="M8" s="152"/>
      <c r="N8" s="265"/>
    </row>
    <row r="9" spans="1:14" ht="15.6" customHeight="1">
      <c r="A9" s="223" t="s">
        <v>166</v>
      </c>
      <c r="B9" s="152">
        <v>0</v>
      </c>
      <c r="C9" s="152">
        <v>0</v>
      </c>
      <c r="D9" s="152">
        <v>0</v>
      </c>
      <c r="E9" s="152">
        <v>-64868.37</v>
      </c>
      <c r="F9" s="152">
        <v>-67734.06</v>
      </c>
      <c r="G9" s="152">
        <v>0</v>
      </c>
      <c r="H9" s="152">
        <v>0</v>
      </c>
      <c r="I9" s="152">
        <v>0</v>
      </c>
      <c r="J9" s="152">
        <v>0</v>
      </c>
      <c r="K9" s="152">
        <v>0</v>
      </c>
      <c r="L9" s="152">
        <v>0</v>
      </c>
      <c r="M9" s="152">
        <v>0</v>
      </c>
      <c r="N9" s="265">
        <f>SUM(B9:M9)</f>
        <v>-132602.43</v>
      </c>
    </row>
    <row r="10" spans="1:14" ht="15.6" customHeight="1">
      <c r="A10" s="223" t="s">
        <v>167</v>
      </c>
      <c r="B10" s="152">
        <v>-2787.4</v>
      </c>
      <c r="C10" s="152">
        <v>-48467.51</v>
      </c>
      <c r="D10" s="152">
        <v>-28807.63</v>
      </c>
      <c r="E10" s="152">
        <v>-28807.63</v>
      </c>
      <c r="F10" s="152">
        <v>-28807.63</v>
      </c>
      <c r="G10" s="152">
        <v>0</v>
      </c>
      <c r="H10" s="152">
        <v>0</v>
      </c>
      <c r="I10" s="152">
        <v>0</v>
      </c>
      <c r="J10" s="152">
        <v>0</v>
      </c>
      <c r="K10" s="152">
        <v>0</v>
      </c>
      <c r="L10" s="152">
        <v>0</v>
      </c>
      <c r="M10" s="152">
        <v>0</v>
      </c>
      <c r="N10" s="265">
        <f>SUM(B10:M10)</f>
        <v>-137677.80000000002</v>
      </c>
    </row>
    <row r="11" spans="1:14" ht="15.6" customHeight="1" thickBot="1">
      <c r="A11" s="114" t="s">
        <v>162</v>
      </c>
      <c r="B11" s="152">
        <v>0</v>
      </c>
      <c r="C11" s="152">
        <v>0</v>
      </c>
      <c r="D11" s="152">
        <v>0</v>
      </c>
      <c r="E11" s="152">
        <v>0</v>
      </c>
      <c r="F11" s="152">
        <v>0</v>
      </c>
      <c r="G11" s="152">
        <v>315</v>
      </c>
      <c r="H11" s="152">
        <v>0</v>
      </c>
      <c r="I11" s="152">
        <v>0</v>
      </c>
      <c r="J11" s="152">
        <v>0</v>
      </c>
      <c r="K11" s="152">
        <v>0</v>
      </c>
      <c r="L11" s="152">
        <v>0</v>
      </c>
      <c r="M11" s="152">
        <v>0</v>
      </c>
      <c r="N11" s="265">
        <f>SUM(B11:M11)</f>
        <v>315</v>
      </c>
    </row>
    <row r="12" spans="1:14" ht="15.6" customHeight="1" thickTop="1" thickBot="1">
      <c r="A12" s="303" t="s">
        <v>196</v>
      </c>
      <c r="B12" s="304">
        <f>SUM(B7:B11)</f>
        <v>-2787.4</v>
      </c>
      <c r="C12" s="304">
        <f t="shared" ref="C12:N12" si="1">SUM(C7:C11)</f>
        <v>-48467.51</v>
      </c>
      <c r="D12" s="304">
        <f t="shared" si="1"/>
        <v>-28807.63</v>
      </c>
      <c r="E12" s="304">
        <f t="shared" si="1"/>
        <v>-93676</v>
      </c>
      <c r="F12" s="304">
        <f t="shared" si="1"/>
        <v>-96541.69</v>
      </c>
      <c r="G12" s="304">
        <f t="shared" si="1"/>
        <v>315</v>
      </c>
      <c r="H12" s="304">
        <f t="shared" si="1"/>
        <v>0</v>
      </c>
      <c r="I12" s="304">
        <f t="shared" si="1"/>
        <v>0</v>
      </c>
      <c r="J12" s="304">
        <f t="shared" si="1"/>
        <v>0</v>
      </c>
      <c r="K12" s="304">
        <f t="shared" si="1"/>
        <v>0</v>
      </c>
      <c r="L12" s="304">
        <f t="shared" si="1"/>
        <v>0</v>
      </c>
      <c r="M12" s="304">
        <f t="shared" si="1"/>
        <v>0</v>
      </c>
      <c r="N12" s="304">
        <f t="shared" si="1"/>
        <v>-269965.23</v>
      </c>
    </row>
    <row r="13" spans="1:14" ht="13.5" thickTop="1">
      <c r="A13" s="261" t="s">
        <v>188</v>
      </c>
      <c r="B13" s="262">
        <f>SUM(B6,B12)</f>
        <v>-2787.4</v>
      </c>
      <c r="C13" s="262">
        <f t="shared" ref="C13:N13" si="2">SUM(C6,C12)</f>
        <v>-48667.51</v>
      </c>
      <c r="D13" s="262">
        <f t="shared" si="2"/>
        <v>-19417.63</v>
      </c>
      <c r="E13" s="262">
        <f t="shared" si="2"/>
        <v>-76276</v>
      </c>
      <c r="F13" s="262">
        <f t="shared" si="2"/>
        <v>-64746.69</v>
      </c>
      <c r="G13" s="262">
        <f t="shared" si="2"/>
        <v>515</v>
      </c>
      <c r="H13" s="262">
        <f t="shared" si="2"/>
        <v>0</v>
      </c>
      <c r="I13" s="262">
        <f t="shared" si="2"/>
        <v>100</v>
      </c>
      <c r="J13" s="262">
        <f t="shared" si="2"/>
        <v>-252.49</v>
      </c>
      <c r="K13" s="262">
        <f t="shared" si="2"/>
        <v>0</v>
      </c>
      <c r="L13" s="262">
        <f t="shared" si="2"/>
        <v>0</v>
      </c>
      <c r="M13" s="262">
        <f t="shared" si="2"/>
        <v>0</v>
      </c>
      <c r="N13" s="262">
        <f t="shared" si="2"/>
        <v>-211532.71999999997</v>
      </c>
    </row>
    <row r="14" spans="1:14" ht="12.6" hidden="1" customHeight="1">
      <c r="A14" s="109"/>
      <c r="B14" s="167"/>
      <c r="C14" s="167"/>
      <c r="D14" s="167"/>
      <c r="E14" s="167"/>
      <c r="F14" s="167"/>
      <c r="G14" s="168"/>
      <c r="H14" s="167"/>
      <c r="I14" s="167"/>
      <c r="J14" s="167"/>
      <c r="K14" s="167"/>
      <c r="L14" s="167">
        <v>2854704.9</v>
      </c>
      <c r="M14" s="53"/>
      <c r="N14" s="53"/>
    </row>
    <row r="15" spans="1:14" ht="9" customHeight="1">
      <c r="A15" s="30"/>
      <c r="B15" s="276"/>
      <c r="C15" s="276"/>
      <c r="D15" s="276"/>
      <c r="E15" s="276"/>
      <c r="F15" s="276"/>
      <c r="G15" s="277"/>
      <c r="H15" s="276"/>
      <c r="I15" s="276"/>
      <c r="J15" s="276"/>
      <c r="K15" s="276"/>
      <c r="L15" s="276"/>
      <c r="M15" s="276"/>
      <c r="N15" s="276"/>
    </row>
    <row r="16" spans="1:14" ht="20.25" customHeight="1">
      <c r="A16" s="440" t="s">
        <v>189</v>
      </c>
      <c r="B16" s="438">
        <v>0</v>
      </c>
      <c r="C16" s="438">
        <v>0</v>
      </c>
      <c r="D16" s="438">
        <v>0</v>
      </c>
      <c r="E16" s="438">
        <v>0</v>
      </c>
      <c r="F16" s="438">
        <v>0</v>
      </c>
      <c r="G16" s="438">
        <v>0</v>
      </c>
      <c r="H16" s="438">
        <v>0</v>
      </c>
      <c r="I16" s="438">
        <v>0</v>
      </c>
      <c r="J16" s="438">
        <v>0</v>
      </c>
      <c r="K16" s="438">
        <v>0</v>
      </c>
      <c r="L16" s="438">
        <v>0</v>
      </c>
      <c r="M16" s="438">
        <v>0</v>
      </c>
      <c r="N16" s="439">
        <f>SUM(B16:M16)</f>
        <v>0</v>
      </c>
    </row>
    <row r="17" spans="1:21" ht="11.25" customHeight="1">
      <c r="A17" s="30"/>
      <c r="B17" s="9"/>
      <c r="C17" s="9"/>
      <c r="D17" s="9"/>
      <c r="E17" s="9"/>
      <c r="F17" s="9"/>
      <c r="G17" s="9"/>
      <c r="H17" s="9"/>
      <c r="I17" s="9"/>
      <c r="J17" s="9"/>
      <c r="K17" s="9"/>
      <c r="L17" s="9"/>
      <c r="M17" s="9"/>
      <c r="N17" s="105"/>
    </row>
    <row r="18" spans="1:21" ht="14.25">
      <c r="A18" s="301" t="s">
        <v>197</v>
      </c>
      <c r="B18" s="205"/>
      <c r="C18" s="205"/>
      <c r="D18" s="205"/>
      <c r="E18" s="205"/>
      <c r="F18" s="205"/>
      <c r="G18" s="205"/>
      <c r="H18" s="205"/>
      <c r="I18" s="205"/>
      <c r="J18" s="205"/>
      <c r="K18" s="205"/>
      <c r="L18" s="205"/>
      <c r="M18" s="205"/>
      <c r="N18" s="205"/>
      <c r="O18" s="205"/>
      <c r="P18" s="205"/>
      <c r="Q18" s="205"/>
      <c r="R18" s="205"/>
      <c r="S18" s="205"/>
      <c r="T18" s="205"/>
      <c r="U18" s="205"/>
    </row>
    <row r="19" spans="1:21">
      <c r="A19" s="205"/>
      <c r="B19" s="205"/>
      <c r="C19" s="205"/>
      <c r="D19" s="205"/>
      <c r="E19" s="205"/>
      <c r="F19" s="205"/>
      <c r="G19" s="205"/>
      <c r="H19" s="205"/>
      <c r="I19" s="205"/>
      <c r="J19" s="205"/>
      <c r="K19" s="205"/>
      <c r="L19" s="205"/>
      <c r="M19" s="205"/>
      <c r="N19" s="205"/>
      <c r="O19" s="205"/>
      <c r="P19" s="205"/>
      <c r="Q19" s="205"/>
      <c r="R19" s="205"/>
      <c r="S19" s="205"/>
      <c r="T19" s="205"/>
      <c r="U19" s="205"/>
    </row>
    <row r="20" spans="1:21" ht="10.5" customHeight="1">
      <c r="A20" s="205"/>
      <c r="B20" s="205"/>
      <c r="C20" s="205"/>
      <c r="D20" s="205"/>
      <c r="E20" s="205"/>
      <c r="F20" s="205"/>
      <c r="G20" s="205"/>
      <c r="H20" s="205"/>
      <c r="I20" s="205"/>
      <c r="J20" s="205"/>
      <c r="K20" s="205"/>
      <c r="L20" s="205"/>
      <c r="M20" s="205"/>
      <c r="N20" s="205"/>
      <c r="O20" s="205"/>
      <c r="P20" s="205"/>
      <c r="Q20" s="205"/>
      <c r="R20" s="205"/>
      <c r="S20" s="205"/>
      <c r="T20" s="205"/>
      <c r="U20" s="205"/>
    </row>
    <row r="28" spans="1:21">
      <c r="K28" s="68"/>
    </row>
  </sheetData>
  <pageMargins left="0.7" right="0.7" top="1.0785416666666667" bottom="0.75" header="0.3" footer="0.3"/>
  <pageSetup scale="62" orientation="landscape" r:id="rId1"/>
  <headerFooter>
    <oddHeader>&amp;C&amp;"Arial,Bold"&amp;K000000Table I-5a
Pacific Gas and Electric Company
Carry-Over Demand Response Programs Incentives
December 2025</oddHeader>
    <oddFooter xml:space="preserve">&amp;C&amp;"Calibri,Regular"&amp;11 9&amp;K000000 of 13_x000D_&amp;1#&amp;"Aptos"&amp;12&amp;K000000 Public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b06c99b3-cd83-43e5-b4c1-d62f316c1e37" ContentTypeId="0x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TermInfo xmlns="http://schemas.microsoft.com/office/infopath/2007/PartnerControls">
          <TermName xmlns="http://schemas.microsoft.com/office/infopath/2007/PartnerControls">RSC80: Regulatory Filings - CPUC Routine</TermName>
          <TermId xmlns="http://schemas.microsoft.com/office/infopath/2007/PartnerControls">7b124c83-ad80-4ad6-b97d-13005217372f</TermId>
        </TermInfo>
      </Terms>
    </mca9ac2a47d44219b4ff213ace4480ec>
    <TaxCatchAll xmlns="97e57212-3e02-407f-8b2d-05f7d7f19b15">
      <Value>25</Value>
    </TaxCatchAll>
    <lcf76f155ced4ddcb4097134ff3c332f xmlns="ec3b7ad3-8e34-4185-901a-180b03d5047c">
      <Terms xmlns="http://schemas.microsoft.com/office/infopath/2007/PartnerControls"/>
    </lcf76f155ced4ddcb4097134ff3c332f>
    <Notes0 xmlns="ec3b7ad3-8e34-4185-901a-180b03d5047c" xsi:nil="true"/>
    <SharedWithUsers xmlns="706ea956-2a34-4a35-abd5-cd7c2cc7e76d">
      <UserInfo>
        <DisplayName/>
        <AccountId xsi:nil="true"/>
        <AccountType/>
      </UserInfo>
    </SharedWithUsers>
    <Status xmlns="ec3b7ad3-8e34-4185-901a-180b03d5047c" xsi:nil="true"/>
    <IconOverlay xmlns="http://schemas.microsoft.com/sharepoint/v4"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30333F012DE854E8722129B210AD8CB" ma:contentTypeVersion="25" ma:contentTypeDescription="Create a new document." ma:contentTypeScope="" ma:versionID="4f88f1e91a6a198650725f90a5dfdd0f">
  <xsd:schema xmlns:xsd="http://www.w3.org/2001/XMLSchema" xmlns:xs="http://www.w3.org/2001/XMLSchema" xmlns:p="http://schemas.microsoft.com/office/2006/metadata/properties" xmlns:ns2="97e57212-3e02-407f-8b2d-05f7d7f19b15" xmlns:ns3="ec3b7ad3-8e34-4185-901a-180b03d5047c" xmlns:ns4="706ea956-2a34-4a35-abd5-cd7c2cc7e76d" xmlns:ns5="http://schemas.microsoft.com/sharepoint/v4" targetNamespace="http://schemas.microsoft.com/office/2006/metadata/properties" ma:root="true" ma:fieldsID="9381cc579ca7d81ad404b4fc2b807206" ns2:_="" ns3:_="" ns4:_="" ns5:_="">
    <xsd:import namespace="97e57212-3e02-407f-8b2d-05f7d7f19b15"/>
    <xsd:import namespace="ec3b7ad3-8e34-4185-901a-180b03d5047c"/>
    <xsd:import namespace="706ea956-2a34-4a35-abd5-cd7c2cc7e76d"/>
    <xsd:import namespace="http://schemas.microsoft.com/sharepoint/v4"/>
    <xsd:element name="properties">
      <xsd:complexType>
        <xsd:sequence>
          <xsd:element name="documentManagement">
            <xsd:complexType>
              <xsd:all>
                <xsd:element ref="ns2:pgeRetentionTriggerDate" minOccurs="0"/>
                <xsd:element ref="ns2:TaxCatchAll" minOccurs="0"/>
                <xsd:element ref="ns2:TaxCatchAllLabel" minOccurs="0"/>
                <xsd:element ref="ns2:mca9ac2a47d44219b4ff213ace4480ec"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OCR" minOccurs="0"/>
                <xsd:element ref="ns3:MediaServiceGenerationTime" minOccurs="0"/>
                <xsd:element ref="ns3:MediaServiceEventHashCode" minOccurs="0"/>
                <xsd:element ref="ns3:MediaServiceDateTaken" minOccurs="0"/>
                <xsd:element ref="ns3:lcf76f155ced4ddcb4097134ff3c332f" minOccurs="0"/>
                <xsd:element ref="ns3:MediaServiceLocation" minOccurs="0"/>
                <xsd:element ref="ns3:MediaLengthInSeconds" minOccurs="0"/>
                <xsd:element ref="ns3:Notes0" minOccurs="0"/>
                <xsd:element ref="ns3:MediaServiceSearchProperties" minOccurs="0"/>
                <xsd:element ref="ns3:MediaServiceObjectDetectorVersions" minOccurs="0"/>
                <xsd:element ref="ns3:Status" minOccurs="0"/>
                <xsd:element ref="ns3:MediaServiceBillingMetadata" minOccurs="0"/>
                <xsd:element ref="ns5: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RetentionTriggerDate" ma:index="2" nillable="true" ma:displayName="PGE Event Trigger Date" ma:description="This is a date field it will be populated when an event has occurred that will trigger retention" ma:format="DateOnly" ma:internalName="pgeRetentionTriggerDate">
      <xsd:simpleType>
        <xsd:restriction base="dms:DateTime"/>
      </xsd:simpleType>
    </xsd:element>
    <xsd:element name="TaxCatchAll" ma:index="3" nillable="true" ma:displayName="Taxonomy Catch All Column" ma:hidden="true" ma:list="{d8ebaa9f-b0b4-47dc-afd1-548bdd0af8ba}" ma:internalName="TaxCatchAll" ma:showField="CatchAllData" ma:web="706ea956-2a34-4a35-abd5-cd7c2cc7e76d">
      <xsd:complexType>
        <xsd:complexContent>
          <xsd:extension base="dms:MultiChoiceLookup">
            <xsd:sequence>
              <xsd:element name="Value" type="dms:Lookup" maxOccurs="unbounded" minOccurs="0" nillable="true"/>
            </xsd:sequence>
          </xsd:extension>
        </xsd:complexContent>
      </xsd:complexType>
    </xsd:element>
    <xsd:element name="TaxCatchAllLabel" ma:index="4" nillable="true" ma:displayName="Taxonomy Catch All Column1" ma:hidden="true" ma:list="{d8ebaa9f-b0b4-47dc-afd1-548bdd0af8ba}" ma:internalName="TaxCatchAllLabel" ma:readOnly="true" ma:showField="CatchAllDataLabel" ma:web="706ea956-2a34-4a35-abd5-cd7c2cc7e76d">
      <xsd:complexType>
        <xsd:complexContent>
          <xsd:extension base="dms:MultiChoiceLookup">
            <xsd:sequence>
              <xsd:element name="Value" type="dms:Lookup" maxOccurs="unbounded" minOccurs="0" nillable="true"/>
            </xsd:sequence>
          </xsd:extension>
        </xsd:complexContent>
      </xsd:complexType>
    </xsd:element>
    <xsd:element name="mca9ac2a47d44219b4ff213ace4480ec" ma:index="6" nillable="true" ma:taxonomy="true" ma:internalName="mca9ac2a47d44219b4ff213ace4480ec" ma:taxonomyFieldName="pgeRecordCategory" ma:displayName="PGE Schedule Title"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c3b7ad3-8e34-4185-901a-180b03d5047c"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DateTaken" ma:index="22" nillable="true" ma:displayName="MediaServiceDateTaken" ma:hidden="true" ma:internalName="MediaServiceDateTake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ternalName="MediaServiceLocatio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Notes0" ma:index="27" nillable="true" ma:displayName="Notes" ma:description="Notes" ma:internalName="Notes0">
      <xsd:simpleType>
        <xsd:restriction base="dms:Note">
          <xsd:maxLength value="255"/>
        </xsd:restriction>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Status" ma:index="30" nillable="true" ma:displayName="Status" ma:format="Dropdown" ma:internalName="Status">
      <xsd:simpleType>
        <xsd:restriction base="dms:Choice">
          <xsd:enumeration value="Draft"/>
          <xsd:enumeration value="In Progress"/>
          <xsd:enumeration value="Final"/>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6ea956-2a34-4a35-abd5-cd7c2cc7e76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146EF1-321C-4FA9-8769-C70A4CD70486}">
  <ds:schemaRefs>
    <ds:schemaRef ds:uri="Microsoft.SharePoint.Taxonomy.ContentTypeSync"/>
  </ds:schemaRefs>
</ds:datastoreItem>
</file>

<file path=customXml/itemProps2.xml><?xml version="1.0" encoding="utf-8"?>
<ds:datastoreItem xmlns:ds="http://schemas.openxmlformats.org/officeDocument/2006/customXml" ds:itemID="{0D7D5A63-6E41-4EA8-9615-8ECB164F1469}">
  <ds:schemaRefs>
    <ds:schemaRef ds:uri="http://schemas.microsoft.com/sharepoint/v3/contenttype/forms"/>
  </ds:schemaRefs>
</ds:datastoreItem>
</file>

<file path=customXml/itemProps3.xml><?xml version="1.0" encoding="utf-8"?>
<ds:datastoreItem xmlns:ds="http://schemas.openxmlformats.org/officeDocument/2006/customXml" ds:itemID="{C04FFFEA-D033-4BC2-B681-FFA43C216FC9}">
  <ds:schemaRefs>
    <ds:schemaRef ds:uri="http://schemas.microsoft.com/office/2006/metadata/properties"/>
    <ds:schemaRef ds:uri="97e57212-3e02-407f-8b2d-05f7d7f19b15"/>
    <ds:schemaRef ds:uri="ec3b7ad3-8e34-4185-901a-180b03d5047c"/>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sharepoint/v4"/>
    <ds:schemaRef ds:uri="http://purl.org/dc/elements/1.1/"/>
    <ds:schemaRef ds:uri="706ea956-2a34-4a35-abd5-cd7c2cc7e76d"/>
    <ds:schemaRef ds:uri="http://www.w3.org/XML/1998/namespace"/>
    <ds:schemaRef ds:uri="http://purl.org/dc/dcmitype/"/>
  </ds:schemaRefs>
</ds:datastoreItem>
</file>

<file path=customXml/itemProps4.xml><?xml version="1.0" encoding="utf-8"?>
<ds:datastoreItem xmlns:ds="http://schemas.openxmlformats.org/officeDocument/2006/customXml" ds:itemID="{4814F1AD-CC4E-4CF4-A336-00086497D1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c3b7ad3-8e34-4185-901a-180b03d5047c"/>
    <ds:schemaRef ds:uri="706ea956-2a34-4a35-abd5-cd7c2cc7e76d"/>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3837e6c-d705-437e-b3ab-e6d8024f5cad}" enabled="1" method="Privileged" siteId="{44ae661a-ece6-41aa-bc96-7c2c85a089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Report Cover - Public</vt:lpstr>
      <vt:lpstr>Cover Page</vt:lpstr>
      <vt:lpstr>Program MW</vt:lpstr>
      <vt:lpstr>Ex Ante LI &amp; Eligibility Stats</vt:lpstr>
      <vt:lpstr>Auto DR</vt:lpstr>
      <vt:lpstr>DREBA 2024-2027</vt:lpstr>
      <vt:lpstr>DREBA Carryover</vt:lpstr>
      <vt:lpstr>Incentives 2024-2027</vt:lpstr>
      <vt:lpstr>Incentive Carryover </vt:lpstr>
      <vt:lpstr>ME&amp;O Actual Expenditures</vt:lpstr>
      <vt:lpstr>Event Summary</vt:lpstr>
      <vt:lpstr>Event Summary (b)</vt:lpstr>
      <vt:lpstr>Fund Shift Log 2025</vt:lpstr>
      <vt:lpstr>'Auto DR'!Print_Area</vt:lpstr>
      <vt:lpstr>'Cover Page'!Print_Area</vt:lpstr>
      <vt:lpstr>'DREBA 2024-2027'!Print_Area</vt:lpstr>
      <vt:lpstr>'DREBA Carryover'!Print_Area</vt:lpstr>
      <vt:lpstr>'Event Summary'!Print_Area</vt:lpstr>
      <vt:lpstr>'Event Summary (b)'!Print_Area</vt:lpstr>
      <vt:lpstr>'Ex Ante LI &amp; Eligibility Stats'!Print_Area</vt:lpstr>
      <vt:lpstr>'Fund Shift Log 2025'!Print_Area</vt:lpstr>
      <vt:lpstr>'Incentive Carryover '!Print_Area</vt:lpstr>
      <vt:lpstr>'Incentives 2024-2027'!Print_Area</vt:lpstr>
      <vt:lpstr>'ME&amp;O Actual Expenditures'!Print_Area</vt:lpstr>
      <vt:lpstr>'Program MW'!Print_Area</vt:lpstr>
      <vt:lpstr>'Report Cover - Public'!Print_Area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Lerma, Yolanda</dc:creator>
  <cp:keywords/>
  <dc:description/>
  <cp:lastModifiedBy>Nhep, Ryan</cp:lastModifiedBy>
  <cp:revision/>
  <cp:lastPrinted>2026-01-22T19:27:46Z</cp:lastPrinted>
  <dcterms:created xsi:type="dcterms:W3CDTF">2012-02-10T21:21:31Z</dcterms:created>
  <dcterms:modified xsi:type="dcterms:W3CDTF">2026-01-22T19:29:11Z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0x010100430333F012DE854E8722129B210AD8CB</vt:lpwstr>
  </property>
  <property fmtid="{D5CDD505-2E9C-101B-9397-08002B2CF9AE}" pid="3" name="pgeRecordCategory">
    <vt:lpwstr>25;#RSC80: Regulatory Filings - CPUC Routine|7b124c83-ad80-4ad6-b97d-13005217372f</vt:lpwstr>
  </property>
  <property fmtid="{D5CDD505-2E9C-101B-9397-08002B2CF9AE}" pid="4" name="MSIP_Label_c5dfce28-a393-415c-a886-b7f3e3fd647c_Enabled">
    <vt:lpwstr>true</vt:lpwstr>
  </property>
  <property fmtid="{D5CDD505-2E9C-101B-9397-08002B2CF9AE}" pid="5" name="MSIP_Label_c5dfce28-a393-415c-a886-b7f3e3fd647c_SetDate">
    <vt:lpwstr>2024-02-24T00:26:58Z</vt:lpwstr>
  </property>
  <property fmtid="{D5CDD505-2E9C-101B-9397-08002B2CF9AE}" pid="6" name="MSIP_Label_c5dfce28-a393-415c-a886-b7f3e3fd647c_Method">
    <vt:lpwstr>Privileged</vt:lpwstr>
  </property>
  <property fmtid="{D5CDD505-2E9C-101B-9397-08002B2CF9AE}" pid="7" name="MSIP_Label_c5dfce28-a393-415c-a886-b7f3e3fd647c_Name">
    <vt:lpwstr>Confidential (With Markings)</vt:lpwstr>
  </property>
  <property fmtid="{D5CDD505-2E9C-101B-9397-08002B2CF9AE}" pid="8" name="MSIP_Label_c5dfce28-a393-415c-a886-b7f3e3fd647c_SiteId">
    <vt:lpwstr>44ae661a-ece6-41aa-bc96-7c2c85a08941</vt:lpwstr>
  </property>
  <property fmtid="{D5CDD505-2E9C-101B-9397-08002B2CF9AE}" pid="9" name="MSIP_Label_c5dfce28-a393-415c-a886-b7f3e3fd647c_ActionId">
    <vt:lpwstr>136f7bed-5a43-49a3-ace6-25008f85443e</vt:lpwstr>
  </property>
  <property fmtid="{D5CDD505-2E9C-101B-9397-08002B2CF9AE}" pid="10" name="MSIP_Label_c5dfce28-a393-415c-a886-b7f3e3fd647c_ContentBits">
    <vt:lpwstr>3</vt:lpwstr>
  </property>
  <property fmtid="{D5CDD505-2E9C-101B-9397-08002B2CF9AE}" pid="11" name="xd_ProgID">
    <vt:lpwstr/>
  </property>
  <property fmtid="{D5CDD505-2E9C-101B-9397-08002B2CF9AE}" pid="12" name="MediaServiceImageTags">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xd_Signature">
    <vt:bool>false</vt:bool>
  </property>
  <property fmtid="{D5CDD505-2E9C-101B-9397-08002B2CF9AE}" pid="18" name="Year">
    <vt:lpwstr>2024</vt:lpwstr>
  </property>
  <property fmtid="{D5CDD505-2E9C-101B-9397-08002B2CF9AE}" pid="19" name="Month">
    <vt:lpwstr>March</vt:lpwstr>
  </property>
  <property fmtid="{D5CDD505-2E9C-101B-9397-08002B2CF9AE}" pid="20" name="DocType">
    <vt:lpwstr>Confidential Report Final</vt:lpwstr>
  </property>
  <property fmtid="{D5CDD505-2E9C-101B-9397-08002B2CF9AE}" pid="21" name="pgeInformationSecurityClassification">
    <vt:lpwstr>Confidential</vt:lpwstr>
  </property>
</Properties>
</file>