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" yWindow="65524" windowWidth="5940" windowHeight="6948" activeTab="1"/>
  </bookViews>
  <sheets>
    <sheet name="Applics" sheetId="1" r:id="rId1"/>
    <sheet name="Results" sheetId="2" r:id="rId2"/>
  </sheets>
  <definedNames>
    <definedName name="_xlnm.Print_Area" localSheetId="0">'Applics'!$B$2:$CG$45</definedName>
    <definedName name="_xlnm.Print_Area" localSheetId="1">'Results'!$B$2:$CE$44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<sst xmlns="http://schemas.openxmlformats.org/spreadsheetml/2006/main" count="729" uniqueCount="116">
  <si>
    <t>(printing title &amp; date are in header)</t>
  </si>
  <si>
    <t>applications</t>
  </si>
  <si>
    <t>1 - initial</t>
  </si>
  <si>
    <t>1 - growth</t>
  </si>
  <si>
    <t>2 - initial</t>
  </si>
  <si>
    <t>2 - growth</t>
  </si>
  <si>
    <t>3 - initial</t>
  </si>
  <si>
    <t>No PL</t>
  </si>
  <si>
    <t>A</t>
  </si>
  <si>
    <t>0+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</si>
  <si>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</si>
  <si>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</si>
  <si>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</si>
  <si>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</si>
  <si>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</si>
  <si>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</si>
  <si>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</si>
  <si>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</si>
  <si>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</si>
  <si>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</si>
  <si>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</si>
  <si>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</si>
  <si>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</si>
  <si>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</si>
  <si>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</si>
  <si>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</si>
  <si>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</si>
  <si>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</si>
  <si>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</si>
  <si>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</si>
  <si>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</si>
  <si>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</si>
  <si>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</si>
  <si>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</si>
  <si>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</si>
  <si>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</si>
  <si>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</si>
  <si>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</si>
  <si>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Total applications:</t>
  </si>
  <si>
    <t>Total requests minus applications allowed (initial + growth) per D.99-10-055:</t>
  </si>
  <si>
    <t>results</t>
  </si>
  <si>
    <t>None</t>
  </si>
  <si>
    <t>PRIORITY LISTS: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</si>
  <si>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</si>
  <si>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</si>
  <si>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</si>
  <si>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</si>
  <si>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</si>
  <si>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</si>
  <si>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</si>
  <si>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</si>
  <si>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</si>
  <si>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</si>
  <si>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NONE</t>
  </si>
  <si>
    <t>909 NPA (2 codes total)</t>
  </si>
  <si>
    <t>209 NPA (5 codes total)</t>
  </si>
  <si>
    <t>323 NPA (5 codes total)</t>
  </si>
  <si>
    <t xml:space="preserve">3 - initial </t>
  </si>
  <si>
    <t>408 NPA (3 codes total)</t>
  </si>
  <si>
    <t>415 NPA (3 codes total)</t>
  </si>
  <si>
    <t>510 NPA (4 codes total)</t>
  </si>
  <si>
    <t>#1A</t>
  </si>
  <si>
    <t xml:space="preserve">#1A </t>
  </si>
  <si>
    <t>#2B</t>
  </si>
  <si>
    <t>#3C</t>
  </si>
  <si>
    <t>#4D</t>
  </si>
  <si>
    <t>#5E</t>
  </si>
  <si>
    <t>#PL (1)</t>
  </si>
  <si>
    <t>#PL (3)</t>
  </si>
  <si>
    <t>#6F</t>
  </si>
  <si>
    <t>#7G</t>
  </si>
  <si>
    <t>#8H</t>
  </si>
  <si>
    <t>#9I</t>
  </si>
  <si>
    <t>#10J</t>
  </si>
  <si>
    <t>#11K</t>
  </si>
  <si>
    <t>#12L</t>
  </si>
  <si>
    <t>#13M</t>
  </si>
  <si>
    <t>#14N</t>
  </si>
  <si>
    <t>#15O</t>
  </si>
  <si>
    <t>#16P</t>
  </si>
  <si>
    <t>530 NPA (4 codes total)</t>
  </si>
  <si>
    <t>559 NPA (5 codes total)</t>
  </si>
  <si>
    <t>626 NPA (5 codes total)</t>
  </si>
  <si>
    <t>650 NPA (5 codes total)</t>
  </si>
  <si>
    <t>707 NPA (3 codes total)</t>
  </si>
  <si>
    <t>714 NPA (3 codes total)</t>
  </si>
  <si>
    <t>#PL (2)</t>
  </si>
  <si>
    <t>#A</t>
  </si>
  <si>
    <t>760  NPA (3 codes total)</t>
  </si>
  <si>
    <t>805 (5 codes total)</t>
  </si>
  <si>
    <t>818 NPA (3 codes total)</t>
  </si>
  <si>
    <t>916 NPA (5 codes total)</t>
  </si>
  <si>
    <t>925 NPA (5 codes total)</t>
  </si>
  <si>
    <t>949 NPA (5 codes total)</t>
  </si>
  <si>
    <t>May 17, 2000 NXX Lottery</t>
  </si>
  <si>
    <t xml:space="preserve">310 NPA </t>
  </si>
  <si>
    <t>PL (4)</t>
  </si>
  <si>
    <t>#PL (5)</t>
  </si>
  <si>
    <t xml:space="preserve">No PL </t>
  </si>
  <si>
    <t>#PL (12)</t>
  </si>
  <si>
    <t>#B</t>
  </si>
  <si>
    <t>#PL (8)</t>
  </si>
  <si>
    <t>#PL (14)</t>
  </si>
  <si>
    <t>0 - initial</t>
  </si>
  <si>
    <t>0 - growth</t>
  </si>
  <si>
    <t>No Drawing in May 2000</t>
  </si>
  <si>
    <t>#PL (13)</t>
  </si>
  <si>
    <t>#PL (16)</t>
  </si>
  <si>
    <t>619 NPA (5 codes total)</t>
  </si>
  <si>
    <t xml:space="preserve"> </t>
  </si>
  <si>
    <t>#11</t>
  </si>
  <si>
    <t>#12</t>
  </si>
  <si>
    <t>#13</t>
  </si>
  <si>
    <t>Grand totals:</t>
  </si>
  <si>
    <t>Grand total:</t>
  </si>
  <si>
    <t>Total codes issued: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</si>
</sst>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 wrapText="1"/>
    </xf>
    <xf numFmtId="0" fontId="3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5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33203125" defaultRowHeight="12.75"/>
  <cols>
    <col min="1" max="1" width="12.16015625" style="0" customWidth="1"/>
    <col min="2" max="85" width="7.33203125" style="0" customWidth="1"/>
  </cols>
  <sheetData>
    <row r="1" spans="1:5" ht="12.75">
      <c r="A1" s="11" t="s">
        <v>94</v>
      </c>
      <c r="E1" s="11" t="s">
        <v>0</v>
      </c>
    </row>
    <row r="2" spans="2:85" ht="12.75">
      <c r="B2" s="4" t="s">
        <v>55</v>
      </c>
      <c r="C2" s="5"/>
      <c r="D2" s="5"/>
      <c r="E2" s="5"/>
      <c r="F2" s="4" t="s">
        <v>95</v>
      </c>
      <c r="G2" s="5"/>
      <c r="H2" s="5"/>
      <c r="I2" s="5"/>
      <c r="J2" s="4" t="s">
        <v>56</v>
      </c>
      <c r="K2" s="5"/>
      <c r="L2" s="5"/>
      <c r="M2" s="5"/>
      <c r="N2" s="4" t="s">
        <v>58</v>
      </c>
      <c r="O2" s="5"/>
      <c r="P2" s="5"/>
      <c r="Q2" s="5"/>
      <c r="R2" s="4" t="s">
        <v>59</v>
      </c>
      <c r="S2" s="5"/>
      <c r="T2" s="5"/>
      <c r="U2" s="5"/>
      <c r="V2" s="4" t="s">
        <v>60</v>
      </c>
      <c r="W2" s="5"/>
      <c r="X2" s="5"/>
      <c r="Y2" s="5"/>
      <c r="Z2" s="4" t="s">
        <v>80</v>
      </c>
      <c r="AA2" s="5"/>
      <c r="AB2" s="5"/>
      <c r="AC2" s="5"/>
      <c r="AD2" s="4" t="s">
        <v>81</v>
      </c>
      <c r="AE2" s="5"/>
      <c r="AF2" s="5"/>
      <c r="AG2" s="5"/>
      <c r="AH2" s="4" t="s">
        <v>108</v>
      </c>
      <c r="AI2" s="5"/>
      <c r="AJ2" s="5"/>
      <c r="AK2" s="5"/>
      <c r="AL2" s="4" t="s">
        <v>82</v>
      </c>
      <c r="AM2" s="5"/>
      <c r="AN2" s="5"/>
      <c r="AO2" s="5"/>
      <c r="AP2" s="4" t="s">
        <v>83</v>
      </c>
      <c r="AQ2" s="5"/>
      <c r="AR2" s="5"/>
      <c r="AS2" s="5"/>
      <c r="AT2" s="4" t="s">
        <v>84</v>
      </c>
      <c r="AU2" s="5"/>
      <c r="AV2" s="5"/>
      <c r="AW2" s="5"/>
      <c r="AX2" s="4" t="s">
        <v>85</v>
      </c>
      <c r="AY2" s="5"/>
      <c r="AZ2" s="5"/>
      <c r="BA2" s="5"/>
      <c r="BB2" s="4" t="s">
        <v>88</v>
      </c>
      <c r="BC2" s="5"/>
      <c r="BD2" s="5"/>
      <c r="BE2" s="5"/>
      <c r="BF2" s="4" t="s">
        <v>89</v>
      </c>
      <c r="BG2" s="5"/>
      <c r="BH2" s="5"/>
      <c r="BI2" s="5"/>
      <c r="BJ2" s="4" t="s">
        <v>90</v>
      </c>
      <c r="BK2" s="5"/>
      <c r="BL2" s="5"/>
      <c r="BM2" s="5"/>
      <c r="BN2" s="4" t="s">
        <v>54</v>
      </c>
      <c r="BO2" s="5"/>
      <c r="BP2" s="5"/>
      <c r="BQ2" s="5"/>
      <c r="BR2" s="4" t="s">
        <v>91</v>
      </c>
      <c r="BS2" s="5"/>
      <c r="BT2" s="5"/>
      <c r="BU2" s="5"/>
      <c r="BV2" s="4" t="s">
        <v>92</v>
      </c>
      <c r="BW2" s="5"/>
      <c r="BX2" s="5"/>
      <c r="BY2" s="5"/>
      <c r="BZ2" s="4" t="s">
        <v>93</v>
      </c>
      <c r="CA2" s="5"/>
      <c r="CB2" s="5"/>
      <c r="CC2" s="5"/>
      <c r="CD2" s="5"/>
      <c r="CE2" s="5"/>
      <c r="CF2" s="5"/>
      <c r="CG2" s="5"/>
    </row>
    <row r="3" spans="1:85" ht="12.75">
      <c r="A3" s="1" t="s">
        <v>1</v>
      </c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2:85" ht="12.75">
      <c r="B4" s="3" t="s">
        <v>57</v>
      </c>
      <c r="C4" s="1"/>
      <c r="D4" s="3" t="s">
        <v>5</v>
      </c>
      <c r="E4" s="1"/>
      <c r="F4" s="3" t="s">
        <v>103</v>
      </c>
      <c r="G4" s="1"/>
      <c r="H4" s="3" t="s">
        <v>104</v>
      </c>
      <c r="I4" s="1"/>
      <c r="J4" s="3" t="s">
        <v>6</v>
      </c>
      <c r="K4" s="1"/>
      <c r="L4" s="3" t="s">
        <v>5</v>
      </c>
      <c r="M4" s="1"/>
      <c r="N4" s="3" t="s">
        <v>4</v>
      </c>
      <c r="O4" s="1"/>
      <c r="P4" s="3" t="s">
        <v>3</v>
      </c>
      <c r="Q4" s="1"/>
      <c r="R4" s="3" t="s">
        <v>4</v>
      </c>
      <c r="S4" s="1"/>
      <c r="T4" s="3" t="s">
        <v>3</v>
      </c>
      <c r="U4" s="1"/>
      <c r="V4" s="3" t="s">
        <v>4</v>
      </c>
      <c r="W4" s="1"/>
      <c r="X4" s="3" t="s">
        <v>5</v>
      </c>
      <c r="Y4" s="1"/>
      <c r="Z4" s="2" t="s">
        <v>4</v>
      </c>
      <c r="AA4" s="1"/>
      <c r="AB4" s="3" t="s">
        <v>5</v>
      </c>
      <c r="AC4" s="1"/>
      <c r="AD4" s="2" t="s">
        <v>6</v>
      </c>
      <c r="AE4" s="1"/>
      <c r="AF4" s="2" t="s">
        <v>5</v>
      </c>
      <c r="AG4" s="1"/>
      <c r="AH4" s="2" t="s">
        <v>6</v>
      </c>
      <c r="AI4" s="1"/>
      <c r="AJ4" s="2" t="s">
        <v>5</v>
      </c>
      <c r="AK4" s="1"/>
      <c r="AL4" s="2" t="s">
        <v>6</v>
      </c>
      <c r="AM4" s="1"/>
      <c r="AN4" s="2" t="s">
        <v>5</v>
      </c>
      <c r="AO4" s="1"/>
      <c r="AP4" s="2" t="s">
        <v>6</v>
      </c>
      <c r="AQ4" s="1"/>
      <c r="AR4" s="2" t="s">
        <v>5</v>
      </c>
      <c r="AS4" s="1"/>
      <c r="AT4" s="2" t="s">
        <v>4</v>
      </c>
      <c r="AU4" s="1"/>
      <c r="AV4" s="2" t="s">
        <v>3</v>
      </c>
      <c r="AW4" s="1"/>
      <c r="AX4" s="2" t="s">
        <v>4</v>
      </c>
      <c r="AY4" s="1"/>
      <c r="AZ4" s="2" t="s">
        <v>3</v>
      </c>
      <c r="BA4" s="1"/>
      <c r="BB4" s="2" t="s">
        <v>4</v>
      </c>
      <c r="BC4" s="1"/>
      <c r="BD4" s="2" t="s">
        <v>3</v>
      </c>
      <c r="BE4" s="1"/>
      <c r="BF4" s="2" t="s">
        <v>6</v>
      </c>
      <c r="BG4" s="1"/>
      <c r="BH4" s="2" t="s">
        <v>5</v>
      </c>
      <c r="BI4" s="1"/>
      <c r="BJ4" s="3" t="s">
        <v>4</v>
      </c>
      <c r="BK4" s="1"/>
      <c r="BL4" s="2" t="s">
        <v>3</v>
      </c>
      <c r="BM4" s="1"/>
      <c r="BN4" s="3" t="s">
        <v>2</v>
      </c>
      <c r="BO4" s="1"/>
      <c r="BP4" s="3" t="s">
        <v>3</v>
      </c>
      <c r="BQ4" s="1"/>
      <c r="BR4" s="2" t="s">
        <v>6</v>
      </c>
      <c r="BS4" s="1"/>
      <c r="BT4" s="2" t="s">
        <v>5</v>
      </c>
      <c r="BU4" s="1"/>
      <c r="BV4" s="3" t="s">
        <v>6</v>
      </c>
      <c r="BW4" s="1"/>
      <c r="BX4" s="3" t="s">
        <v>5</v>
      </c>
      <c r="BY4" s="1"/>
      <c r="BZ4" s="3" t="s">
        <v>6</v>
      </c>
      <c r="CA4" s="1"/>
      <c r="CB4" s="2" t="s">
        <v>5</v>
      </c>
      <c r="CC4" s="1"/>
      <c r="CD4" s="1"/>
      <c r="CE4" s="1"/>
      <c r="CF4" s="1"/>
      <c r="CG4" s="1"/>
    </row>
    <row r="5" spans="2:85" ht="12.75">
      <c r="B5" s="2" t="s">
        <v>7</v>
      </c>
      <c r="C5" s="1"/>
      <c r="D5" s="2" t="s">
        <v>7</v>
      </c>
      <c r="E5" s="1"/>
      <c r="F5" s="3"/>
      <c r="G5" s="1"/>
      <c r="H5" s="3"/>
      <c r="I5" s="1"/>
      <c r="J5" s="3" t="s">
        <v>67</v>
      </c>
      <c r="K5" s="1"/>
      <c r="L5" s="2" t="s">
        <v>96</v>
      </c>
      <c r="M5" s="1"/>
      <c r="N5" s="3" t="s">
        <v>86</v>
      </c>
      <c r="O5" s="1"/>
      <c r="P5" s="3" t="s">
        <v>97</v>
      </c>
      <c r="Q5" s="1"/>
      <c r="R5" s="3" t="s">
        <v>67</v>
      </c>
      <c r="S5" s="1"/>
      <c r="T5" s="2" t="s">
        <v>98</v>
      </c>
      <c r="U5" s="1"/>
      <c r="V5" s="3" t="s">
        <v>99</v>
      </c>
      <c r="W5" s="1"/>
      <c r="X5" s="3" t="s">
        <v>86</v>
      </c>
      <c r="Y5" s="1"/>
      <c r="Z5" s="3" t="s">
        <v>86</v>
      </c>
      <c r="AA5" s="1"/>
      <c r="AB5" s="2" t="s">
        <v>7</v>
      </c>
      <c r="AC5" s="1"/>
      <c r="AD5" s="2" t="s">
        <v>7</v>
      </c>
      <c r="AE5" s="1"/>
      <c r="AF5" s="2" t="s">
        <v>7</v>
      </c>
      <c r="AG5" s="1"/>
      <c r="AH5" s="3" t="s">
        <v>68</v>
      </c>
      <c r="AI5" s="1"/>
      <c r="AJ5" s="3" t="s">
        <v>67</v>
      </c>
      <c r="AK5" s="1"/>
      <c r="AL5" s="2" t="s">
        <v>7</v>
      </c>
      <c r="AM5" s="1"/>
      <c r="AN5" s="2" t="s">
        <v>7</v>
      </c>
      <c r="AO5" s="1"/>
      <c r="AP5" s="3" t="s">
        <v>68</v>
      </c>
      <c r="AQ5" s="1"/>
      <c r="AR5" s="2" t="s">
        <v>7</v>
      </c>
      <c r="AS5" s="1"/>
      <c r="AT5" s="2" t="s">
        <v>7</v>
      </c>
      <c r="AU5" s="1"/>
      <c r="AV5" s="2" t="s">
        <v>7</v>
      </c>
      <c r="AW5" s="1"/>
      <c r="AX5" s="3" t="s">
        <v>107</v>
      </c>
      <c r="AY5" s="1"/>
      <c r="AZ5" s="2" t="s">
        <v>7</v>
      </c>
      <c r="BA5" s="1"/>
      <c r="BB5" s="3" t="s">
        <v>106</v>
      </c>
      <c r="BC5" s="1"/>
      <c r="BD5" s="3" t="s">
        <v>86</v>
      </c>
      <c r="BE5" s="1"/>
      <c r="BF5" s="3" t="s">
        <v>97</v>
      </c>
      <c r="BG5" s="1"/>
      <c r="BH5" s="2" t="s">
        <v>7</v>
      </c>
      <c r="BI5" s="1"/>
      <c r="BJ5" s="3" t="s">
        <v>101</v>
      </c>
      <c r="BK5" s="1"/>
      <c r="BL5" s="3" t="s">
        <v>86</v>
      </c>
      <c r="BM5" s="1"/>
      <c r="BN5" s="3" t="s">
        <v>102</v>
      </c>
      <c r="BO5" s="1"/>
      <c r="BP5" s="3" t="s">
        <v>67</v>
      </c>
      <c r="BQ5" s="1"/>
      <c r="BR5" s="2" t="s">
        <v>7</v>
      </c>
      <c r="BS5" s="1"/>
      <c r="BT5" s="2" t="s">
        <v>7</v>
      </c>
      <c r="BU5" s="1"/>
      <c r="BV5" s="2" t="s">
        <v>7</v>
      </c>
      <c r="BW5" s="1"/>
      <c r="BX5" s="2" t="s">
        <v>7</v>
      </c>
      <c r="BY5" s="1"/>
      <c r="BZ5" s="2" t="s">
        <v>7</v>
      </c>
      <c r="CA5" s="1"/>
      <c r="CB5" s="2" t="s">
        <v>7</v>
      </c>
      <c r="CC5" s="1"/>
      <c r="CD5" s="1"/>
      <c r="CE5" s="1"/>
      <c r="CF5" s="1"/>
      <c r="CG5" s="1"/>
    </row>
    <row r="6" spans="2:8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2:85" ht="12.75">
      <c r="B7" s="2" t="s">
        <v>8</v>
      </c>
      <c r="C7" s="2">
        <v>5</v>
      </c>
      <c r="D7" s="2" t="s">
        <v>53</v>
      </c>
      <c r="E7" s="2"/>
      <c r="F7" s="3" t="s">
        <v>105</v>
      </c>
      <c r="G7" s="2"/>
      <c r="H7" s="3"/>
      <c r="I7" s="3"/>
      <c r="J7" s="3" t="s">
        <v>61</v>
      </c>
      <c r="K7" s="2">
        <v>1</v>
      </c>
      <c r="L7" s="2" t="s">
        <v>61</v>
      </c>
      <c r="M7" s="2">
        <v>1</v>
      </c>
      <c r="N7" s="2" t="s">
        <v>61</v>
      </c>
      <c r="O7" s="2">
        <v>1</v>
      </c>
      <c r="P7" s="2" t="s">
        <v>61</v>
      </c>
      <c r="Q7" s="2">
        <v>1</v>
      </c>
      <c r="R7" s="3" t="s">
        <v>61</v>
      </c>
      <c r="S7" s="3" t="s">
        <v>9</v>
      </c>
      <c r="T7" s="2" t="s">
        <v>8</v>
      </c>
      <c r="U7" s="2">
        <v>1</v>
      </c>
      <c r="V7" s="2" t="s">
        <v>61</v>
      </c>
      <c r="W7" s="2">
        <v>1</v>
      </c>
      <c r="X7" s="3" t="s">
        <v>87</v>
      </c>
      <c r="Y7" s="2" t="s">
        <v>9</v>
      </c>
      <c r="Z7" s="3" t="s">
        <v>87</v>
      </c>
      <c r="AA7" s="2">
        <v>1</v>
      </c>
      <c r="AB7" s="2" t="s">
        <v>53</v>
      </c>
      <c r="AC7" s="2"/>
      <c r="AD7" s="2" t="s">
        <v>8</v>
      </c>
      <c r="AE7" s="2">
        <v>3</v>
      </c>
      <c r="AF7" s="2" t="s">
        <v>8</v>
      </c>
      <c r="AG7" s="2">
        <v>1</v>
      </c>
      <c r="AH7" s="2" t="s">
        <v>61</v>
      </c>
      <c r="AI7" s="2">
        <v>1</v>
      </c>
      <c r="AJ7" s="2" t="s">
        <v>61</v>
      </c>
      <c r="AK7" s="2">
        <v>1</v>
      </c>
      <c r="AL7" s="2" t="s">
        <v>8</v>
      </c>
      <c r="AM7" s="2">
        <v>3</v>
      </c>
      <c r="AN7" s="2" t="s">
        <v>53</v>
      </c>
      <c r="AO7" s="2"/>
      <c r="AP7" s="2" t="s">
        <v>61</v>
      </c>
      <c r="AQ7" s="2">
        <v>1</v>
      </c>
      <c r="AR7" s="2" t="s">
        <v>8</v>
      </c>
      <c r="AS7" s="2">
        <v>1</v>
      </c>
      <c r="AT7" s="2" t="s">
        <v>8</v>
      </c>
      <c r="AU7" s="2">
        <v>1</v>
      </c>
      <c r="AV7" s="2" t="s">
        <v>53</v>
      </c>
      <c r="AW7" s="2"/>
      <c r="AX7" s="2" t="s">
        <v>61</v>
      </c>
      <c r="AY7" s="2" t="s">
        <v>9</v>
      </c>
      <c r="AZ7" s="2" t="s">
        <v>8</v>
      </c>
      <c r="BA7" s="2">
        <v>1</v>
      </c>
      <c r="BB7" s="2" t="s">
        <v>61</v>
      </c>
      <c r="BC7" s="2">
        <v>1</v>
      </c>
      <c r="BD7" s="2" t="s">
        <v>61</v>
      </c>
      <c r="BE7" s="2">
        <v>1</v>
      </c>
      <c r="BF7" s="2" t="s">
        <v>61</v>
      </c>
      <c r="BG7" s="2">
        <v>1</v>
      </c>
      <c r="BH7" s="2" t="s">
        <v>53</v>
      </c>
      <c r="BI7" s="2"/>
      <c r="BJ7" s="2" t="s">
        <v>61</v>
      </c>
      <c r="BK7" s="2">
        <v>1</v>
      </c>
      <c r="BL7" s="2" t="s">
        <v>61</v>
      </c>
      <c r="BM7" s="2">
        <v>1</v>
      </c>
      <c r="BN7" s="3" t="s">
        <v>62</v>
      </c>
      <c r="BO7" s="2">
        <v>1</v>
      </c>
      <c r="BP7" s="3" t="s">
        <v>62</v>
      </c>
      <c r="BQ7" s="2">
        <v>1</v>
      </c>
      <c r="BR7" s="2" t="s">
        <v>8</v>
      </c>
      <c r="BS7" s="2">
        <v>2</v>
      </c>
      <c r="BT7" s="2" t="s">
        <v>8</v>
      </c>
      <c r="BU7" s="2">
        <v>1</v>
      </c>
      <c r="BV7" s="2" t="s">
        <v>8</v>
      </c>
      <c r="BW7" s="2">
        <v>1</v>
      </c>
      <c r="BX7" s="2" t="s">
        <v>8</v>
      </c>
      <c r="BY7" s="2">
        <v>1</v>
      </c>
      <c r="BZ7" s="2" t="s">
        <v>53</v>
      </c>
      <c r="CA7" s="2"/>
      <c r="CB7" s="2" t="s">
        <v>8</v>
      </c>
      <c r="CC7" s="2">
        <v>1</v>
      </c>
      <c r="CD7" s="2"/>
      <c r="CE7" s="3"/>
      <c r="CF7" s="2"/>
      <c r="CG7" s="2"/>
    </row>
    <row r="8" spans="2:85" ht="12.75">
      <c r="B8" s="2"/>
      <c r="C8" s="2"/>
      <c r="D8" s="2"/>
      <c r="E8" s="2"/>
      <c r="F8" s="2"/>
      <c r="G8" s="2"/>
      <c r="H8" s="2"/>
      <c r="I8" s="2"/>
      <c r="J8" s="2" t="s">
        <v>10</v>
      </c>
      <c r="K8" s="2">
        <v>3</v>
      </c>
      <c r="L8" s="2" t="s">
        <v>63</v>
      </c>
      <c r="M8" s="2">
        <v>1</v>
      </c>
      <c r="N8" s="2" t="s">
        <v>63</v>
      </c>
      <c r="O8" s="2">
        <v>1</v>
      </c>
      <c r="P8" s="2" t="s">
        <v>63</v>
      </c>
      <c r="Q8" s="2">
        <v>1</v>
      </c>
      <c r="R8" s="2" t="s">
        <v>10</v>
      </c>
      <c r="S8" s="2">
        <v>2</v>
      </c>
      <c r="T8" s="2" t="s">
        <v>10</v>
      </c>
      <c r="U8" s="2">
        <v>1</v>
      </c>
      <c r="V8" s="2" t="s">
        <v>63</v>
      </c>
      <c r="W8" s="2">
        <v>1</v>
      </c>
      <c r="X8" s="3" t="s">
        <v>100</v>
      </c>
      <c r="Y8" s="2">
        <v>1</v>
      </c>
      <c r="Z8" s="3" t="s">
        <v>100</v>
      </c>
      <c r="AA8" s="2">
        <v>1</v>
      </c>
      <c r="AB8" s="2"/>
      <c r="AC8" s="2"/>
      <c r="AD8" s="2" t="s">
        <v>10</v>
      </c>
      <c r="AE8" s="2">
        <v>1</v>
      </c>
      <c r="AF8" s="2" t="s">
        <v>10</v>
      </c>
      <c r="AG8" s="2">
        <v>1</v>
      </c>
      <c r="AH8" s="2" t="s">
        <v>63</v>
      </c>
      <c r="AI8" s="2">
        <v>1</v>
      </c>
      <c r="AJ8" s="2" t="s">
        <v>10</v>
      </c>
      <c r="AK8" s="2">
        <v>1</v>
      </c>
      <c r="AL8" s="2"/>
      <c r="AM8" s="2"/>
      <c r="AN8" s="2"/>
      <c r="AO8" s="2"/>
      <c r="AP8" s="2" t="s">
        <v>63</v>
      </c>
      <c r="AQ8" s="2">
        <v>1</v>
      </c>
      <c r="AR8" s="2"/>
      <c r="AS8" s="2"/>
      <c r="AT8" s="2" t="s">
        <v>10</v>
      </c>
      <c r="AU8" s="2">
        <v>3</v>
      </c>
      <c r="AV8" s="2"/>
      <c r="AW8" s="2"/>
      <c r="AX8" s="2" t="s">
        <v>63</v>
      </c>
      <c r="AY8" s="2">
        <v>1</v>
      </c>
      <c r="AZ8" s="2" t="s">
        <v>10</v>
      </c>
      <c r="BA8" s="2">
        <v>1</v>
      </c>
      <c r="BB8" s="2" t="s">
        <v>63</v>
      </c>
      <c r="BC8" s="2">
        <v>1</v>
      </c>
      <c r="BD8" s="2" t="s">
        <v>63</v>
      </c>
      <c r="BE8" s="2">
        <v>1</v>
      </c>
      <c r="BF8" s="2" t="s">
        <v>63</v>
      </c>
      <c r="BG8" s="2">
        <v>1</v>
      </c>
      <c r="BH8" s="2"/>
      <c r="BI8" s="2"/>
      <c r="BJ8" s="2" t="s">
        <v>63</v>
      </c>
      <c r="BK8" s="2">
        <v>1</v>
      </c>
      <c r="BL8" s="2" t="s">
        <v>63</v>
      </c>
      <c r="BM8" s="2">
        <v>1</v>
      </c>
      <c r="BN8" s="3" t="s">
        <v>63</v>
      </c>
      <c r="BO8" s="2">
        <v>1</v>
      </c>
      <c r="BP8" s="2" t="s">
        <v>10</v>
      </c>
      <c r="BQ8" s="2">
        <v>1</v>
      </c>
      <c r="BR8" s="2" t="s">
        <v>10</v>
      </c>
      <c r="BS8" s="2">
        <v>1</v>
      </c>
      <c r="BT8" s="2" t="s">
        <v>10</v>
      </c>
      <c r="BU8" s="2">
        <v>1</v>
      </c>
      <c r="BV8" s="2" t="s">
        <v>10</v>
      </c>
      <c r="BW8" s="2">
        <v>5</v>
      </c>
      <c r="BX8" s="2" t="s">
        <v>10</v>
      </c>
      <c r="BY8" s="2">
        <v>1</v>
      </c>
      <c r="BZ8" s="2"/>
      <c r="CA8" s="2"/>
      <c r="CB8" s="2"/>
      <c r="CC8" s="2"/>
      <c r="CD8" s="2"/>
      <c r="CE8" s="2"/>
      <c r="CF8" s="2"/>
      <c r="CG8" s="2"/>
    </row>
    <row r="9" spans="2:85" ht="12.75">
      <c r="B9" s="2"/>
      <c r="C9" s="2"/>
      <c r="D9" s="15"/>
      <c r="E9" s="15"/>
      <c r="F9" s="2"/>
      <c r="G9" s="2"/>
      <c r="H9" s="2"/>
      <c r="I9" s="2"/>
      <c r="J9" s="2" t="s">
        <v>11</v>
      </c>
      <c r="K9" s="2">
        <v>5</v>
      </c>
      <c r="L9" s="2" t="s">
        <v>64</v>
      </c>
      <c r="M9" s="2">
        <v>1</v>
      </c>
      <c r="N9" s="2" t="s">
        <v>11</v>
      </c>
      <c r="O9" s="2">
        <v>3</v>
      </c>
      <c r="P9" s="2" t="s">
        <v>64</v>
      </c>
      <c r="Q9" s="2">
        <v>1</v>
      </c>
      <c r="R9" s="2" t="s">
        <v>11</v>
      </c>
      <c r="S9" s="2">
        <v>3</v>
      </c>
      <c r="T9" s="2" t="s">
        <v>11</v>
      </c>
      <c r="U9" s="2">
        <v>2</v>
      </c>
      <c r="V9" s="2" t="s">
        <v>64</v>
      </c>
      <c r="W9" s="2">
        <v>1</v>
      </c>
      <c r="X9" s="2" t="s">
        <v>11</v>
      </c>
      <c r="Y9" s="2">
        <v>1</v>
      </c>
      <c r="Z9" s="2" t="s">
        <v>11</v>
      </c>
      <c r="AA9" s="2">
        <v>2</v>
      </c>
      <c r="AB9" s="2"/>
      <c r="AC9" s="2"/>
      <c r="AD9" s="2"/>
      <c r="AE9" s="2"/>
      <c r="AF9" s="2"/>
      <c r="AG9" s="2"/>
      <c r="AH9" s="2" t="s">
        <v>64</v>
      </c>
      <c r="AI9" s="2">
        <v>1</v>
      </c>
      <c r="AJ9" s="2" t="s">
        <v>11</v>
      </c>
      <c r="AK9" s="2">
        <v>1</v>
      </c>
      <c r="AL9" s="2"/>
      <c r="AM9" s="2"/>
      <c r="AN9" s="2"/>
      <c r="AO9" s="2"/>
      <c r="AP9" s="2" t="s">
        <v>64</v>
      </c>
      <c r="AQ9" s="2">
        <v>1</v>
      </c>
      <c r="AR9" s="2"/>
      <c r="AS9" s="2"/>
      <c r="AT9" s="2" t="s">
        <v>11</v>
      </c>
      <c r="AU9" s="2">
        <v>1</v>
      </c>
      <c r="AV9" s="2"/>
      <c r="AW9" s="2"/>
      <c r="AX9" s="2" t="s">
        <v>64</v>
      </c>
      <c r="AY9" s="2">
        <v>1</v>
      </c>
      <c r="AZ9" s="2" t="s">
        <v>11</v>
      </c>
      <c r="BA9" s="2">
        <v>1</v>
      </c>
      <c r="BB9" s="2" t="s">
        <v>64</v>
      </c>
      <c r="BC9" s="2">
        <v>1</v>
      </c>
      <c r="BD9" s="2"/>
      <c r="BE9" s="2"/>
      <c r="BF9" s="2" t="s">
        <v>64</v>
      </c>
      <c r="BG9" s="2">
        <v>1</v>
      </c>
      <c r="BH9" s="2"/>
      <c r="BI9" s="2"/>
      <c r="BJ9" s="2" t="s">
        <v>64</v>
      </c>
      <c r="BK9" s="2">
        <v>1</v>
      </c>
      <c r="BL9" s="2" t="s">
        <v>11</v>
      </c>
      <c r="BM9" s="2">
        <v>2</v>
      </c>
      <c r="BN9" s="2" t="s">
        <v>64</v>
      </c>
      <c r="BO9" s="2" t="s">
        <v>9</v>
      </c>
      <c r="BP9" s="2" t="s">
        <v>11</v>
      </c>
      <c r="BQ9" s="2">
        <v>1</v>
      </c>
      <c r="BR9" s="2" t="s">
        <v>11</v>
      </c>
      <c r="BS9" s="2">
        <v>1</v>
      </c>
      <c r="BT9" s="2"/>
      <c r="BU9" s="2"/>
      <c r="BV9" s="2" t="s">
        <v>11</v>
      </c>
      <c r="BW9" s="2">
        <v>1</v>
      </c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2:85" ht="12.75">
      <c r="B10" s="2"/>
      <c r="C10" s="2"/>
      <c r="D10" s="2"/>
      <c r="E10" s="2"/>
      <c r="F10" s="2"/>
      <c r="G10" s="2"/>
      <c r="H10" s="2"/>
      <c r="I10" s="2"/>
      <c r="J10" s="2" t="s">
        <v>12</v>
      </c>
      <c r="K10" s="2">
        <v>1</v>
      </c>
      <c r="L10" s="2" t="s">
        <v>65</v>
      </c>
      <c r="M10" s="2">
        <v>1</v>
      </c>
      <c r="N10" s="2" t="s">
        <v>12</v>
      </c>
      <c r="O10" s="2">
        <v>2</v>
      </c>
      <c r="P10" s="2" t="s">
        <v>65</v>
      </c>
      <c r="Q10" s="2">
        <v>1</v>
      </c>
      <c r="R10" s="2" t="s">
        <v>12</v>
      </c>
      <c r="S10" s="2">
        <v>1</v>
      </c>
      <c r="T10" s="2" t="s">
        <v>12</v>
      </c>
      <c r="U10" s="2">
        <v>2</v>
      </c>
      <c r="V10" s="2" t="s">
        <v>65</v>
      </c>
      <c r="W10" s="2">
        <v>1</v>
      </c>
      <c r="X10" s="2"/>
      <c r="Y10" s="2"/>
      <c r="Z10" s="2" t="s">
        <v>12</v>
      </c>
      <c r="AA10" s="2">
        <v>4</v>
      </c>
      <c r="AB10" s="2"/>
      <c r="AC10" s="2"/>
      <c r="AD10" s="2"/>
      <c r="AE10" s="2"/>
      <c r="AF10" s="2"/>
      <c r="AG10" s="2"/>
      <c r="AH10" s="2" t="s">
        <v>12</v>
      </c>
      <c r="AI10" s="2">
        <v>3</v>
      </c>
      <c r="AJ10" s="2"/>
      <c r="AK10" s="2"/>
      <c r="AL10" s="2"/>
      <c r="AM10" s="2"/>
      <c r="AN10" s="2"/>
      <c r="AO10" s="2"/>
      <c r="AP10" s="2" t="s">
        <v>12</v>
      </c>
      <c r="AQ10" s="2">
        <v>1</v>
      </c>
      <c r="AR10" s="2"/>
      <c r="AS10" s="2"/>
      <c r="AT10" s="2" t="s">
        <v>12</v>
      </c>
      <c r="AU10" s="2">
        <v>1</v>
      </c>
      <c r="AV10" s="2"/>
      <c r="AW10" s="2"/>
      <c r="AX10" s="2" t="s">
        <v>65</v>
      </c>
      <c r="AY10" s="2">
        <v>1</v>
      </c>
      <c r="AZ10" s="2" t="s">
        <v>12</v>
      </c>
      <c r="BA10" s="2">
        <v>1</v>
      </c>
      <c r="BB10" s="2" t="s">
        <v>65</v>
      </c>
      <c r="BC10" s="2">
        <v>1</v>
      </c>
      <c r="BD10" s="2"/>
      <c r="BE10" s="2"/>
      <c r="BF10" s="2" t="s">
        <v>65</v>
      </c>
      <c r="BG10" s="2">
        <v>1</v>
      </c>
      <c r="BH10" s="2"/>
      <c r="BI10" s="2"/>
      <c r="BJ10" s="2" t="s">
        <v>65</v>
      </c>
      <c r="BK10" s="2">
        <v>1</v>
      </c>
      <c r="BL10" s="2" t="s">
        <v>12</v>
      </c>
      <c r="BM10" s="2">
        <v>1</v>
      </c>
      <c r="BN10" s="2" t="s">
        <v>65</v>
      </c>
      <c r="BO10" s="2">
        <v>1</v>
      </c>
      <c r="BP10" s="2" t="s">
        <v>12</v>
      </c>
      <c r="BQ10" s="2">
        <v>2</v>
      </c>
      <c r="BR10" s="2"/>
      <c r="BS10" s="2"/>
      <c r="BT10" s="2"/>
      <c r="BU10" s="2"/>
      <c r="BV10" s="2" t="s">
        <v>12</v>
      </c>
      <c r="BW10" s="2">
        <v>1</v>
      </c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2:85" ht="12.75">
      <c r="B11" s="2"/>
      <c r="C11" s="2"/>
      <c r="D11" s="2"/>
      <c r="E11" s="2"/>
      <c r="F11" s="2"/>
      <c r="G11" s="2"/>
      <c r="H11" s="2"/>
      <c r="I11" s="2"/>
      <c r="J11" s="2" t="s">
        <v>13</v>
      </c>
      <c r="K11" s="2">
        <v>2</v>
      </c>
      <c r="L11" s="2" t="s">
        <v>13</v>
      </c>
      <c r="M11" s="2">
        <v>1</v>
      </c>
      <c r="N11" s="2" t="s">
        <v>13</v>
      </c>
      <c r="O11" s="2">
        <v>1</v>
      </c>
      <c r="P11" s="2" t="s">
        <v>66</v>
      </c>
      <c r="Q11" s="2">
        <v>1</v>
      </c>
      <c r="R11" s="2" t="s">
        <v>13</v>
      </c>
      <c r="S11" s="2">
        <v>2</v>
      </c>
      <c r="T11" s="2" t="s">
        <v>13</v>
      </c>
      <c r="U11" s="2">
        <v>1</v>
      </c>
      <c r="V11" s="3" t="s">
        <v>66</v>
      </c>
      <c r="W11" s="2">
        <v>1</v>
      </c>
      <c r="X11" s="2"/>
      <c r="Y11" s="2"/>
      <c r="Z11" s="2" t="s">
        <v>13</v>
      </c>
      <c r="AA11" s="2">
        <v>1</v>
      </c>
      <c r="AB11" s="2"/>
      <c r="AC11" s="2"/>
      <c r="AD11" s="2"/>
      <c r="AE11" s="2"/>
      <c r="AF11" s="2"/>
      <c r="AG11" s="2"/>
      <c r="AH11" s="2" t="s">
        <v>13</v>
      </c>
      <c r="AI11" s="2">
        <v>4</v>
      </c>
      <c r="AJ11" s="2"/>
      <c r="AK11" s="2"/>
      <c r="AL11" s="2"/>
      <c r="AM11" s="2"/>
      <c r="AN11" s="2"/>
      <c r="AO11" s="2"/>
      <c r="AP11" s="2" t="s">
        <v>13</v>
      </c>
      <c r="AQ11" s="2">
        <v>4</v>
      </c>
      <c r="AR11" s="2"/>
      <c r="AS11" s="2"/>
      <c r="AT11" s="2" t="s">
        <v>13</v>
      </c>
      <c r="AU11" s="2">
        <v>2</v>
      </c>
      <c r="AV11" s="2"/>
      <c r="AW11" s="2"/>
      <c r="AX11" s="3" t="s">
        <v>66</v>
      </c>
      <c r="AY11" s="2" t="s">
        <v>9</v>
      </c>
      <c r="AZ11" s="2" t="s">
        <v>13</v>
      </c>
      <c r="BA11" s="2">
        <v>1</v>
      </c>
      <c r="BB11" s="3" t="s">
        <v>66</v>
      </c>
      <c r="BC11" s="2">
        <v>1</v>
      </c>
      <c r="BD11" s="2"/>
      <c r="BE11" s="2"/>
      <c r="BF11" s="3" t="s">
        <v>66</v>
      </c>
      <c r="BG11" s="2">
        <v>1</v>
      </c>
      <c r="BH11" s="2"/>
      <c r="BI11" s="2"/>
      <c r="BJ11" s="3" t="s">
        <v>66</v>
      </c>
      <c r="BK11" s="2">
        <v>1</v>
      </c>
      <c r="BL11" s="2" t="s">
        <v>13</v>
      </c>
      <c r="BM11" s="2">
        <v>2</v>
      </c>
      <c r="BN11" s="2" t="s">
        <v>66</v>
      </c>
      <c r="BO11" s="2">
        <v>1</v>
      </c>
      <c r="BP11" s="2" t="s">
        <v>13</v>
      </c>
      <c r="BQ11" s="2">
        <v>1</v>
      </c>
      <c r="BR11" s="2"/>
      <c r="BS11" s="2"/>
      <c r="BT11" s="2"/>
      <c r="BU11" s="2"/>
      <c r="BV11" s="2" t="s">
        <v>13</v>
      </c>
      <c r="BW11" s="2">
        <v>4</v>
      </c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2:85" ht="12.75">
      <c r="B12" s="2"/>
      <c r="C12" s="2"/>
      <c r="D12" s="2"/>
      <c r="E12" s="2"/>
      <c r="F12" s="2"/>
      <c r="G12" s="2"/>
      <c r="H12" s="2"/>
      <c r="I12" s="2"/>
      <c r="J12" s="2" t="s">
        <v>14</v>
      </c>
      <c r="K12" s="2">
        <v>2</v>
      </c>
      <c r="L12" s="2" t="s">
        <v>14</v>
      </c>
      <c r="M12" s="2">
        <v>1</v>
      </c>
      <c r="N12" s="2" t="s">
        <v>14</v>
      </c>
      <c r="O12" s="2">
        <v>1</v>
      </c>
      <c r="P12" s="2" t="s">
        <v>14</v>
      </c>
      <c r="Q12" s="2">
        <v>1</v>
      </c>
      <c r="R12" s="2" t="s">
        <v>14</v>
      </c>
      <c r="S12" s="2">
        <v>3</v>
      </c>
      <c r="T12" s="2"/>
      <c r="U12" s="2"/>
      <c r="V12" s="3" t="s">
        <v>69</v>
      </c>
      <c r="W12" s="2">
        <v>1</v>
      </c>
      <c r="X12" s="2"/>
      <c r="Y12" s="2"/>
      <c r="Z12" s="2" t="s">
        <v>14</v>
      </c>
      <c r="AA12" s="2">
        <v>1</v>
      </c>
      <c r="AB12" s="2"/>
      <c r="AC12" s="2"/>
      <c r="AD12" s="2"/>
      <c r="AE12" s="2"/>
      <c r="AF12" s="2"/>
      <c r="AG12" s="2"/>
      <c r="AH12" s="2" t="s">
        <v>14</v>
      </c>
      <c r="AI12" s="2">
        <v>2</v>
      </c>
      <c r="AJ12" s="2"/>
      <c r="AK12" s="2"/>
      <c r="AL12" s="2"/>
      <c r="AM12" s="2"/>
      <c r="AN12" s="2"/>
      <c r="AO12" s="2"/>
      <c r="AP12" s="2" t="s">
        <v>14</v>
      </c>
      <c r="AQ12" s="2">
        <v>2</v>
      </c>
      <c r="AR12" s="2"/>
      <c r="AS12" s="2"/>
      <c r="AT12" s="2" t="s">
        <v>14</v>
      </c>
      <c r="AU12" s="2">
        <v>1</v>
      </c>
      <c r="AV12" s="2"/>
      <c r="AW12" s="2"/>
      <c r="AX12" s="3" t="s">
        <v>69</v>
      </c>
      <c r="AY12" s="2">
        <v>1</v>
      </c>
      <c r="AZ12" s="2"/>
      <c r="BA12" s="2"/>
      <c r="BB12" s="3" t="s">
        <v>69</v>
      </c>
      <c r="BC12" s="2">
        <v>1</v>
      </c>
      <c r="BD12" s="2"/>
      <c r="BE12" s="2"/>
      <c r="BF12" s="2" t="s">
        <v>14</v>
      </c>
      <c r="BG12" s="2">
        <v>4</v>
      </c>
      <c r="BH12" s="2"/>
      <c r="BI12" s="2"/>
      <c r="BJ12" s="3" t="s">
        <v>69</v>
      </c>
      <c r="BK12" s="2">
        <v>1</v>
      </c>
      <c r="BL12" s="2"/>
      <c r="BM12" s="2"/>
      <c r="BN12" s="2" t="s">
        <v>69</v>
      </c>
      <c r="BO12" s="2" t="s">
        <v>9</v>
      </c>
      <c r="BP12" s="2" t="s">
        <v>14</v>
      </c>
      <c r="BQ12" s="2">
        <v>2</v>
      </c>
      <c r="BR12" s="2"/>
      <c r="BS12" s="2"/>
      <c r="BT12" s="2"/>
      <c r="BU12" s="2"/>
      <c r="BV12" s="2" t="s">
        <v>14</v>
      </c>
      <c r="BW12" s="2">
        <v>2</v>
      </c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2:85" ht="12.75">
      <c r="B13" s="2"/>
      <c r="C13" s="15"/>
      <c r="D13" s="15"/>
      <c r="E13" s="2"/>
      <c r="F13" s="2"/>
      <c r="G13" s="2"/>
      <c r="H13" s="2"/>
      <c r="I13" s="2"/>
      <c r="J13" s="2" t="s">
        <v>15</v>
      </c>
      <c r="K13" s="2">
        <v>3</v>
      </c>
      <c r="L13" s="2" t="s">
        <v>15</v>
      </c>
      <c r="M13" s="2">
        <v>1</v>
      </c>
      <c r="N13" s="2" t="s">
        <v>15</v>
      </c>
      <c r="O13" s="2">
        <v>3</v>
      </c>
      <c r="P13" s="2" t="s">
        <v>15</v>
      </c>
      <c r="Q13" s="2">
        <v>2</v>
      </c>
      <c r="R13" s="2" t="s">
        <v>15</v>
      </c>
      <c r="S13" s="2">
        <v>3</v>
      </c>
      <c r="T13" s="3"/>
      <c r="U13" s="2"/>
      <c r="V13" s="3" t="s">
        <v>70</v>
      </c>
      <c r="W13" s="2">
        <v>1</v>
      </c>
      <c r="X13" s="2"/>
      <c r="Y13" s="2"/>
      <c r="Z13" s="2" t="s">
        <v>15</v>
      </c>
      <c r="AA13" s="2">
        <v>2</v>
      </c>
      <c r="AB13" s="2"/>
      <c r="AC13" s="2"/>
      <c r="AD13" s="2"/>
      <c r="AE13" s="2"/>
      <c r="AF13" s="2"/>
      <c r="AG13" s="2"/>
      <c r="AH13" s="2" t="s">
        <v>15</v>
      </c>
      <c r="AI13" s="2">
        <v>5</v>
      </c>
      <c r="AJ13" s="2"/>
      <c r="AK13" s="2"/>
      <c r="AL13" s="2"/>
      <c r="AM13" s="2"/>
      <c r="AN13" s="2"/>
      <c r="AO13" s="2"/>
      <c r="AP13" s="2" t="s">
        <v>15</v>
      </c>
      <c r="AQ13" s="2">
        <v>5</v>
      </c>
      <c r="AR13" s="2"/>
      <c r="AS13" s="2"/>
      <c r="AT13" s="2" t="s">
        <v>15</v>
      </c>
      <c r="AU13" s="2">
        <v>1</v>
      </c>
      <c r="AV13" s="2"/>
      <c r="AW13" s="2"/>
      <c r="AX13" s="3" t="s">
        <v>70</v>
      </c>
      <c r="AY13" s="2">
        <v>1</v>
      </c>
      <c r="AZ13" s="2"/>
      <c r="BA13" s="2"/>
      <c r="BB13" s="3" t="s">
        <v>70</v>
      </c>
      <c r="BC13" s="2">
        <v>1</v>
      </c>
      <c r="BD13" s="2"/>
      <c r="BE13" s="2"/>
      <c r="BF13" s="2" t="s">
        <v>15</v>
      </c>
      <c r="BG13" s="2">
        <v>2</v>
      </c>
      <c r="BH13" s="2"/>
      <c r="BI13" s="2"/>
      <c r="BJ13" s="3" t="s">
        <v>70</v>
      </c>
      <c r="BK13" s="2">
        <v>1</v>
      </c>
      <c r="BL13" s="2"/>
      <c r="BM13" s="2"/>
      <c r="BN13" s="2" t="s">
        <v>70</v>
      </c>
      <c r="BO13" s="2">
        <v>1</v>
      </c>
      <c r="BP13" s="2" t="s">
        <v>15</v>
      </c>
      <c r="BQ13" s="2">
        <v>1</v>
      </c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2:8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 t="s">
        <v>16</v>
      </c>
      <c r="O14" s="2">
        <v>1</v>
      </c>
      <c r="P14" s="2" t="s">
        <v>16</v>
      </c>
      <c r="Q14" s="2">
        <v>2</v>
      </c>
      <c r="R14" s="2" t="s">
        <v>16</v>
      </c>
      <c r="S14" s="2">
        <v>3</v>
      </c>
      <c r="T14" s="2"/>
      <c r="U14" s="2"/>
      <c r="V14" s="2" t="s">
        <v>71</v>
      </c>
      <c r="W14" s="2">
        <v>1</v>
      </c>
      <c r="X14" s="2"/>
      <c r="Y14" s="2"/>
      <c r="Z14" s="2" t="s">
        <v>16</v>
      </c>
      <c r="AA14" s="2">
        <v>2</v>
      </c>
      <c r="AB14" s="2"/>
      <c r="AC14" s="2"/>
      <c r="AD14" s="2"/>
      <c r="AE14" s="2"/>
      <c r="AF14" s="2"/>
      <c r="AG14" s="2"/>
      <c r="AH14" s="2" t="s">
        <v>16</v>
      </c>
      <c r="AI14" s="2">
        <v>2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 t="s">
        <v>71</v>
      </c>
      <c r="AY14" s="2">
        <v>1</v>
      </c>
      <c r="AZ14" s="2"/>
      <c r="BA14" s="2"/>
      <c r="BB14" s="2" t="s">
        <v>71</v>
      </c>
      <c r="BC14" s="2">
        <v>1</v>
      </c>
      <c r="BD14" s="2"/>
      <c r="BE14" s="2"/>
      <c r="BF14" s="2" t="s">
        <v>16</v>
      </c>
      <c r="BG14" s="2">
        <v>1</v>
      </c>
      <c r="BH14" s="2"/>
      <c r="BI14" s="2"/>
      <c r="BJ14" s="2" t="s">
        <v>71</v>
      </c>
      <c r="BK14" s="2">
        <v>1</v>
      </c>
      <c r="BL14" s="2"/>
      <c r="BM14" s="2"/>
      <c r="BN14" s="2" t="s">
        <v>71</v>
      </c>
      <c r="BO14" s="2">
        <v>1</v>
      </c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2:85" ht="12.75">
      <c r="B15" s="2"/>
      <c r="C15" s="15"/>
      <c r="D15" s="15"/>
      <c r="E15" s="2"/>
      <c r="F15" s="2"/>
      <c r="G15" s="2"/>
      <c r="H15" s="2"/>
      <c r="I15" s="2"/>
      <c r="J15" s="2"/>
      <c r="K15" s="2"/>
      <c r="L15" s="2"/>
      <c r="M15" s="2"/>
      <c r="N15" s="2" t="s">
        <v>17</v>
      </c>
      <c r="O15" s="2">
        <v>3</v>
      </c>
      <c r="P15" s="2"/>
      <c r="Q15" s="2"/>
      <c r="R15" s="2" t="s">
        <v>17</v>
      </c>
      <c r="S15" s="2">
        <v>3</v>
      </c>
      <c r="T15" s="2"/>
      <c r="U15" s="2"/>
      <c r="V15" s="2" t="s">
        <v>72</v>
      </c>
      <c r="W15" s="2">
        <v>1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 t="s">
        <v>17</v>
      </c>
      <c r="AI15" s="2">
        <v>1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 t="s">
        <v>72</v>
      </c>
      <c r="AY15" s="2">
        <v>1</v>
      </c>
      <c r="AZ15" s="2"/>
      <c r="BA15" s="2"/>
      <c r="BB15" s="2" t="s">
        <v>72</v>
      </c>
      <c r="BC15" s="2">
        <v>1</v>
      </c>
      <c r="BD15" s="2"/>
      <c r="BE15" s="2"/>
      <c r="BF15" s="2" t="s">
        <v>17</v>
      </c>
      <c r="BG15" s="2">
        <v>4</v>
      </c>
      <c r="BH15" s="2"/>
      <c r="BI15" s="2"/>
      <c r="BJ15" s="2" t="s">
        <v>17</v>
      </c>
      <c r="BK15" s="2">
        <v>2</v>
      </c>
      <c r="BL15" s="2"/>
      <c r="BM15" s="2"/>
      <c r="BN15" s="2" t="s">
        <v>72</v>
      </c>
      <c r="BO15" s="2">
        <v>1</v>
      </c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2:8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18</v>
      </c>
      <c r="O16" s="2">
        <v>1</v>
      </c>
      <c r="P16" s="2"/>
      <c r="Q16" s="2"/>
      <c r="R16" s="2" t="s">
        <v>18</v>
      </c>
      <c r="S16" s="2">
        <v>1</v>
      </c>
      <c r="T16" s="2"/>
      <c r="U16" s="2"/>
      <c r="V16" s="2" t="s">
        <v>73</v>
      </c>
      <c r="W16" s="2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 t="s">
        <v>18</v>
      </c>
      <c r="AI16" s="2">
        <v>1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 t="s">
        <v>73</v>
      </c>
      <c r="AY16" s="2">
        <v>1</v>
      </c>
      <c r="AZ16" s="2"/>
      <c r="BA16" s="2"/>
      <c r="BB16" s="2" t="s">
        <v>73</v>
      </c>
      <c r="BC16" s="2" t="s">
        <v>9</v>
      </c>
      <c r="BD16" s="2"/>
      <c r="BE16" s="2"/>
      <c r="BF16" s="2" t="s">
        <v>18</v>
      </c>
      <c r="BG16" s="2">
        <v>2</v>
      </c>
      <c r="BH16" s="2"/>
      <c r="BI16" s="2"/>
      <c r="BJ16" s="2" t="s">
        <v>18</v>
      </c>
      <c r="BK16" s="2">
        <v>2</v>
      </c>
      <c r="BL16" s="2"/>
      <c r="BM16" s="2"/>
      <c r="BN16" s="2" t="s">
        <v>73</v>
      </c>
      <c r="BO16" s="2">
        <v>1</v>
      </c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2:8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19</v>
      </c>
      <c r="O17" s="2">
        <v>3</v>
      </c>
      <c r="P17" s="2"/>
      <c r="Q17" s="2"/>
      <c r="R17" s="2" t="s">
        <v>19</v>
      </c>
      <c r="S17" s="2">
        <v>3</v>
      </c>
      <c r="T17" s="2"/>
      <c r="U17" s="2"/>
      <c r="V17" s="2" t="s">
        <v>74</v>
      </c>
      <c r="W17" s="2">
        <v>1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 t="s">
        <v>19</v>
      </c>
      <c r="AI17" s="2">
        <v>3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 t="s">
        <v>74</v>
      </c>
      <c r="AY17" s="2">
        <v>1</v>
      </c>
      <c r="AZ17" s="2"/>
      <c r="BA17" s="2"/>
      <c r="BB17" s="2" t="s">
        <v>74</v>
      </c>
      <c r="BC17" s="2">
        <v>1</v>
      </c>
      <c r="BD17" s="2"/>
      <c r="BE17" s="2"/>
      <c r="BF17" s="2" t="s">
        <v>19</v>
      </c>
      <c r="BG17" s="2">
        <v>4</v>
      </c>
      <c r="BH17" s="2"/>
      <c r="BI17" s="2"/>
      <c r="BJ17" s="2" t="s">
        <v>19</v>
      </c>
      <c r="BK17" s="2">
        <v>3</v>
      </c>
      <c r="BL17" s="2"/>
      <c r="BM17" s="2"/>
      <c r="BN17" s="2" t="s">
        <v>74</v>
      </c>
      <c r="BO17" s="2">
        <v>1</v>
      </c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2:8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20</v>
      </c>
      <c r="O18" s="2">
        <v>1</v>
      </c>
      <c r="P18" s="2"/>
      <c r="Q18" s="2"/>
      <c r="R18" s="2"/>
      <c r="S18" s="2"/>
      <c r="T18" s="2"/>
      <c r="U18" s="2"/>
      <c r="V18" s="2" t="s">
        <v>75</v>
      </c>
      <c r="W18" s="2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 t="s">
        <v>75</v>
      </c>
      <c r="AY18" s="2">
        <v>1</v>
      </c>
      <c r="AZ18" s="2"/>
      <c r="BA18" s="2"/>
      <c r="BB18" s="2" t="s">
        <v>75</v>
      </c>
      <c r="BC18" s="2">
        <v>1</v>
      </c>
      <c r="BD18" s="2"/>
      <c r="BE18" s="2"/>
      <c r="BF18" s="2" t="s">
        <v>20</v>
      </c>
      <c r="BG18" s="2">
        <v>1</v>
      </c>
      <c r="BH18" s="2"/>
      <c r="BI18" s="2"/>
      <c r="BJ18" s="2" t="s">
        <v>20</v>
      </c>
      <c r="BK18" s="2">
        <v>1</v>
      </c>
      <c r="BL18" s="2"/>
      <c r="BM18" s="2"/>
      <c r="BN18" s="2" t="s">
        <v>75</v>
      </c>
      <c r="BO18" s="2">
        <v>1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3"/>
      <c r="CF18" s="2"/>
      <c r="CG18" s="2"/>
    </row>
    <row r="19" spans="2:8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21</v>
      </c>
      <c r="O19" s="2">
        <v>1</v>
      </c>
      <c r="P19" s="2"/>
      <c r="Q19" s="2"/>
      <c r="R19" s="2"/>
      <c r="S19" s="2"/>
      <c r="T19" s="2"/>
      <c r="U19" s="2"/>
      <c r="V19" s="2" t="s">
        <v>21</v>
      </c>
      <c r="W19" s="2">
        <v>1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76</v>
      </c>
      <c r="AY19" s="2">
        <v>1</v>
      </c>
      <c r="AZ19" s="2"/>
      <c r="BA19" s="2"/>
      <c r="BB19" s="2" t="s">
        <v>76</v>
      </c>
      <c r="BC19" s="2">
        <v>1</v>
      </c>
      <c r="BD19" s="2"/>
      <c r="BE19" s="2"/>
      <c r="BF19" s="2"/>
      <c r="BG19" s="2"/>
      <c r="BH19" s="2"/>
      <c r="BI19" s="2"/>
      <c r="BJ19" s="2" t="s">
        <v>21</v>
      </c>
      <c r="BK19" s="2">
        <v>2</v>
      </c>
      <c r="BL19" s="2"/>
      <c r="BM19" s="2"/>
      <c r="BN19" s="2" t="s">
        <v>76</v>
      </c>
      <c r="BO19" s="2">
        <v>1</v>
      </c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3"/>
      <c r="CF19" s="2"/>
      <c r="CG19" s="2"/>
    </row>
    <row r="20" spans="2:8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 t="s">
        <v>22</v>
      </c>
      <c r="O20" s="2">
        <v>3</v>
      </c>
      <c r="P20" s="2"/>
      <c r="Q20" s="2"/>
      <c r="R20" s="2"/>
      <c r="S20" s="2"/>
      <c r="T20" s="2"/>
      <c r="U20" s="2"/>
      <c r="V20" s="2" t="s">
        <v>22</v>
      </c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 t="s">
        <v>77</v>
      </c>
      <c r="AY20" s="2">
        <v>1</v>
      </c>
      <c r="AZ20" s="2"/>
      <c r="BA20" s="2"/>
      <c r="BB20" s="2" t="s">
        <v>22</v>
      </c>
      <c r="BC20" s="2">
        <v>2</v>
      </c>
      <c r="BD20" s="2"/>
      <c r="BE20" s="2"/>
      <c r="BF20" s="2"/>
      <c r="BG20" s="2"/>
      <c r="BH20" s="2"/>
      <c r="BI20" s="2"/>
      <c r="BJ20" s="2" t="s">
        <v>22</v>
      </c>
      <c r="BK20" s="2">
        <v>2</v>
      </c>
      <c r="BL20" s="2"/>
      <c r="BM20" s="2"/>
      <c r="BN20" s="2" t="s">
        <v>77</v>
      </c>
      <c r="BO20" s="2">
        <v>1</v>
      </c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2:8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23</v>
      </c>
      <c r="O21" s="2">
        <v>2</v>
      </c>
      <c r="P21" s="2"/>
      <c r="Q21" s="2"/>
      <c r="R21" s="2"/>
      <c r="S21" s="2"/>
      <c r="T21" s="2"/>
      <c r="U21" s="2"/>
      <c r="V21" s="2" t="s">
        <v>23</v>
      </c>
      <c r="W21" s="2">
        <v>1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 t="s">
        <v>78</v>
      </c>
      <c r="AY21" s="2" t="s">
        <v>9</v>
      </c>
      <c r="AZ21" s="2"/>
      <c r="BA21" s="2"/>
      <c r="BB21" s="2" t="s">
        <v>23</v>
      </c>
      <c r="BC21" s="2">
        <v>3</v>
      </c>
      <c r="BD21" s="2"/>
      <c r="BE21" s="2"/>
      <c r="BF21" s="2"/>
      <c r="BG21" s="2"/>
      <c r="BH21" s="2"/>
      <c r="BI21" s="2"/>
      <c r="BJ21" s="2" t="s">
        <v>23</v>
      </c>
      <c r="BK21" s="2">
        <v>2</v>
      </c>
      <c r="BL21" s="2"/>
      <c r="BM21" s="2"/>
      <c r="BN21" s="2" t="s">
        <v>23</v>
      </c>
      <c r="BO21" s="2">
        <v>1</v>
      </c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2:8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 t="s">
        <v>24</v>
      </c>
      <c r="W22" s="2">
        <v>4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3" t="s">
        <v>79</v>
      </c>
      <c r="AY22" s="2" t="s">
        <v>9</v>
      </c>
      <c r="AZ22" s="2"/>
      <c r="BA22" s="2"/>
      <c r="BB22" s="2" t="s">
        <v>24</v>
      </c>
      <c r="BC22" s="2">
        <v>2</v>
      </c>
      <c r="BD22" s="2"/>
      <c r="BE22" s="2"/>
      <c r="BF22" s="2"/>
      <c r="BG22" s="2"/>
      <c r="BH22" s="2"/>
      <c r="BI22" s="2"/>
      <c r="BJ22" s="2" t="s">
        <v>24</v>
      </c>
      <c r="BK22" s="2">
        <v>3</v>
      </c>
      <c r="BL22" s="2"/>
      <c r="BM22" s="2"/>
      <c r="BN22" s="2" t="s">
        <v>24</v>
      </c>
      <c r="BO22" s="2">
        <v>1</v>
      </c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15"/>
      <c r="CE22" s="2"/>
      <c r="CF22" s="15"/>
      <c r="CG22" s="15"/>
    </row>
    <row r="23" spans="1:85" ht="12.75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 t="s">
        <v>25</v>
      </c>
      <c r="W23" s="2">
        <v>3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 t="s">
        <v>25</v>
      </c>
      <c r="AY23" s="2">
        <v>1</v>
      </c>
      <c r="AZ23" s="2"/>
      <c r="BA23" s="2"/>
      <c r="BB23" s="2" t="s">
        <v>25</v>
      </c>
      <c r="BC23" s="2">
        <v>2</v>
      </c>
      <c r="BD23" s="2"/>
      <c r="BE23" s="2"/>
      <c r="BF23" s="2"/>
      <c r="BG23" s="2"/>
      <c r="BH23" s="2"/>
      <c r="BI23" s="2"/>
      <c r="BJ23" s="2" t="s">
        <v>25</v>
      </c>
      <c r="BK23" s="2">
        <v>2</v>
      </c>
      <c r="BL23" s="2"/>
      <c r="BM23" s="2"/>
      <c r="BN23" s="2" t="s">
        <v>25</v>
      </c>
      <c r="BO23" s="2">
        <v>1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2:8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 t="s">
        <v>26</v>
      </c>
      <c r="W24" s="2">
        <v>2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 t="s">
        <v>26</v>
      </c>
      <c r="AY24" s="2">
        <v>2</v>
      </c>
      <c r="AZ24" s="2"/>
      <c r="BA24" s="2"/>
      <c r="BB24" s="2" t="s">
        <v>26</v>
      </c>
      <c r="BC24" s="2">
        <v>2</v>
      </c>
      <c r="BD24" s="2"/>
      <c r="BE24" s="2"/>
      <c r="BF24" s="2"/>
      <c r="BG24" s="2"/>
      <c r="BH24" s="2"/>
      <c r="BI24" s="2"/>
      <c r="BJ24" s="2" t="s">
        <v>26</v>
      </c>
      <c r="BK24" s="2">
        <v>1</v>
      </c>
      <c r="BL24" s="2"/>
      <c r="BM24" s="2"/>
      <c r="BN24" s="2" t="s">
        <v>26</v>
      </c>
      <c r="BO24" s="2">
        <v>1</v>
      </c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2:85" ht="12.75"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16"/>
      <c r="S25" s="2"/>
      <c r="T25" s="2"/>
      <c r="U25" s="2"/>
      <c r="V25" s="2" t="s">
        <v>27</v>
      </c>
      <c r="W25" s="2">
        <v>2</v>
      </c>
      <c r="X25" s="2"/>
      <c r="Y25" s="2"/>
      <c r="Z25" s="16"/>
      <c r="AA25" s="2"/>
      <c r="AB25" s="2"/>
      <c r="AC25" s="2"/>
      <c r="AD25" s="16"/>
      <c r="AE25" s="2"/>
      <c r="AF25" s="2"/>
      <c r="AG25" s="2"/>
      <c r="AH25" s="2"/>
      <c r="AI25" s="2"/>
      <c r="AJ25" s="2"/>
      <c r="AK25" s="2"/>
      <c r="AL25" s="16"/>
      <c r="AM25" s="2"/>
      <c r="AN25" s="2"/>
      <c r="AO25" s="2"/>
      <c r="AP25" s="16"/>
      <c r="AQ25" s="2"/>
      <c r="AR25" s="2"/>
      <c r="AS25" s="2"/>
      <c r="AT25" s="16"/>
      <c r="AU25" s="2"/>
      <c r="AV25" s="2"/>
      <c r="AW25" s="2"/>
      <c r="AX25" s="2" t="s">
        <v>27</v>
      </c>
      <c r="AY25" s="2">
        <v>2</v>
      </c>
      <c r="AZ25" s="2"/>
      <c r="BA25" s="2"/>
      <c r="BB25" s="2" t="s">
        <v>27</v>
      </c>
      <c r="BC25" s="2">
        <v>3</v>
      </c>
      <c r="BD25" s="2"/>
      <c r="BE25" s="2"/>
      <c r="BF25" s="2"/>
      <c r="BG25" s="2"/>
      <c r="BH25" s="2"/>
      <c r="BI25" s="2"/>
      <c r="BJ25" s="2" t="s">
        <v>27</v>
      </c>
      <c r="BK25" s="2">
        <v>1</v>
      </c>
      <c r="BL25" s="2"/>
      <c r="BM25" s="2"/>
      <c r="BN25" s="2" t="s">
        <v>27</v>
      </c>
      <c r="BO25" s="2">
        <v>1</v>
      </c>
      <c r="BP25" s="2"/>
      <c r="BQ25" s="2"/>
      <c r="BR25" s="16"/>
      <c r="BS25" s="2"/>
      <c r="BT25" s="2"/>
      <c r="BU25" s="2"/>
      <c r="BV25" s="16"/>
      <c r="BW25" s="2"/>
      <c r="BX25" s="2"/>
      <c r="BY25" s="2"/>
      <c r="BZ25" s="16"/>
      <c r="CA25" s="2"/>
      <c r="CB25" s="2"/>
      <c r="CC25" s="2"/>
      <c r="CD25" s="2"/>
      <c r="CE25" s="2"/>
      <c r="CF25" s="2"/>
      <c r="CG25" s="2"/>
    </row>
    <row r="26" spans="2:8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 t="s">
        <v>28</v>
      </c>
      <c r="W26" s="2">
        <v>3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 t="s">
        <v>28</v>
      </c>
      <c r="AY26" s="2">
        <v>2</v>
      </c>
      <c r="AZ26" s="2"/>
      <c r="BA26" s="2"/>
      <c r="BB26" s="2" t="s">
        <v>28</v>
      </c>
      <c r="BC26" s="2">
        <v>2</v>
      </c>
      <c r="BD26" s="2"/>
      <c r="BE26" s="2"/>
      <c r="BF26" s="2"/>
      <c r="BG26" s="2"/>
      <c r="BH26" s="2"/>
      <c r="BI26" s="2"/>
      <c r="BJ26" s="2" t="s">
        <v>28</v>
      </c>
      <c r="BK26" s="2">
        <v>3</v>
      </c>
      <c r="BL26" s="2"/>
      <c r="BM26" s="2"/>
      <c r="BN26" s="2" t="s">
        <v>28</v>
      </c>
      <c r="BO26" s="2">
        <v>1</v>
      </c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2:8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 t="s">
        <v>29</v>
      </c>
      <c r="W27" s="2">
        <v>3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 t="s">
        <v>29</v>
      </c>
      <c r="AY27" s="2">
        <v>2</v>
      </c>
      <c r="AZ27" s="2"/>
      <c r="BA27" s="2"/>
      <c r="BB27" s="2" t="s">
        <v>29</v>
      </c>
      <c r="BC27" s="2">
        <v>1</v>
      </c>
      <c r="BD27" s="2"/>
      <c r="BE27" s="2"/>
      <c r="BF27" s="2"/>
      <c r="BG27" s="2"/>
      <c r="BH27" s="2"/>
      <c r="BI27" s="2"/>
      <c r="BJ27" s="2" t="s">
        <v>29</v>
      </c>
      <c r="BK27" s="2">
        <v>2</v>
      </c>
      <c r="BL27" s="2"/>
      <c r="BM27" s="2"/>
      <c r="BN27" s="2" t="s">
        <v>29</v>
      </c>
      <c r="BO27" s="2">
        <v>1</v>
      </c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2:8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30</v>
      </c>
      <c r="W28" s="2">
        <v>2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 t="s">
        <v>30</v>
      </c>
      <c r="AY28" s="2">
        <v>2</v>
      </c>
      <c r="AZ28" s="2"/>
      <c r="BA28" s="2"/>
      <c r="BB28" s="2" t="s">
        <v>30</v>
      </c>
      <c r="BC28" s="2">
        <v>1</v>
      </c>
      <c r="BD28" s="2"/>
      <c r="BE28" s="2"/>
      <c r="BF28" s="2"/>
      <c r="BG28" s="2"/>
      <c r="BH28" s="2"/>
      <c r="BI28" s="2"/>
      <c r="BJ28" s="2" t="s">
        <v>30</v>
      </c>
      <c r="BK28" s="2">
        <v>3</v>
      </c>
      <c r="BL28" s="2"/>
      <c r="BM28" s="2"/>
      <c r="BN28" s="2" t="s">
        <v>30</v>
      </c>
      <c r="BO28" s="2">
        <v>2</v>
      </c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2:8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 t="s">
        <v>31</v>
      </c>
      <c r="W29" s="2">
        <v>1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 t="s">
        <v>31</v>
      </c>
      <c r="AY29" s="2">
        <v>1</v>
      </c>
      <c r="AZ29" s="2"/>
      <c r="BA29" s="2"/>
      <c r="BB29" s="2" t="s">
        <v>31</v>
      </c>
      <c r="BC29" s="2">
        <v>1</v>
      </c>
      <c r="BD29" s="2"/>
      <c r="BE29" s="2"/>
      <c r="BF29" s="2"/>
      <c r="BG29" s="2"/>
      <c r="BH29" s="2"/>
      <c r="BI29" s="2"/>
      <c r="BJ29" s="2" t="s">
        <v>31</v>
      </c>
      <c r="BK29" s="2">
        <v>2</v>
      </c>
      <c r="BL29" s="2"/>
      <c r="BM29" s="2"/>
      <c r="BN29" s="2" t="s">
        <v>31</v>
      </c>
      <c r="BO29" s="2">
        <v>1</v>
      </c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2:8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 t="s">
        <v>32</v>
      </c>
      <c r="AY30" s="2">
        <v>2</v>
      </c>
      <c r="AZ30" s="2"/>
      <c r="BA30" s="2"/>
      <c r="BB30" s="2" t="s">
        <v>32</v>
      </c>
      <c r="BC30" s="2">
        <v>1</v>
      </c>
      <c r="BD30" s="2"/>
      <c r="BE30" s="2"/>
      <c r="BF30" s="2"/>
      <c r="BG30" s="2"/>
      <c r="BH30" s="2"/>
      <c r="BI30" s="2"/>
      <c r="BJ30" s="2" t="s">
        <v>32</v>
      </c>
      <c r="BK30" s="2">
        <v>1</v>
      </c>
      <c r="BL30" s="2"/>
      <c r="BM30" s="2"/>
      <c r="BN30" s="2" t="s">
        <v>32</v>
      </c>
      <c r="BO30" s="2">
        <v>1</v>
      </c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2:8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 t="s">
        <v>33</v>
      </c>
      <c r="AY31" s="2">
        <v>3</v>
      </c>
      <c r="AZ31" s="2"/>
      <c r="BA31" s="2"/>
      <c r="BB31" s="2" t="s">
        <v>33</v>
      </c>
      <c r="BC31" s="2">
        <v>1</v>
      </c>
      <c r="BD31" s="2"/>
      <c r="BE31" s="2"/>
      <c r="BF31" s="2"/>
      <c r="BG31" s="2"/>
      <c r="BH31" s="2"/>
      <c r="BI31" s="2"/>
      <c r="BJ31" s="2" t="s">
        <v>33</v>
      </c>
      <c r="BK31" s="2">
        <v>3</v>
      </c>
      <c r="BL31" s="2"/>
      <c r="BM31" s="2"/>
      <c r="BN31" s="2" t="s">
        <v>33</v>
      </c>
      <c r="BO31" s="2">
        <v>1</v>
      </c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2:8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 t="s">
        <v>34</v>
      </c>
      <c r="AY32" s="2">
        <v>2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 t="s">
        <v>34</v>
      </c>
      <c r="BO32" s="2">
        <v>2</v>
      </c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2:8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 t="s">
        <v>35</v>
      </c>
      <c r="AY33" s="2">
        <v>2</v>
      </c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 t="s">
        <v>35</v>
      </c>
      <c r="BO33" s="2">
        <v>1</v>
      </c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2:8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 t="s">
        <v>36</v>
      </c>
      <c r="BO34" s="2">
        <v>1</v>
      </c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2:8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 t="s">
        <v>37</v>
      </c>
      <c r="BO35" s="2">
        <v>1</v>
      </c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2:8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2:8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2:8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15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2:8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2:8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1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2:85" ht="12.75">
      <c r="B41" s="16" t="s">
        <v>38</v>
      </c>
      <c r="C41" s="2"/>
      <c r="D41" s="2"/>
      <c r="E41" s="2"/>
      <c r="F41" s="2"/>
      <c r="G41" s="2"/>
      <c r="H41" s="2"/>
      <c r="I41" s="2"/>
      <c r="J41" s="15"/>
      <c r="K41" s="15"/>
      <c r="L41" s="15"/>
      <c r="M41" s="15"/>
      <c r="N41" s="16" t="str">
        <f>B41</f>
        <v>Total applications:</v>
      </c>
      <c r="O41" s="2"/>
      <c r="P41" s="2"/>
      <c r="Q41" s="2"/>
      <c r="R41" s="15"/>
      <c r="S41" s="2"/>
      <c r="T41" s="2"/>
      <c r="U41" s="2"/>
      <c r="V41" s="2"/>
      <c r="W41" s="2"/>
      <c r="X41" s="2"/>
      <c r="Y41" s="2"/>
      <c r="Z41" s="16" t="str">
        <f>N41</f>
        <v>Total applications:</v>
      </c>
      <c r="AA41" s="2"/>
      <c r="AB41" s="2"/>
      <c r="AC41" s="2"/>
      <c r="AD41" s="15"/>
      <c r="AE41" s="2"/>
      <c r="AF41" s="2"/>
      <c r="AG41" s="2"/>
      <c r="AH41" s="2"/>
      <c r="AI41" s="2"/>
      <c r="AJ41" s="2"/>
      <c r="AK41" s="2"/>
      <c r="AL41" s="16" t="str">
        <f>Z41</f>
        <v>Total applications:</v>
      </c>
      <c r="AM41" s="2"/>
      <c r="AN41" s="2"/>
      <c r="AO41" s="2"/>
      <c r="AP41" s="15"/>
      <c r="AQ41" s="2"/>
      <c r="AR41" s="2"/>
      <c r="AS41" s="2"/>
      <c r="AT41" s="2"/>
      <c r="AU41" s="2"/>
      <c r="AV41" s="2"/>
      <c r="AW41" s="2"/>
      <c r="AX41" s="16" t="str">
        <f>AL41</f>
        <v>Total applications:</v>
      </c>
      <c r="AY41" s="2"/>
      <c r="AZ41" s="2"/>
      <c r="BA41" s="2"/>
      <c r="BB41" s="15"/>
      <c r="BC41" s="2"/>
      <c r="BD41" s="2"/>
      <c r="BE41" s="2"/>
      <c r="BF41" s="2"/>
      <c r="BG41" s="2"/>
      <c r="BH41" s="2"/>
      <c r="BI41" s="2"/>
      <c r="BJ41" s="16" t="str">
        <f>AX41</f>
        <v>Total applications:</v>
      </c>
      <c r="BK41" s="2"/>
      <c r="BL41" s="2"/>
      <c r="BM41" s="2"/>
      <c r="BN41" s="15"/>
      <c r="BO41" s="2"/>
      <c r="BP41" s="2"/>
      <c r="BQ41" s="2"/>
      <c r="BR41" s="2"/>
      <c r="BS41" s="2"/>
      <c r="BT41" s="2"/>
      <c r="BU41" s="2"/>
      <c r="BV41" s="16" t="str">
        <f>BJ41</f>
        <v>Total applications:</v>
      </c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2:85" ht="12.75">
      <c r="B42" s="2"/>
      <c r="C42" s="2">
        <f>SUM(C7:C41)</f>
        <v>5</v>
      </c>
      <c r="D42" s="2"/>
      <c r="E42" s="2">
        <f>SUM(E7:E41)</f>
        <v>0</v>
      </c>
      <c r="F42" s="2"/>
      <c r="G42" s="2">
        <f>SUM(G7:G41)</f>
        <v>0</v>
      </c>
      <c r="H42" s="2"/>
      <c r="I42" s="2">
        <f>SUM(I7:I41)</f>
        <v>0</v>
      </c>
      <c r="J42" s="2"/>
      <c r="K42" s="2">
        <f>SUM(K7:K41)</f>
        <v>17</v>
      </c>
      <c r="L42" s="2"/>
      <c r="M42" s="2">
        <f>SUM(M7:M41)</f>
        <v>7</v>
      </c>
      <c r="N42" s="15"/>
      <c r="O42" s="2">
        <f>SUM(O7:O41)</f>
        <v>27</v>
      </c>
      <c r="P42" s="2"/>
      <c r="Q42" s="2">
        <f>SUM(Q7:Q41)</f>
        <v>10</v>
      </c>
      <c r="R42" s="2"/>
      <c r="S42" s="2">
        <f>SUM(S7:S41)</f>
        <v>24</v>
      </c>
      <c r="T42" s="2"/>
      <c r="U42" s="2">
        <f>SUM(U7:U41)</f>
        <v>7</v>
      </c>
      <c r="V42" s="2"/>
      <c r="W42" s="2">
        <f>SUM(W7:W41)</f>
        <v>35</v>
      </c>
      <c r="X42" s="2"/>
      <c r="Y42" s="2">
        <f>SUM(Y7:Y41)</f>
        <v>2</v>
      </c>
      <c r="Z42" s="15"/>
      <c r="AA42" s="2">
        <f>SUM(AA7:AA41)</f>
        <v>14</v>
      </c>
      <c r="AB42" s="2"/>
      <c r="AC42" s="2">
        <f>SUM(AC7:AC41)</f>
        <v>0</v>
      </c>
      <c r="AD42" s="2"/>
      <c r="AE42" s="2">
        <f>SUM(AE7:AE41)</f>
        <v>4</v>
      </c>
      <c r="AF42" s="2"/>
      <c r="AG42" s="2">
        <f>SUM(AG7:AG41)</f>
        <v>2</v>
      </c>
      <c r="AH42" s="2"/>
      <c r="AI42" s="2">
        <f>SUM(AI7:AI41)</f>
        <v>24</v>
      </c>
      <c r="AJ42" s="2"/>
      <c r="AK42" s="2">
        <f>SUM(AK7:AK41)</f>
        <v>3</v>
      </c>
      <c r="AL42" s="15"/>
      <c r="AM42" s="2">
        <f>SUM(AM7:AM41)</f>
        <v>3</v>
      </c>
      <c r="AN42" s="2"/>
      <c r="AO42" s="2">
        <f>SUM(AO7:AO41)</f>
        <v>0</v>
      </c>
      <c r="AP42" s="2"/>
      <c r="AQ42" s="2">
        <f>SUM(AQ7:AQ41)</f>
        <v>15</v>
      </c>
      <c r="AR42" s="2"/>
      <c r="AS42" s="2">
        <f>SUM(AS7:AS41)</f>
        <v>1</v>
      </c>
      <c r="AT42" s="2"/>
      <c r="AU42" s="2">
        <f>SUM(AU7:AU41)</f>
        <v>10</v>
      </c>
      <c r="AV42" s="2"/>
      <c r="AW42" s="2">
        <f>SUM(AW7:AW41)</f>
        <v>0</v>
      </c>
      <c r="AX42" s="15"/>
      <c r="AY42" s="2">
        <f>SUM(AY7:AY41)</f>
        <v>33</v>
      </c>
      <c r="AZ42" s="2"/>
      <c r="BA42" s="2">
        <f>SUM(BA7:BA41)</f>
        <v>5</v>
      </c>
      <c r="BB42" s="2"/>
      <c r="BC42" s="2">
        <f>SUM(BC7:BC41)</f>
        <v>33</v>
      </c>
      <c r="BD42" s="2"/>
      <c r="BE42" s="2">
        <f>SUM(BE7:BE41)</f>
        <v>2</v>
      </c>
      <c r="BF42" s="2"/>
      <c r="BG42" s="2">
        <f>SUM(BG7:BG41)</f>
        <v>23</v>
      </c>
      <c r="BH42" s="2"/>
      <c r="BI42" s="2">
        <f>SUM(BI7:BI41)</f>
        <v>0</v>
      </c>
      <c r="BJ42" s="15"/>
      <c r="BK42" s="2">
        <f>SUM(BK7:BK41)</f>
        <v>43</v>
      </c>
      <c r="BL42" s="2"/>
      <c r="BM42" s="2">
        <f>SUM(BM7:BM41)</f>
        <v>7</v>
      </c>
      <c r="BN42" s="2"/>
      <c r="BO42" s="2">
        <f>SUM(BO7:BO41)</f>
        <v>29</v>
      </c>
      <c r="BP42" s="2"/>
      <c r="BQ42" s="2">
        <f>SUM(BQ7:BQ41)</f>
        <v>9</v>
      </c>
      <c r="BR42" s="2"/>
      <c r="BS42" s="2">
        <f>SUM(BS7:BS41)</f>
        <v>4</v>
      </c>
      <c r="BT42" s="2"/>
      <c r="BU42" s="2">
        <f>SUM(BU7:BU41)</f>
        <v>2</v>
      </c>
      <c r="BV42" s="15"/>
      <c r="BW42" s="2">
        <f>SUM(BW7:BW41)</f>
        <v>14</v>
      </c>
      <c r="BX42" s="2"/>
      <c r="BY42" s="2">
        <f>SUM(BY7:BY41)</f>
        <v>2</v>
      </c>
      <c r="BZ42" s="2"/>
      <c r="CA42" s="2">
        <f>SUM(CA7:CA41)</f>
        <v>0</v>
      </c>
      <c r="CB42" s="2"/>
      <c r="CC42" s="2">
        <f>SUM(CC7:CC41)</f>
        <v>1</v>
      </c>
      <c r="CD42" s="2"/>
      <c r="CE42" s="2"/>
      <c r="CF42" s="2"/>
      <c r="CG42" s="15"/>
    </row>
    <row r="43" spans="2:8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W43" s="2"/>
      <c r="BX43" s="2"/>
      <c r="BY43" s="2"/>
      <c r="BZ43" s="2"/>
      <c r="CA43" s="2"/>
      <c r="CB43" s="2"/>
      <c r="CC43" s="1"/>
      <c r="CD43" s="1"/>
      <c r="CE43" s="1"/>
      <c r="CF43" s="13" t="s">
        <v>113</v>
      </c>
      <c r="CG43">
        <f>SUM(B42:CG42)</f>
        <v>417</v>
      </c>
    </row>
    <row r="44" spans="2:84" ht="12.75">
      <c r="B44" s="10" t="s">
        <v>39</v>
      </c>
      <c r="C44" s="2"/>
      <c r="D44" s="2"/>
      <c r="E44" s="2"/>
      <c r="F44" s="2"/>
      <c r="G44" s="2"/>
      <c r="H44" s="2"/>
      <c r="I44" s="2"/>
      <c r="N44" s="6" t="str">
        <f>B44</f>
        <v>Total requests minus applications allowed (initial + growth) per D.99-10-055:</v>
      </c>
      <c r="O44" s="2"/>
      <c r="P44" s="2"/>
      <c r="Q44" s="2"/>
      <c r="S44" s="9"/>
      <c r="T44" s="2"/>
      <c r="U44" s="9"/>
      <c r="V44" s="2"/>
      <c r="W44" s="9"/>
      <c r="X44" s="2"/>
      <c r="Y44" s="9"/>
      <c r="Z44" s="6" t="str">
        <f>N44</f>
        <v>Total requests minus applications allowed (initial + growth) per D.99-10-055:</v>
      </c>
      <c r="AA44" s="9"/>
      <c r="AB44" s="2"/>
      <c r="AC44" s="9"/>
      <c r="AE44" s="9"/>
      <c r="AF44" s="2"/>
      <c r="AG44" s="9"/>
      <c r="AH44" s="2"/>
      <c r="AI44" s="9"/>
      <c r="AJ44" s="2"/>
      <c r="AK44" s="9"/>
      <c r="AL44" s="6" t="str">
        <f>Z44</f>
        <v>Total requests minus applications allowed (initial + growth) per D.99-10-055:</v>
      </c>
      <c r="AM44" s="9"/>
      <c r="AN44" s="2"/>
      <c r="AO44" s="9"/>
      <c r="AQ44" s="9"/>
      <c r="AR44" s="2"/>
      <c r="AS44" s="9"/>
      <c r="AT44" s="2"/>
      <c r="AU44" s="9"/>
      <c r="AV44" s="2"/>
      <c r="AW44" s="9"/>
      <c r="AX44" s="6" t="str">
        <f>AL44</f>
        <v>Total requests minus applications allowed (initial + growth) per D.99-10-055:</v>
      </c>
      <c r="AY44" s="9"/>
      <c r="AZ44" s="2"/>
      <c r="BA44" s="9"/>
      <c r="BC44" s="9"/>
      <c r="BD44" s="2"/>
      <c r="BE44" s="9"/>
      <c r="BF44" s="2"/>
      <c r="BG44" s="9"/>
      <c r="BH44" s="2"/>
      <c r="BI44" s="9"/>
      <c r="BJ44" s="6" t="str">
        <f>AX44</f>
        <v>Total requests minus applications allowed (initial + growth) per D.99-10-055:</v>
      </c>
      <c r="BK44" s="9"/>
      <c r="BL44" s="2"/>
      <c r="BM44" s="9"/>
      <c r="BO44" s="9"/>
      <c r="BP44" s="2"/>
      <c r="BQ44" s="9"/>
      <c r="BR44" s="2"/>
      <c r="BS44" s="9"/>
      <c r="BT44" s="2"/>
      <c r="BU44" s="9"/>
      <c r="BV44" s="6" t="str">
        <f>BJ44</f>
        <v>Total requests minus applications allowed (initial + growth) per D.99-10-055:</v>
      </c>
      <c r="BW44" s="9"/>
      <c r="BX44" s="2"/>
      <c r="BY44" s="9"/>
      <c r="BZ44" s="2"/>
      <c r="CA44" s="9"/>
      <c r="CB44" s="2"/>
      <c r="CC44" s="9"/>
      <c r="CD44" s="1"/>
      <c r="CE44" s="1"/>
      <c r="CF44" s="1"/>
    </row>
    <row r="45" spans="2:85" ht="12.75">
      <c r="B45" s="9">
        <v>0</v>
      </c>
      <c r="C45" s="9"/>
      <c r="D45" s="9"/>
      <c r="E45" s="9"/>
      <c r="F45" s="9">
        <v>0</v>
      </c>
      <c r="G45" s="9"/>
      <c r="H45" s="9"/>
      <c r="I45" s="9"/>
      <c r="J45" s="9">
        <v>0</v>
      </c>
      <c r="K45" s="9"/>
      <c r="L45" s="9"/>
      <c r="M45" s="9"/>
      <c r="N45" s="9">
        <v>0</v>
      </c>
      <c r="O45" s="9"/>
      <c r="P45" s="9"/>
      <c r="Q45" s="9"/>
      <c r="R45" s="9">
        <v>0</v>
      </c>
      <c r="S45" s="9"/>
      <c r="T45" s="9"/>
      <c r="U45" s="9"/>
      <c r="V45" s="9">
        <v>0</v>
      </c>
      <c r="W45" s="9"/>
      <c r="X45" s="9"/>
      <c r="Y45" s="9"/>
      <c r="Z45" s="9">
        <v>0</v>
      </c>
      <c r="AA45" s="9"/>
      <c r="AB45" s="9"/>
      <c r="AC45" s="9"/>
      <c r="AD45" s="9">
        <v>0</v>
      </c>
      <c r="AE45" s="9"/>
      <c r="AF45" s="9"/>
      <c r="AG45" s="9"/>
      <c r="AH45" s="9">
        <v>0</v>
      </c>
      <c r="AI45" s="9"/>
      <c r="AJ45" s="9"/>
      <c r="AK45" s="9"/>
      <c r="AL45" s="9">
        <v>0</v>
      </c>
      <c r="AM45" s="9"/>
      <c r="AN45" s="9"/>
      <c r="AO45" s="9"/>
      <c r="AP45" s="9">
        <v>0</v>
      </c>
      <c r="AQ45" s="9"/>
      <c r="AR45" s="9"/>
      <c r="AS45" s="9"/>
      <c r="AT45" s="9">
        <v>0</v>
      </c>
      <c r="AU45" s="9"/>
      <c r="AV45" s="9"/>
      <c r="AW45" s="9"/>
      <c r="AX45" s="9">
        <v>0</v>
      </c>
      <c r="AY45" s="9"/>
      <c r="AZ45" s="9"/>
      <c r="BA45" s="9"/>
      <c r="BB45" s="9">
        <v>0</v>
      </c>
      <c r="BC45" s="9"/>
      <c r="BD45" s="9"/>
      <c r="BE45" s="9"/>
      <c r="BF45" s="9">
        <v>0</v>
      </c>
      <c r="BG45" s="9"/>
      <c r="BH45" s="9"/>
      <c r="BI45" s="9"/>
      <c r="BJ45" s="9">
        <v>0</v>
      </c>
      <c r="BK45" s="9"/>
      <c r="BL45" s="9"/>
      <c r="BM45" s="9"/>
      <c r="BN45" s="9">
        <v>0</v>
      </c>
      <c r="BO45" s="9"/>
      <c r="BP45" s="9"/>
      <c r="BQ45" s="9"/>
      <c r="BR45" s="9">
        <v>0</v>
      </c>
      <c r="BS45" s="9"/>
      <c r="BT45" s="9"/>
      <c r="BU45" s="9"/>
      <c r="BV45" s="9">
        <v>0</v>
      </c>
      <c r="BW45" s="9"/>
      <c r="BX45" s="9"/>
      <c r="BY45" s="9"/>
      <c r="BZ45" s="9">
        <v>0</v>
      </c>
      <c r="CA45" s="9"/>
      <c r="CB45" s="9"/>
      <c r="CC45" s="9"/>
      <c r="CD45" s="9"/>
      <c r="CE45" s="9"/>
      <c r="CF45" s="1"/>
      <c r="CG45">
        <f>SUM(B45:CD45)</f>
        <v>0</v>
      </c>
    </row>
  </sheetData>
  <printOptions/>
  <pageMargins left="1" right="1" top="1.4" bottom="0.9" header="0.5" footer="0.5"/>
  <pageSetup horizontalDpi="600" verticalDpi="600" orientation="portrait" r:id="rId1"/>
  <headerFooter alignWithMargins="0">
    <oddHeader>&amp;C&amp;14Telecommunications Division, Calif. PUC
Telephone Central Office Code Lottery Applications
Drawing of May 17, 2000</oddHeader>
    <oddFooter>&amp;L&amp;11Notes:  
# Denotes priority list
+ Company did not re-apply
* Company's application did not meet CPUC requirements&amp;R&amp;11&amp;P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33203125" defaultRowHeight="12.75"/>
  <cols>
    <col min="1" max="1" width="12.16015625" style="0" customWidth="1"/>
    <col min="2" max="83" width="7.33203125" style="0" customWidth="1"/>
  </cols>
  <sheetData>
    <row r="1" spans="1:5" ht="12.75">
      <c r="A1" s="11" t="str">
        <f>Applics!A1</f>
        <v>May 17, 2000 NXX Lottery</v>
      </c>
      <c r="E1" s="11" t="s">
        <v>0</v>
      </c>
    </row>
    <row r="2" spans="2:83" ht="12.75">
      <c r="B2" s="12" t="str">
        <f>Applics!B2</f>
        <v>209 NPA (5 codes total)</v>
      </c>
      <c r="C2" s="5"/>
      <c r="D2" s="5"/>
      <c r="E2" s="5"/>
      <c r="F2" s="12" t="str">
        <f>Applics!F2</f>
        <v>310 NPA </v>
      </c>
      <c r="G2" s="5"/>
      <c r="H2" s="5"/>
      <c r="I2" s="5"/>
      <c r="J2" s="12" t="str">
        <f>Applics!J2</f>
        <v>323 NPA (5 codes total)</v>
      </c>
      <c r="K2" s="5"/>
      <c r="L2" s="5"/>
      <c r="M2" s="5"/>
      <c r="N2" s="12" t="str">
        <f>Applics!N2</f>
        <v>408 NPA (3 codes total)</v>
      </c>
      <c r="O2" s="5"/>
      <c r="P2" s="5"/>
      <c r="Q2" s="5"/>
      <c r="R2" s="12" t="str">
        <f>Applics!R2</f>
        <v>415 NPA (3 codes total)</v>
      </c>
      <c r="S2" s="5"/>
      <c r="T2" s="5"/>
      <c r="U2" s="5"/>
      <c r="V2" s="12" t="str">
        <f>Applics!V2</f>
        <v>510 NPA (4 codes total)</v>
      </c>
      <c r="W2" s="5"/>
      <c r="X2" s="5"/>
      <c r="Y2" s="5"/>
      <c r="Z2" s="12" t="str">
        <f>Applics!Z2</f>
        <v>530 NPA (4 codes total)</v>
      </c>
      <c r="AA2" s="5"/>
      <c r="AB2" s="5"/>
      <c r="AC2" s="5"/>
      <c r="AD2" s="12" t="str">
        <f>Applics!AD2</f>
        <v>559 NPA (5 codes total)</v>
      </c>
      <c r="AE2" s="5"/>
      <c r="AF2" s="5"/>
      <c r="AG2" s="5"/>
      <c r="AH2" s="12" t="str">
        <f>Applics!AH2</f>
        <v>619 NPA (5 codes total)</v>
      </c>
      <c r="AI2" s="5"/>
      <c r="AJ2" s="5"/>
      <c r="AK2" s="5"/>
      <c r="AL2" s="12" t="str">
        <f>Applics!AL2</f>
        <v>626 NPA (5 codes total)</v>
      </c>
      <c r="AM2" s="5"/>
      <c r="AN2" s="5"/>
      <c r="AO2" s="5"/>
      <c r="AP2" s="12" t="str">
        <f>Applics!AP2</f>
        <v>650 NPA (5 codes total)</v>
      </c>
      <c r="AQ2" s="5"/>
      <c r="AR2" s="5"/>
      <c r="AS2" s="5"/>
      <c r="AT2" s="12" t="str">
        <f>Applics!AT2</f>
        <v>707 NPA (3 codes total)</v>
      </c>
      <c r="AU2" s="5"/>
      <c r="AV2" s="5"/>
      <c r="AW2" s="5"/>
      <c r="AX2" s="12" t="str">
        <f>Applics!AX2</f>
        <v>714 NPA (3 codes total)</v>
      </c>
      <c r="AY2" s="5"/>
      <c r="AZ2" s="5"/>
      <c r="BA2" s="5"/>
      <c r="BB2" s="12" t="str">
        <f>Applics!BB2</f>
        <v>760  NPA (3 codes total)</v>
      </c>
      <c r="BC2" s="5"/>
      <c r="BD2" s="5"/>
      <c r="BE2" s="5"/>
      <c r="BF2" s="12" t="str">
        <f>Applics!BF2</f>
        <v>805 (5 codes total)</v>
      </c>
      <c r="BG2" s="5"/>
      <c r="BH2" s="5"/>
      <c r="BI2" s="5"/>
      <c r="BJ2" s="12" t="str">
        <f>Applics!BJ2</f>
        <v>818 NPA (3 codes total)</v>
      </c>
      <c r="BK2" s="5"/>
      <c r="BL2" s="5"/>
      <c r="BM2" s="5"/>
      <c r="BN2" s="12" t="str">
        <f>Applics!BN2</f>
        <v>909 NPA (2 codes total)</v>
      </c>
      <c r="BO2" s="5"/>
      <c r="BP2" s="5"/>
      <c r="BQ2" s="5"/>
      <c r="BR2" s="12" t="str">
        <f>Applics!BR2</f>
        <v>916 NPA (5 codes total)</v>
      </c>
      <c r="BS2" s="5"/>
      <c r="BT2" s="5"/>
      <c r="BU2" s="5"/>
      <c r="BV2" s="12" t="str">
        <f>Applics!BV2</f>
        <v>925 NPA (5 codes total)</v>
      </c>
      <c r="BW2" s="5"/>
      <c r="BX2" s="5"/>
      <c r="BY2" s="5"/>
      <c r="BZ2" s="12" t="str">
        <f>Applics!BZ2</f>
        <v>949 NPA (5 codes total)</v>
      </c>
      <c r="CA2" s="5"/>
      <c r="CB2" s="5"/>
      <c r="CC2" s="5"/>
      <c r="CD2" s="12"/>
      <c r="CE2" s="5"/>
    </row>
    <row r="3" spans="1:83" ht="12.7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12.75">
      <c r="B4" s="3" t="str">
        <f>Applics!B4</f>
        <v>3 - initial </v>
      </c>
      <c r="C4" s="2"/>
      <c r="D4" s="3" t="str">
        <f>Applics!D4</f>
        <v>2 - growth</v>
      </c>
      <c r="E4" s="2"/>
      <c r="F4" s="3" t="str">
        <f>Applics!F4</f>
        <v>0 - initial</v>
      </c>
      <c r="G4" s="2"/>
      <c r="H4" s="3" t="str">
        <f>Applics!H4</f>
        <v>0 - growth</v>
      </c>
      <c r="I4" s="2"/>
      <c r="J4" s="3" t="str">
        <f>Applics!J4</f>
        <v>3 - initial</v>
      </c>
      <c r="K4" s="2"/>
      <c r="L4" s="3" t="str">
        <f>Applics!L4</f>
        <v>2 - growth</v>
      </c>
      <c r="M4" s="2"/>
      <c r="N4" s="3" t="str">
        <f>Applics!N4</f>
        <v>2 - initial</v>
      </c>
      <c r="O4" s="2"/>
      <c r="P4" s="3" t="str">
        <f>Applics!P4</f>
        <v>1 - growth</v>
      </c>
      <c r="Q4" s="2"/>
      <c r="R4" s="3" t="str">
        <f>Applics!R4</f>
        <v>2 - initial</v>
      </c>
      <c r="S4" s="2"/>
      <c r="T4" s="3" t="str">
        <f>Applics!T4</f>
        <v>1 - growth</v>
      </c>
      <c r="U4" s="2"/>
      <c r="V4" s="3" t="str">
        <f>Applics!V4</f>
        <v>2 - initial</v>
      </c>
      <c r="W4" s="2"/>
      <c r="X4" s="3" t="str">
        <f>Applics!X4</f>
        <v>2 - growth</v>
      </c>
      <c r="Y4" s="2"/>
      <c r="Z4" s="3" t="str">
        <f>Applics!Z4</f>
        <v>2 - initial</v>
      </c>
      <c r="AA4" s="2"/>
      <c r="AB4" s="3" t="str">
        <f>Applics!AB4</f>
        <v>2 - growth</v>
      </c>
      <c r="AC4" s="2"/>
      <c r="AD4" s="3" t="str">
        <f>Applics!AD4</f>
        <v>3 - initial</v>
      </c>
      <c r="AE4" s="2"/>
      <c r="AF4" s="3" t="str">
        <f>Applics!AF4</f>
        <v>2 - growth</v>
      </c>
      <c r="AG4" s="2"/>
      <c r="AH4" s="3" t="str">
        <f>Applics!AH4</f>
        <v>3 - initial</v>
      </c>
      <c r="AI4" s="2"/>
      <c r="AJ4" s="3" t="str">
        <f>Applics!AJ4</f>
        <v>2 - growth</v>
      </c>
      <c r="AK4" s="2"/>
      <c r="AL4" s="3" t="str">
        <f>Applics!AL4</f>
        <v>3 - initial</v>
      </c>
      <c r="AM4" s="2"/>
      <c r="AN4" s="3" t="str">
        <f>Applics!AN4</f>
        <v>2 - growth</v>
      </c>
      <c r="AO4" s="2"/>
      <c r="AP4" s="3" t="str">
        <f>Applics!AP4</f>
        <v>3 - initial</v>
      </c>
      <c r="AQ4" s="2"/>
      <c r="AR4" s="3" t="str">
        <f>Applics!AR4</f>
        <v>2 - growth</v>
      </c>
      <c r="AS4" s="2"/>
      <c r="AT4" s="3" t="str">
        <f>Applics!AT4</f>
        <v>2 - initial</v>
      </c>
      <c r="AU4" s="2"/>
      <c r="AV4" s="3" t="str">
        <f>Applics!AV4</f>
        <v>1 - growth</v>
      </c>
      <c r="AW4" s="2"/>
      <c r="AX4" s="3" t="str">
        <f>Applics!AX4</f>
        <v>2 - initial</v>
      </c>
      <c r="AY4" s="2"/>
      <c r="AZ4" s="3" t="str">
        <f>Applics!AZ4</f>
        <v>1 - growth</v>
      </c>
      <c r="BA4" s="2"/>
      <c r="BB4" s="3" t="str">
        <f>Applics!BB4</f>
        <v>2 - initial</v>
      </c>
      <c r="BC4" s="2"/>
      <c r="BD4" s="3" t="str">
        <f>Applics!BD4</f>
        <v>1 - growth</v>
      </c>
      <c r="BE4" s="2"/>
      <c r="BF4" s="3" t="str">
        <f>Applics!BF4</f>
        <v>3 - initial</v>
      </c>
      <c r="BG4" s="2"/>
      <c r="BH4" s="3" t="str">
        <f>Applics!BH4</f>
        <v>2 - growth</v>
      </c>
      <c r="BI4" s="2"/>
      <c r="BJ4" s="3" t="str">
        <f>Applics!BJ4</f>
        <v>2 - initial</v>
      </c>
      <c r="BK4" s="2"/>
      <c r="BL4" s="3" t="str">
        <f>Applics!BL4</f>
        <v>1 - growth</v>
      </c>
      <c r="BM4" s="2"/>
      <c r="BN4" s="3" t="str">
        <f>Applics!BN4</f>
        <v>1 - initial</v>
      </c>
      <c r="BO4" s="2"/>
      <c r="BP4" s="3" t="str">
        <f>Applics!BP4</f>
        <v>1 - growth</v>
      </c>
      <c r="BQ4" s="2"/>
      <c r="BR4" s="3" t="str">
        <f>Applics!BR4</f>
        <v>3 - initial</v>
      </c>
      <c r="BS4" s="2"/>
      <c r="BT4" s="3" t="str">
        <f>Applics!BT4</f>
        <v>2 - growth</v>
      </c>
      <c r="BU4" s="2"/>
      <c r="BV4" s="3" t="str">
        <f>Applics!BV4</f>
        <v>3 - initial</v>
      </c>
      <c r="BW4" s="2"/>
      <c r="BX4" s="3" t="str">
        <f>Applics!BX4</f>
        <v>2 - growth</v>
      </c>
      <c r="BY4" s="2"/>
      <c r="BZ4" s="3" t="str">
        <f>Applics!BZ4</f>
        <v>3 - initial</v>
      </c>
      <c r="CA4" s="2"/>
      <c r="CB4" s="3" t="str">
        <f>Applics!CB4</f>
        <v>2 - growth</v>
      </c>
      <c r="CC4" s="2"/>
      <c r="CD4" s="3"/>
      <c r="CE4" s="2"/>
    </row>
    <row r="5" spans="1:83" ht="12.75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2.75">
      <c r="A6" s="18"/>
      <c r="B6" s="2" t="s">
        <v>8</v>
      </c>
      <c r="C6" s="2">
        <v>5</v>
      </c>
      <c r="D6" s="2" t="s">
        <v>41</v>
      </c>
      <c r="E6" s="2" t="s">
        <v>109</v>
      </c>
      <c r="F6" s="3" t="s">
        <v>105</v>
      </c>
      <c r="G6" s="2"/>
      <c r="H6" s="3"/>
      <c r="I6" s="2" t="s">
        <v>109</v>
      </c>
      <c r="J6" s="2" t="s">
        <v>8</v>
      </c>
      <c r="K6" s="2">
        <v>1</v>
      </c>
      <c r="L6" s="2" t="s">
        <v>8</v>
      </c>
      <c r="M6" s="2">
        <v>1</v>
      </c>
      <c r="N6" s="2" t="s">
        <v>8</v>
      </c>
      <c r="O6" s="2">
        <v>1</v>
      </c>
      <c r="P6" s="2" t="s">
        <v>8</v>
      </c>
      <c r="Q6" s="2">
        <v>1</v>
      </c>
      <c r="R6" s="2" t="s">
        <v>14</v>
      </c>
      <c r="S6" s="2">
        <v>1</v>
      </c>
      <c r="T6" s="2" t="s">
        <v>10</v>
      </c>
      <c r="U6" s="2">
        <v>1</v>
      </c>
      <c r="V6" s="2" t="s">
        <v>8</v>
      </c>
      <c r="W6" s="2">
        <v>1</v>
      </c>
      <c r="X6" s="2" t="s">
        <v>8</v>
      </c>
      <c r="Y6" s="2" t="s">
        <v>9</v>
      </c>
      <c r="Z6" s="2" t="s">
        <v>8</v>
      </c>
      <c r="AA6" s="2">
        <v>1</v>
      </c>
      <c r="AB6" s="2" t="s">
        <v>41</v>
      </c>
      <c r="AC6" s="2" t="s">
        <v>109</v>
      </c>
      <c r="AD6" s="2" t="s">
        <v>8</v>
      </c>
      <c r="AE6" s="2">
        <v>2</v>
      </c>
      <c r="AF6" s="2" t="s">
        <v>8</v>
      </c>
      <c r="AG6" s="2">
        <v>1</v>
      </c>
      <c r="AH6" s="2" t="s">
        <v>8</v>
      </c>
      <c r="AI6" s="2">
        <v>1</v>
      </c>
      <c r="AJ6" s="2" t="s">
        <v>8</v>
      </c>
      <c r="AK6" s="2">
        <v>1</v>
      </c>
      <c r="AL6" s="2" t="s">
        <v>8</v>
      </c>
      <c r="AM6" s="2">
        <v>3</v>
      </c>
      <c r="AN6" s="2" t="s">
        <v>41</v>
      </c>
      <c r="AO6" s="2"/>
      <c r="AP6" s="2" t="s">
        <v>8</v>
      </c>
      <c r="AQ6" s="2">
        <v>1</v>
      </c>
      <c r="AR6" s="2" t="s">
        <v>8</v>
      </c>
      <c r="AS6" s="2">
        <v>1</v>
      </c>
      <c r="AT6" s="2" t="s">
        <v>14</v>
      </c>
      <c r="AU6" s="2">
        <v>1</v>
      </c>
      <c r="AV6" s="2" t="s">
        <v>41</v>
      </c>
      <c r="AW6" s="2"/>
      <c r="AX6" s="2" t="s">
        <v>8</v>
      </c>
      <c r="AY6" s="2" t="s">
        <v>9</v>
      </c>
      <c r="AZ6" s="2" t="s">
        <v>13</v>
      </c>
      <c r="BA6" s="2">
        <v>1</v>
      </c>
      <c r="BB6" s="2" t="s">
        <v>8</v>
      </c>
      <c r="BC6" s="2">
        <v>1</v>
      </c>
      <c r="BD6" s="2" t="s">
        <v>8</v>
      </c>
      <c r="BE6" s="2">
        <v>1</v>
      </c>
      <c r="BF6" s="2" t="s">
        <v>8</v>
      </c>
      <c r="BG6" s="2">
        <v>1</v>
      </c>
      <c r="BH6" s="2" t="s">
        <v>41</v>
      </c>
      <c r="BI6" s="2" t="s">
        <v>109</v>
      </c>
      <c r="BJ6" s="2" t="s">
        <v>8</v>
      </c>
      <c r="BK6" s="2">
        <v>1</v>
      </c>
      <c r="BL6" s="2" t="s">
        <v>8</v>
      </c>
      <c r="BM6" s="2">
        <v>1</v>
      </c>
      <c r="BN6" s="2" t="s">
        <v>8</v>
      </c>
      <c r="BO6" s="2">
        <v>1</v>
      </c>
      <c r="BP6" s="2" t="s">
        <v>8</v>
      </c>
      <c r="BQ6" s="2">
        <v>1</v>
      </c>
      <c r="BR6" s="2" t="s">
        <v>8</v>
      </c>
      <c r="BS6" s="2">
        <v>1</v>
      </c>
      <c r="BT6" s="2" t="s">
        <v>8</v>
      </c>
      <c r="BU6" s="2">
        <v>1</v>
      </c>
      <c r="BV6" s="2" t="s">
        <v>10</v>
      </c>
      <c r="BW6" s="2">
        <v>1</v>
      </c>
      <c r="BX6" s="2" t="s">
        <v>8</v>
      </c>
      <c r="BY6" s="2">
        <v>1</v>
      </c>
      <c r="BZ6" s="2" t="s">
        <v>41</v>
      </c>
      <c r="CA6" s="2"/>
      <c r="CB6" s="2" t="s">
        <v>8</v>
      </c>
      <c r="CC6" s="2">
        <v>1</v>
      </c>
      <c r="CD6" s="2"/>
      <c r="CE6" s="2"/>
    </row>
    <row r="7" spans="2:83" ht="12.75">
      <c r="B7" s="2"/>
      <c r="C7" s="2"/>
      <c r="D7" s="2"/>
      <c r="E7" s="2"/>
      <c r="F7" s="2"/>
      <c r="G7" s="2"/>
      <c r="H7" s="2"/>
      <c r="I7" s="2" t="s">
        <v>109</v>
      </c>
      <c r="J7" s="2" t="s">
        <v>15</v>
      </c>
      <c r="K7" s="2">
        <v>1</v>
      </c>
      <c r="L7" s="2" t="s">
        <v>10</v>
      </c>
      <c r="M7" s="2">
        <v>1</v>
      </c>
      <c r="N7" s="2" t="s">
        <v>10</v>
      </c>
      <c r="O7" s="3">
        <v>1</v>
      </c>
      <c r="P7" s="2" t="s">
        <v>109</v>
      </c>
      <c r="Q7" s="2" t="s">
        <v>109</v>
      </c>
      <c r="R7" s="2" t="s">
        <v>19</v>
      </c>
      <c r="S7" s="2">
        <v>1</v>
      </c>
      <c r="T7" s="2"/>
      <c r="U7" s="2"/>
      <c r="V7" s="2" t="s">
        <v>10</v>
      </c>
      <c r="W7" s="2">
        <v>1</v>
      </c>
      <c r="X7" s="2" t="s">
        <v>10</v>
      </c>
      <c r="Y7" s="2">
        <v>1</v>
      </c>
      <c r="Z7" s="2" t="s">
        <v>10</v>
      </c>
      <c r="AA7" s="2">
        <v>1</v>
      </c>
      <c r="AB7" s="2"/>
      <c r="AC7" s="2"/>
      <c r="AD7" s="2" t="s">
        <v>10</v>
      </c>
      <c r="AE7" s="2">
        <v>1</v>
      </c>
      <c r="AF7" s="2" t="s">
        <v>10</v>
      </c>
      <c r="AG7" s="2">
        <v>1</v>
      </c>
      <c r="AH7" s="2" t="s">
        <v>10</v>
      </c>
      <c r="AI7" s="2">
        <v>1</v>
      </c>
      <c r="AJ7" s="2" t="s">
        <v>10</v>
      </c>
      <c r="AK7" s="2">
        <v>1</v>
      </c>
      <c r="AL7" s="2"/>
      <c r="AM7" s="2"/>
      <c r="AN7" s="2"/>
      <c r="AO7" s="2"/>
      <c r="AP7" s="2" t="s">
        <v>10</v>
      </c>
      <c r="AQ7" s="2">
        <v>1</v>
      </c>
      <c r="AR7" s="2"/>
      <c r="AS7" s="2"/>
      <c r="AT7" s="2" t="s">
        <v>10</v>
      </c>
      <c r="AU7" s="2">
        <v>1</v>
      </c>
      <c r="AV7" s="2"/>
      <c r="AW7" s="2"/>
      <c r="AX7" s="2" t="s">
        <v>10</v>
      </c>
      <c r="AY7" s="2">
        <v>1</v>
      </c>
      <c r="AZ7" s="2" t="s">
        <v>109</v>
      </c>
      <c r="BA7" s="2" t="s">
        <v>109</v>
      </c>
      <c r="BB7" s="2" t="s">
        <v>10</v>
      </c>
      <c r="BC7" s="2">
        <v>1</v>
      </c>
      <c r="BD7" s="2"/>
      <c r="BE7" s="2"/>
      <c r="BF7" s="2" t="s">
        <v>10</v>
      </c>
      <c r="BG7" s="2">
        <v>1</v>
      </c>
      <c r="BH7" s="2"/>
      <c r="BI7" s="2"/>
      <c r="BJ7" s="2" t="s">
        <v>10</v>
      </c>
      <c r="BK7" s="2">
        <v>1</v>
      </c>
      <c r="BL7" s="2" t="s">
        <v>109</v>
      </c>
      <c r="BM7" s="2" t="s">
        <v>109</v>
      </c>
      <c r="BN7" s="2" t="s">
        <v>109</v>
      </c>
      <c r="BO7" s="2" t="s">
        <v>109</v>
      </c>
      <c r="BP7" s="2"/>
      <c r="BQ7" s="2"/>
      <c r="BR7" s="2" t="s">
        <v>10</v>
      </c>
      <c r="BS7" s="2">
        <v>1</v>
      </c>
      <c r="BT7" s="2" t="s">
        <v>10</v>
      </c>
      <c r="BU7" s="2">
        <v>1</v>
      </c>
      <c r="BV7" s="2" t="s">
        <v>14</v>
      </c>
      <c r="BW7" s="2">
        <v>1</v>
      </c>
      <c r="BX7" s="2" t="s">
        <v>10</v>
      </c>
      <c r="BY7" s="2">
        <v>1</v>
      </c>
      <c r="BZ7" s="2"/>
      <c r="CA7" s="2"/>
      <c r="CB7" s="2" t="s">
        <v>109</v>
      </c>
      <c r="CC7" s="2" t="s">
        <v>109</v>
      </c>
      <c r="CD7" s="2"/>
      <c r="CE7" s="2"/>
    </row>
    <row r="8" spans="2:83" ht="12.75">
      <c r="B8" s="2"/>
      <c r="C8" s="2"/>
      <c r="D8" s="15"/>
      <c r="E8" s="15"/>
      <c r="F8" s="2"/>
      <c r="G8" s="2"/>
      <c r="H8" s="2"/>
      <c r="I8" s="2"/>
      <c r="J8" s="2" t="s">
        <v>13</v>
      </c>
      <c r="K8" s="2">
        <v>1</v>
      </c>
      <c r="L8" s="2" t="s">
        <v>109</v>
      </c>
      <c r="M8" s="2" t="s">
        <v>109</v>
      </c>
      <c r="N8" s="2" t="s">
        <v>109</v>
      </c>
      <c r="O8" s="2" t="s">
        <v>109</v>
      </c>
      <c r="P8" s="2"/>
      <c r="Q8" s="2"/>
      <c r="R8" s="2"/>
      <c r="S8" s="2"/>
      <c r="T8" s="2"/>
      <c r="U8" s="2"/>
      <c r="V8" s="2"/>
      <c r="W8" s="2"/>
      <c r="X8" s="2" t="s">
        <v>11</v>
      </c>
      <c r="Y8" s="2">
        <v>1</v>
      </c>
      <c r="Z8" s="2" t="s">
        <v>11</v>
      </c>
      <c r="AA8" s="2">
        <v>1</v>
      </c>
      <c r="AB8" s="2"/>
      <c r="AC8" s="2"/>
      <c r="AD8" s="2"/>
      <c r="AE8" s="2"/>
      <c r="AF8" s="2"/>
      <c r="AG8" s="2"/>
      <c r="AH8" s="2" t="s">
        <v>11</v>
      </c>
      <c r="AI8" s="2">
        <v>1</v>
      </c>
      <c r="AJ8" s="2"/>
      <c r="AK8" s="2"/>
      <c r="AL8" s="2"/>
      <c r="AM8" s="2"/>
      <c r="AN8" s="2"/>
      <c r="AO8" s="2"/>
      <c r="AP8" s="2" t="s">
        <v>11</v>
      </c>
      <c r="AQ8" s="2">
        <v>1</v>
      </c>
      <c r="AR8" s="2"/>
      <c r="AS8" s="2"/>
      <c r="AT8" s="2" t="s">
        <v>11</v>
      </c>
      <c r="AU8" s="2">
        <v>1</v>
      </c>
      <c r="AV8" s="2"/>
      <c r="AW8" s="2"/>
      <c r="AX8" s="2" t="s">
        <v>11</v>
      </c>
      <c r="AY8" s="2">
        <v>1</v>
      </c>
      <c r="AZ8" s="2"/>
      <c r="BA8" s="2"/>
      <c r="BB8" s="2"/>
      <c r="BC8" s="2"/>
      <c r="BD8" s="2"/>
      <c r="BE8" s="2"/>
      <c r="BF8" s="2" t="s">
        <v>11</v>
      </c>
      <c r="BG8" s="2">
        <v>1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 t="s">
        <v>11</v>
      </c>
      <c r="BS8" s="2">
        <v>1</v>
      </c>
      <c r="BT8" s="2"/>
      <c r="BU8" s="2"/>
      <c r="BV8" s="2" t="s">
        <v>13</v>
      </c>
      <c r="BW8" s="2">
        <v>1</v>
      </c>
      <c r="BX8" s="2"/>
      <c r="BY8" s="2"/>
      <c r="BZ8" s="2"/>
      <c r="CA8" s="2"/>
      <c r="CB8" s="2" t="s">
        <v>109</v>
      </c>
      <c r="CC8" s="2" t="s">
        <v>109</v>
      </c>
      <c r="CD8" s="2"/>
      <c r="CE8" s="2"/>
    </row>
    <row r="9" spans="2:83" ht="12.75">
      <c r="B9" s="2"/>
      <c r="C9" s="2"/>
      <c r="D9" s="2"/>
      <c r="E9" s="2"/>
      <c r="F9" s="2"/>
      <c r="G9" s="2"/>
      <c r="H9" s="2"/>
      <c r="I9" s="2"/>
      <c r="J9" s="2" t="s">
        <v>109</v>
      </c>
      <c r="K9" s="2" t="s">
        <v>109</v>
      </c>
      <c r="L9" s="2"/>
      <c r="M9" s="2"/>
      <c r="N9" s="2"/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16</v>
      </c>
      <c r="AA9" s="2">
        <v>1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15</v>
      </c>
      <c r="AQ9" s="2">
        <v>1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 t="s">
        <v>12</v>
      </c>
      <c r="BG9" s="2">
        <v>1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2:8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 t="s">
        <v>13</v>
      </c>
      <c r="BG10" s="2">
        <v>1</v>
      </c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2:8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2:8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2:83" ht="12.75">
      <c r="B13" s="2"/>
      <c r="C13" s="15"/>
      <c r="D13" s="1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2:8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5"/>
      <c r="BC14" s="15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2:8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5"/>
      <c r="BC15" s="15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2:8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5"/>
      <c r="BC16" s="15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2:8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5"/>
      <c r="BC17" s="15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2:8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2.7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15"/>
      <c r="CE19" s="15"/>
    </row>
    <row r="20" spans="1:83" ht="12.7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2:8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2:83" ht="12.75">
      <c r="B22" s="16" t="s">
        <v>42</v>
      </c>
      <c r="C22" s="2"/>
      <c r="D22" s="2"/>
      <c r="E22" s="2"/>
      <c r="F22" s="2"/>
      <c r="G22" s="2"/>
      <c r="H22" s="2"/>
      <c r="I22" s="2"/>
      <c r="J22" s="15"/>
      <c r="K22" s="15"/>
      <c r="L22" s="15"/>
      <c r="M22" s="15"/>
      <c r="N22" s="16" t="s">
        <v>42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6" t="s">
        <v>42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6" t="s">
        <v>42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16" t="s">
        <v>42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6" t="s">
        <v>42</v>
      </c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16" t="s">
        <v>42</v>
      </c>
      <c r="BW22" s="15"/>
      <c r="BX22" s="15"/>
      <c r="BY22" s="15"/>
      <c r="BZ22" s="15"/>
      <c r="CA22" s="2"/>
      <c r="CB22" s="2"/>
      <c r="CC22" s="2"/>
      <c r="CD22" s="2"/>
      <c r="CE22" s="2"/>
    </row>
    <row r="23" spans="2:83" ht="12.75">
      <c r="B23" s="2" t="s">
        <v>41</v>
      </c>
      <c r="C23" s="2"/>
      <c r="D23" s="2" t="s">
        <v>41</v>
      </c>
      <c r="E23" s="2"/>
      <c r="F23" s="2" t="s">
        <v>41</v>
      </c>
      <c r="G23" s="2" t="s">
        <v>109</v>
      </c>
      <c r="H23" s="2" t="s">
        <v>41</v>
      </c>
      <c r="I23" s="2" t="s">
        <v>109</v>
      </c>
      <c r="J23" s="2" t="s">
        <v>14</v>
      </c>
      <c r="K23" s="2" t="s">
        <v>43</v>
      </c>
      <c r="L23" s="2" t="s">
        <v>11</v>
      </c>
      <c r="M23" s="2" t="s">
        <v>43</v>
      </c>
      <c r="N23" s="2"/>
      <c r="O23" s="2"/>
      <c r="P23" s="2" t="s">
        <v>10</v>
      </c>
      <c r="Q23" s="2" t="s">
        <v>43</v>
      </c>
      <c r="R23" s="2" t="s">
        <v>15</v>
      </c>
      <c r="S23" s="2" t="s">
        <v>43</v>
      </c>
      <c r="T23" s="2" t="s">
        <v>11</v>
      </c>
      <c r="U23" s="2" t="s">
        <v>43</v>
      </c>
      <c r="V23" s="2" t="s">
        <v>11</v>
      </c>
      <c r="W23" s="2" t="s">
        <v>43</v>
      </c>
      <c r="X23" s="2" t="s">
        <v>41</v>
      </c>
      <c r="Y23" s="2"/>
      <c r="Z23" s="2" t="s">
        <v>14</v>
      </c>
      <c r="AA23" s="2" t="s">
        <v>43</v>
      </c>
      <c r="AB23" s="2" t="s">
        <v>41</v>
      </c>
      <c r="AC23" s="2"/>
      <c r="AD23" s="2" t="s">
        <v>41</v>
      </c>
      <c r="AE23" s="2"/>
      <c r="AF23" s="2" t="s">
        <v>41</v>
      </c>
      <c r="AG23" s="2"/>
      <c r="AH23" s="2" t="s">
        <v>41</v>
      </c>
      <c r="AI23" s="2"/>
      <c r="AJ23" s="2" t="s">
        <v>11</v>
      </c>
      <c r="AK23" s="2" t="s">
        <v>43</v>
      </c>
      <c r="AL23" s="2" t="s">
        <v>41</v>
      </c>
      <c r="AM23" s="2"/>
      <c r="AN23" s="2" t="s">
        <v>41</v>
      </c>
      <c r="AO23" s="2"/>
      <c r="AP23" s="2" t="s">
        <v>14</v>
      </c>
      <c r="AQ23" s="2" t="s">
        <v>43</v>
      </c>
      <c r="AR23" s="2" t="s">
        <v>41</v>
      </c>
      <c r="AS23" s="2"/>
      <c r="AT23" s="2" t="s">
        <v>15</v>
      </c>
      <c r="AU23" s="2" t="s">
        <v>43</v>
      </c>
      <c r="AV23" s="2" t="s">
        <v>41</v>
      </c>
      <c r="AW23" s="2"/>
      <c r="AX23" s="2" t="s">
        <v>12</v>
      </c>
      <c r="AY23" s="2" t="s">
        <v>43</v>
      </c>
      <c r="AZ23" s="2" t="s">
        <v>11</v>
      </c>
      <c r="BA23" s="2" t="s">
        <v>43</v>
      </c>
      <c r="BB23" s="2" t="s">
        <v>11</v>
      </c>
      <c r="BC23" s="2" t="s">
        <v>43</v>
      </c>
      <c r="BD23" s="2" t="s">
        <v>10</v>
      </c>
      <c r="BE23" s="2" t="s">
        <v>43</v>
      </c>
      <c r="BF23" s="2" t="s">
        <v>41</v>
      </c>
      <c r="BG23" s="2" t="s">
        <v>109</v>
      </c>
      <c r="BH23" s="2" t="s">
        <v>41</v>
      </c>
      <c r="BI23" s="2"/>
      <c r="BJ23" s="2" t="s">
        <v>11</v>
      </c>
      <c r="BK23" s="2" t="s">
        <v>43</v>
      </c>
      <c r="BL23" s="2" t="s">
        <v>10</v>
      </c>
      <c r="BM23" s="2" t="s">
        <v>43</v>
      </c>
      <c r="BN23" s="2" t="s">
        <v>10</v>
      </c>
      <c r="BO23" s="2" t="s">
        <v>43</v>
      </c>
      <c r="BP23" s="2" t="s">
        <v>41</v>
      </c>
      <c r="BQ23" s="2" t="s">
        <v>109</v>
      </c>
      <c r="BR23" s="2" t="s">
        <v>41</v>
      </c>
      <c r="BS23" s="2"/>
      <c r="BT23" s="2" t="s">
        <v>41</v>
      </c>
      <c r="BU23" s="2"/>
      <c r="BV23" s="2" t="s">
        <v>12</v>
      </c>
      <c r="BW23" s="2" t="s">
        <v>43</v>
      </c>
      <c r="BX23" s="2" t="s">
        <v>41</v>
      </c>
      <c r="BY23" s="2"/>
      <c r="BZ23" s="2" t="s">
        <v>41</v>
      </c>
      <c r="CA23" s="2"/>
      <c r="CB23" s="2" t="s">
        <v>41</v>
      </c>
      <c r="CC23" s="2"/>
      <c r="CD23" s="2"/>
      <c r="CE23" s="2"/>
    </row>
    <row r="24" spans="2:83" ht="12.75">
      <c r="B24" s="2"/>
      <c r="C24" s="2"/>
      <c r="D24" s="2"/>
      <c r="E24" s="2"/>
      <c r="F24" s="2" t="s">
        <v>109</v>
      </c>
      <c r="G24" s="2" t="s">
        <v>109</v>
      </c>
      <c r="H24" s="2"/>
      <c r="I24" s="2"/>
      <c r="J24" s="2" t="s">
        <v>11</v>
      </c>
      <c r="K24" s="2" t="s">
        <v>44</v>
      </c>
      <c r="L24" s="2" t="s">
        <v>12</v>
      </c>
      <c r="M24" s="2" t="s">
        <v>44</v>
      </c>
      <c r="N24" s="2"/>
      <c r="O24" s="2"/>
      <c r="P24" s="2" t="s">
        <v>11</v>
      </c>
      <c r="Q24" s="2" t="s">
        <v>44</v>
      </c>
      <c r="R24" s="2" t="s">
        <v>12</v>
      </c>
      <c r="S24" s="2" t="s">
        <v>44</v>
      </c>
      <c r="T24" s="2" t="s">
        <v>12</v>
      </c>
      <c r="U24" s="2" t="s">
        <v>44</v>
      </c>
      <c r="V24" s="2" t="s">
        <v>12</v>
      </c>
      <c r="W24" s="2" t="s">
        <v>44</v>
      </c>
      <c r="X24" s="2"/>
      <c r="Y24" s="2"/>
      <c r="Z24" s="2" t="s">
        <v>12</v>
      </c>
      <c r="AA24" s="2" t="s">
        <v>44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13</v>
      </c>
      <c r="AQ24" s="2" t="s">
        <v>44</v>
      </c>
      <c r="AR24" s="2"/>
      <c r="AS24" s="2"/>
      <c r="AT24" s="2" t="s">
        <v>8</v>
      </c>
      <c r="AU24" s="2" t="s">
        <v>44</v>
      </c>
      <c r="AV24" s="2"/>
      <c r="AW24" s="2"/>
      <c r="AX24" s="2" t="s">
        <v>13</v>
      </c>
      <c r="AY24" s="2" t="s">
        <v>44</v>
      </c>
      <c r="AZ24" s="2" t="s">
        <v>8</v>
      </c>
      <c r="BA24" s="2" t="s">
        <v>44</v>
      </c>
      <c r="BB24" s="2" t="s">
        <v>12</v>
      </c>
      <c r="BC24" s="2" t="s">
        <v>44</v>
      </c>
      <c r="BD24" s="2" t="s">
        <v>109</v>
      </c>
      <c r="BE24" s="2" t="s">
        <v>109</v>
      </c>
      <c r="BF24" s="2"/>
      <c r="BG24" s="2"/>
      <c r="BH24" s="2"/>
      <c r="BI24" s="2"/>
      <c r="BJ24" s="2" t="s">
        <v>12</v>
      </c>
      <c r="BK24" s="2" t="s">
        <v>44</v>
      </c>
      <c r="BL24" s="2" t="s">
        <v>109</v>
      </c>
      <c r="BM24" s="2" t="s">
        <v>109</v>
      </c>
      <c r="BN24" s="2" t="s">
        <v>11</v>
      </c>
      <c r="BO24" s="2" t="s">
        <v>44</v>
      </c>
      <c r="BP24" s="2"/>
      <c r="BQ24" s="2"/>
      <c r="BR24" s="2"/>
      <c r="BS24" s="2"/>
      <c r="BT24" s="2"/>
      <c r="BU24" s="2"/>
      <c r="BV24" s="2" t="s">
        <v>8</v>
      </c>
      <c r="BW24" s="2" t="s">
        <v>44</v>
      </c>
      <c r="BX24" s="2"/>
      <c r="BY24" s="2"/>
      <c r="BZ24" s="2"/>
      <c r="CA24" s="2"/>
      <c r="CB24" s="2"/>
      <c r="CC24" s="2"/>
      <c r="CD24" s="2"/>
      <c r="CE24" s="2"/>
    </row>
    <row r="25" spans="2:83" ht="12.75">
      <c r="B25" s="2"/>
      <c r="C25" s="2"/>
      <c r="D25" s="2"/>
      <c r="E25" s="2"/>
      <c r="F25" s="2"/>
      <c r="G25" s="2"/>
      <c r="H25" s="2"/>
      <c r="I25" s="2"/>
      <c r="J25" s="2" t="s">
        <v>10</v>
      </c>
      <c r="K25" s="2" t="s">
        <v>45</v>
      </c>
      <c r="L25" s="2"/>
      <c r="M25" s="2"/>
      <c r="N25" s="2"/>
      <c r="O25" s="2"/>
      <c r="P25" s="2" t="s">
        <v>12</v>
      </c>
      <c r="Q25" s="2" t="s">
        <v>45</v>
      </c>
      <c r="R25" s="2" t="s">
        <v>11</v>
      </c>
      <c r="S25" s="2" t="s">
        <v>45</v>
      </c>
      <c r="T25" s="2" t="s">
        <v>13</v>
      </c>
      <c r="U25" s="2" t="s">
        <v>45</v>
      </c>
      <c r="V25" s="2" t="s">
        <v>13</v>
      </c>
      <c r="W25" s="2" t="s">
        <v>45</v>
      </c>
      <c r="X25" s="2"/>
      <c r="Y25" s="2"/>
      <c r="Z25" s="2" t="s">
        <v>15</v>
      </c>
      <c r="AA25" s="2" t="s">
        <v>45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12</v>
      </c>
      <c r="AQ25" s="2" t="s">
        <v>45</v>
      </c>
      <c r="AR25" s="2"/>
      <c r="AS25" s="2"/>
      <c r="AT25" s="2" t="s">
        <v>13</v>
      </c>
      <c r="AU25" s="2" t="s">
        <v>45</v>
      </c>
      <c r="AV25" s="2"/>
      <c r="AW25" s="2"/>
      <c r="AX25" s="2" t="s">
        <v>14</v>
      </c>
      <c r="AY25" s="2" t="s">
        <v>45</v>
      </c>
      <c r="AZ25" s="2" t="s">
        <v>12</v>
      </c>
      <c r="BA25" s="2" t="s">
        <v>45</v>
      </c>
      <c r="BB25" s="2" t="s">
        <v>13</v>
      </c>
      <c r="BC25" s="2" t="s">
        <v>45</v>
      </c>
      <c r="BD25" s="2"/>
      <c r="BE25" s="2"/>
      <c r="BF25" s="2"/>
      <c r="BG25" s="2"/>
      <c r="BH25" s="2"/>
      <c r="BI25" s="2"/>
      <c r="BJ25" s="2" t="s">
        <v>13</v>
      </c>
      <c r="BK25" s="2" t="s">
        <v>45</v>
      </c>
      <c r="BL25" s="2" t="s">
        <v>109</v>
      </c>
      <c r="BM25" s="2" t="s">
        <v>109</v>
      </c>
      <c r="BN25" s="2" t="s">
        <v>12</v>
      </c>
      <c r="BO25" s="2" t="s">
        <v>45</v>
      </c>
      <c r="BP25" s="2"/>
      <c r="BQ25" s="2"/>
      <c r="BR25" s="2"/>
      <c r="BS25" s="2"/>
      <c r="BT25" s="2"/>
      <c r="BU25" s="2"/>
      <c r="BV25" s="2" t="s">
        <v>11</v>
      </c>
      <c r="BW25" s="2" t="s">
        <v>45</v>
      </c>
      <c r="BX25" s="2"/>
      <c r="BY25" s="2"/>
      <c r="BZ25" s="2"/>
      <c r="CA25" s="2"/>
      <c r="CB25" s="2"/>
      <c r="CC25" s="2"/>
      <c r="CD25" s="2"/>
      <c r="CE25" s="2"/>
    </row>
    <row r="26" spans="2:83" ht="12.75">
      <c r="B26" s="2"/>
      <c r="C26" s="2"/>
      <c r="D26" s="2"/>
      <c r="E26" s="2"/>
      <c r="F26" s="2"/>
      <c r="G26" s="2"/>
      <c r="H26" s="2"/>
      <c r="I26" s="2"/>
      <c r="J26" s="2" t="s">
        <v>12</v>
      </c>
      <c r="K26" s="2" t="s">
        <v>46</v>
      </c>
      <c r="L26" s="2"/>
      <c r="M26" s="2"/>
      <c r="N26" s="2"/>
      <c r="O26" s="2"/>
      <c r="P26" s="2" t="s">
        <v>13</v>
      </c>
      <c r="Q26" s="2" t="s">
        <v>46</v>
      </c>
      <c r="R26" s="2" t="s">
        <v>10</v>
      </c>
      <c r="S26" s="2" t="s">
        <v>46</v>
      </c>
      <c r="T26" s="2" t="s">
        <v>8</v>
      </c>
      <c r="U26" s="2" t="s">
        <v>46</v>
      </c>
      <c r="V26" s="2" t="s">
        <v>14</v>
      </c>
      <c r="W26" s="2" t="s">
        <v>46</v>
      </c>
      <c r="X26" s="2"/>
      <c r="Y26" s="2"/>
      <c r="Z26" s="2" t="s">
        <v>13</v>
      </c>
      <c r="AA26" s="2" t="s">
        <v>46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 t="s">
        <v>12</v>
      </c>
      <c r="AU26" s="2" t="s">
        <v>46</v>
      </c>
      <c r="AV26" s="2"/>
      <c r="AW26" s="2"/>
      <c r="AX26" s="2" t="s">
        <v>15</v>
      </c>
      <c r="AY26" s="2" t="s">
        <v>46</v>
      </c>
      <c r="AZ26" s="2" t="s">
        <v>10</v>
      </c>
      <c r="BA26" s="2" t="s">
        <v>46</v>
      </c>
      <c r="BB26" s="2" t="s">
        <v>14</v>
      </c>
      <c r="BC26" s="2" t="s">
        <v>46</v>
      </c>
      <c r="BD26" s="2"/>
      <c r="BE26" s="2"/>
      <c r="BF26" s="2"/>
      <c r="BG26" s="2"/>
      <c r="BH26" s="2"/>
      <c r="BI26" s="2"/>
      <c r="BJ26" s="2" t="s">
        <v>14</v>
      </c>
      <c r="BK26" s="2" t="s">
        <v>46</v>
      </c>
      <c r="BL26" s="2"/>
      <c r="BM26" s="2"/>
      <c r="BN26" s="2" t="s">
        <v>13</v>
      </c>
      <c r="BO26" s="2" t="s">
        <v>46</v>
      </c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2:83" ht="12.75">
      <c r="B27" s="2"/>
      <c r="C27" s="2"/>
      <c r="D27" s="2"/>
      <c r="E27" s="2"/>
      <c r="F27" s="2"/>
      <c r="G27" s="2"/>
      <c r="H27" s="15"/>
      <c r="I27" s="2"/>
      <c r="J27" s="2"/>
      <c r="K27" s="2"/>
      <c r="L27" s="2"/>
      <c r="M27" s="2"/>
      <c r="N27" s="2"/>
      <c r="O27" s="2"/>
      <c r="P27" s="2"/>
      <c r="Q27" s="2"/>
      <c r="R27" s="2" t="s">
        <v>13</v>
      </c>
      <c r="S27" s="2" t="s">
        <v>47</v>
      </c>
      <c r="T27" s="2"/>
      <c r="U27" s="2"/>
      <c r="V27" s="2" t="s">
        <v>15</v>
      </c>
      <c r="W27" s="2" t="s">
        <v>47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 t="s">
        <v>16</v>
      </c>
      <c r="AY27" s="2" t="s">
        <v>47</v>
      </c>
      <c r="AZ27" s="2"/>
      <c r="BA27" s="2"/>
      <c r="BB27" s="2" t="s">
        <v>15</v>
      </c>
      <c r="BC27" s="2" t="s">
        <v>47</v>
      </c>
      <c r="BD27" s="2"/>
      <c r="BE27" s="2"/>
      <c r="BF27" s="2"/>
      <c r="BG27" s="2"/>
      <c r="BH27" s="2"/>
      <c r="BI27" s="2"/>
      <c r="BJ27" s="2" t="s">
        <v>15</v>
      </c>
      <c r="BK27" s="2" t="s">
        <v>47</v>
      </c>
      <c r="BL27" s="2"/>
      <c r="BM27" s="2"/>
      <c r="BN27" s="2" t="s">
        <v>14</v>
      </c>
      <c r="BO27" s="2" t="s">
        <v>47</v>
      </c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2:8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 t="s">
        <v>18</v>
      </c>
      <c r="S28" s="2" t="s">
        <v>48</v>
      </c>
      <c r="T28" s="2"/>
      <c r="U28" s="2"/>
      <c r="V28" s="2" t="s">
        <v>16</v>
      </c>
      <c r="W28" s="2" t="s">
        <v>48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 t="s">
        <v>17</v>
      </c>
      <c r="AY28" s="2" t="s">
        <v>48</v>
      </c>
      <c r="AZ28" s="2"/>
      <c r="BA28" s="2"/>
      <c r="BB28" s="2" t="s">
        <v>16</v>
      </c>
      <c r="BC28" s="2" t="s">
        <v>48</v>
      </c>
      <c r="BD28" s="2"/>
      <c r="BE28" s="2"/>
      <c r="BF28" s="2"/>
      <c r="BG28" s="2"/>
      <c r="BH28" s="2"/>
      <c r="BI28" s="2"/>
      <c r="BJ28" s="2" t="s">
        <v>16</v>
      </c>
      <c r="BK28" s="2" t="s">
        <v>48</v>
      </c>
      <c r="BL28" s="2"/>
      <c r="BM28" s="2"/>
      <c r="BN28" s="2" t="s">
        <v>15</v>
      </c>
      <c r="BO28" s="2" t="s">
        <v>48</v>
      </c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2:8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 t="s">
        <v>17</v>
      </c>
      <c r="S29" s="2" t="s">
        <v>49</v>
      </c>
      <c r="T29" s="2"/>
      <c r="U29" s="2"/>
      <c r="V29" s="2" t="s">
        <v>17</v>
      </c>
      <c r="W29" s="2" t="s">
        <v>49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 t="s">
        <v>18</v>
      </c>
      <c r="AY29" s="2" t="s">
        <v>49</v>
      </c>
      <c r="AZ29" s="2"/>
      <c r="BA29" s="2"/>
      <c r="BB29" s="2" t="s">
        <v>17</v>
      </c>
      <c r="BC29" s="2" t="s">
        <v>49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 t="s">
        <v>16</v>
      </c>
      <c r="BO29" s="2" t="s">
        <v>49</v>
      </c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2:83" ht="12.75"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 t="s">
        <v>16</v>
      </c>
      <c r="S30" s="2" t="s">
        <v>50</v>
      </c>
      <c r="T30" s="2"/>
      <c r="U30" s="2"/>
      <c r="V30" s="2" t="s">
        <v>18</v>
      </c>
      <c r="W30" s="2" t="s">
        <v>50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 t="s">
        <v>19</v>
      </c>
      <c r="AY30" s="2" t="s">
        <v>50</v>
      </c>
      <c r="AZ30" s="2"/>
      <c r="BA30" s="2"/>
      <c r="BB30" s="2" t="s">
        <v>18</v>
      </c>
      <c r="BC30" s="2" t="s">
        <v>50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 t="s">
        <v>17</v>
      </c>
      <c r="BO30" s="2" t="s">
        <v>50</v>
      </c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2:83" ht="12.75">
      <c r="B31" s="2"/>
      <c r="C31" s="2"/>
      <c r="D31" s="2"/>
      <c r="E31" s="2"/>
      <c r="F31" s="15"/>
      <c r="G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 t="s">
        <v>19</v>
      </c>
      <c r="W31" s="2" t="s">
        <v>51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 t="s">
        <v>20</v>
      </c>
      <c r="AY31" s="2" t="s">
        <v>51</v>
      </c>
      <c r="AZ31" s="2"/>
      <c r="BA31" s="2"/>
      <c r="BB31" s="2" t="s">
        <v>19</v>
      </c>
      <c r="BC31" s="2" t="s">
        <v>51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 t="s">
        <v>18</v>
      </c>
      <c r="BO31" s="2" t="s">
        <v>51</v>
      </c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2:83" ht="12.75">
      <c r="B32" s="2"/>
      <c r="C32" s="2"/>
      <c r="D32" s="2"/>
      <c r="E32" s="2"/>
      <c r="F32" s="15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 t="s">
        <v>20</v>
      </c>
      <c r="W32" s="2" t="s">
        <v>52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 t="s">
        <v>21</v>
      </c>
      <c r="AY32" s="2" t="s">
        <v>52</v>
      </c>
      <c r="AZ32" s="2"/>
      <c r="BA32" s="2"/>
      <c r="BB32" s="2" t="s">
        <v>20</v>
      </c>
      <c r="BC32" s="2" t="s">
        <v>52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 t="s">
        <v>19</v>
      </c>
      <c r="BO32" s="2" t="s">
        <v>52</v>
      </c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2:8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 t="s">
        <v>22</v>
      </c>
      <c r="AY33" s="2" t="s">
        <v>110</v>
      </c>
      <c r="AZ33" s="2"/>
      <c r="BA33" s="2"/>
      <c r="BB33" s="2" t="s">
        <v>21</v>
      </c>
      <c r="BC33" s="2" t="s">
        <v>110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 t="s">
        <v>20</v>
      </c>
      <c r="BO33" s="2" t="s">
        <v>110</v>
      </c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2:8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 t="s">
        <v>23</v>
      </c>
      <c r="AY34" s="2" t="s">
        <v>111</v>
      </c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 t="s">
        <v>21</v>
      </c>
      <c r="BO34" s="2" t="s">
        <v>111</v>
      </c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2:8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 t="s">
        <v>24</v>
      </c>
      <c r="AY35" s="2" t="s">
        <v>112</v>
      </c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 t="s">
        <v>22</v>
      </c>
      <c r="BO35" s="2" t="s">
        <v>112</v>
      </c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2:8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2:8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17" t="s">
        <v>114</v>
      </c>
    </row>
    <row r="42" spans="1:83" ht="12.75">
      <c r="A42" s="7"/>
      <c r="B42" s="15"/>
      <c r="C42" s="2">
        <f>SUM(C6:C20)</f>
        <v>5</v>
      </c>
      <c r="D42" s="2"/>
      <c r="E42" s="2">
        <f>SUM(E6:E20)</f>
        <v>0</v>
      </c>
      <c r="F42" s="2"/>
      <c r="G42" s="2">
        <f>SUM(G6:G20)</f>
        <v>0</v>
      </c>
      <c r="H42" s="2"/>
      <c r="I42" s="2">
        <f>SUM(I6:I20)</f>
        <v>0</v>
      </c>
      <c r="J42" s="2"/>
      <c r="K42" s="2">
        <f>SUM(K6:K20)</f>
        <v>3</v>
      </c>
      <c r="L42" s="2"/>
      <c r="M42" s="2">
        <f>SUM(M6:M20)</f>
        <v>2</v>
      </c>
      <c r="N42" s="2"/>
      <c r="O42" s="2">
        <f>SUM(O6:O20)</f>
        <v>2</v>
      </c>
      <c r="P42" s="2"/>
      <c r="Q42" s="2">
        <f>SUM(Q6:Q20)</f>
        <v>1</v>
      </c>
      <c r="R42" s="2"/>
      <c r="S42" s="2">
        <f>SUM(S6:S20)</f>
        <v>2</v>
      </c>
      <c r="T42" s="2"/>
      <c r="U42" s="2">
        <f>SUM(U6:U20)</f>
        <v>1</v>
      </c>
      <c r="V42" s="2"/>
      <c r="W42" s="2">
        <f>SUM(W6:W20)</f>
        <v>2</v>
      </c>
      <c r="X42" s="2"/>
      <c r="Y42" s="2">
        <f>SUM(Y6:Y20)</f>
        <v>2</v>
      </c>
      <c r="Z42" s="2"/>
      <c r="AA42" s="2">
        <f>SUM(AA6:AA20)</f>
        <v>4</v>
      </c>
      <c r="AB42" s="2"/>
      <c r="AC42" s="2">
        <f>SUM(AC6:AC20)</f>
        <v>0</v>
      </c>
      <c r="AD42" s="2"/>
      <c r="AE42" s="2">
        <f>SUM(AE6:AE20)</f>
        <v>3</v>
      </c>
      <c r="AF42" s="2"/>
      <c r="AG42" s="2">
        <f>SUM(AG6:AG20)</f>
        <v>2</v>
      </c>
      <c r="AH42" s="2"/>
      <c r="AI42" s="2">
        <f>SUM(AI6:AI20)</f>
        <v>3</v>
      </c>
      <c r="AJ42" s="2"/>
      <c r="AK42" s="2">
        <f>SUM(AK6:AK20)</f>
        <v>2</v>
      </c>
      <c r="AL42" s="2"/>
      <c r="AM42" s="2">
        <f>SUM(AM6:AM20)</f>
        <v>3</v>
      </c>
      <c r="AN42" s="2"/>
      <c r="AO42" s="2">
        <f>SUM(AO6:AO20)</f>
        <v>0</v>
      </c>
      <c r="AP42" s="2"/>
      <c r="AQ42" s="2">
        <f>SUM(AQ6:AQ20)</f>
        <v>4</v>
      </c>
      <c r="AR42" s="2"/>
      <c r="AS42" s="2">
        <f>SUM(AS6:AS20)</f>
        <v>1</v>
      </c>
      <c r="AT42" s="2"/>
      <c r="AU42" s="2">
        <f>SUM(AU6:AU20)</f>
        <v>3</v>
      </c>
      <c r="AV42" s="2"/>
      <c r="AW42" s="2">
        <f>SUM(AW6:AW20)</f>
        <v>0</v>
      </c>
      <c r="AX42" s="2"/>
      <c r="AY42" s="2">
        <f>SUM(AY6:AY20)</f>
        <v>2</v>
      </c>
      <c r="AZ42" s="2"/>
      <c r="BA42" s="2">
        <f>SUM(BA6:BA20)</f>
        <v>1</v>
      </c>
      <c r="BB42" s="2"/>
      <c r="BC42" s="2">
        <f>SUM(BC6:BC20)</f>
        <v>2</v>
      </c>
      <c r="BD42" s="2"/>
      <c r="BE42" s="2">
        <f>SUM(BE6:BE20)</f>
        <v>1</v>
      </c>
      <c r="BF42" s="2"/>
      <c r="BG42" s="2">
        <f>SUM(BG6:BG20)</f>
        <v>5</v>
      </c>
      <c r="BH42" s="2"/>
      <c r="BI42" s="2">
        <f>SUM(BI6:BI20)</f>
        <v>0</v>
      </c>
      <c r="BJ42" s="2"/>
      <c r="BK42" s="2">
        <f>SUM(BK6:BK20)</f>
        <v>2</v>
      </c>
      <c r="BL42" s="2"/>
      <c r="BM42" s="2">
        <f>SUM(BM6:BM20)</f>
        <v>1</v>
      </c>
      <c r="BN42" s="2"/>
      <c r="BO42" s="2">
        <f>SUM(BO6:BO20)</f>
        <v>1</v>
      </c>
      <c r="BP42" s="2"/>
      <c r="BQ42" s="2">
        <f>SUM(BQ6:BQ20)</f>
        <v>1</v>
      </c>
      <c r="BR42" s="2"/>
      <c r="BS42" s="2">
        <f>SUM(BS6:BS20)</f>
        <v>3</v>
      </c>
      <c r="BT42" s="2"/>
      <c r="BU42" s="2">
        <f>SUM(BU6:BU20)</f>
        <v>2</v>
      </c>
      <c r="BV42" s="2"/>
      <c r="BW42" s="2">
        <f>SUM(BW6:BW20)</f>
        <v>3</v>
      </c>
      <c r="BX42" s="2"/>
      <c r="BY42" s="2">
        <f>SUM(BY6:BY20)</f>
        <v>2</v>
      </c>
      <c r="BZ42" s="2"/>
      <c r="CA42" s="2">
        <f>SUM(CA6:CA20)</f>
        <v>0</v>
      </c>
      <c r="CB42" s="2"/>
      <c r="CC42" s="2">
        <f>SUM(CC6:CC20)</f>
        <v>1</v>
      </c>
      <c r="CD42" s="2"/>
      <c r="CE42" s="2">
        <f>SUM(B42:CC42)</f>
        <v>72</v>
      </c>
    </row>
    <row r="43" spans="2:8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12.75">
      <c r="A44" s="19" t="s">
        <v>115</v>
      </c>
      <c r="B44" s="2" t="s">
        <v>115</v>
      </c>
      <c r="C44" s="2"/>
      <c r="D44" s="2"/>
      <c r="E44" s="2">
        <f>C42+E42</f>
        <v>5</v>
      </c>
      <c r="F44" s="2"/>
      <c r="G44" s="2"/>
      <c r="H44" s="2"/>
      <c r="I44" s="2">
        <f>G42+I42</f>
        <v>0</v>
      </c>
      <c r="J44" s="2"/>
      <c r="K44" s="2"/>
      <c r="L44" s="2"/>
      <c r="M44" s="2">
        <f>K42+M42</f>
        <v>5</v>
      </c>
      <c r="N44" s="2"/>
      <c r="O44" s="2"/>
      <c r="P44" s="2"/>
      <c r="Q44" s="2">
        <f>O42+Q42</f>
        <v>3</v>
      </c>
      <c r="R44" s="2"/>
      <c r="S44" s="2"/>
      <c r="T44" s="2"/>
      <c r="U44" s="2">
        <f>S42+U42</f>
        <v>3</v>
      </c>
      <c r="V44" s="2"/>
      <c r="W44" s="2"/>
      <c r="X44" s="2"/>
      <c r="Y44" s="2">
        <f>W42+Y42</f>
        <v>4</v>
      </c>
      <c r="Z44" s="2"/>
      <c r="AA44" s="2"/>
      <c r="AB44" s="2"/>
      <c r="AC44" s="2">
        <f>AA42+AC42</f>
        <v>4</v>
      </c>
      <c r="AD44" s="2"/>
      <c r="AE44" s="2"/>
      <c r="AF44" s="2"/>
      <c r="AG44" s="2">
        <f>AE42+AG42</f>
        <v>5</v>
      </c>
      <c r="AH44" s="2"/>
      <c r="AI44" s="2"/>
      <c r="AJ44" s="2"/>
      <c r="AK44" s="2">
        <f>AI42+AK42</f>
        <v>5</v>
      </c>
      <c r="AL44" s="2"/>
      <c r="AM44" s="2"/>
      <c r="AN44" s="2"/>
      <c r="AO44" s="2">
        <f>AM42+AO42</f>
        <v>3</v>
      </c>
      <c r="AP44" s="2"/>
      <c r="AQ44" s="2"/>
      <c r="AR44" s="2"/>
      <c r="AS44" s="2">
        <f>AQ42+AS42</f>
        <v>5</v>
      </c>
      <c r="AT44" s="2"/>
      <c r="AU44" s="2"/>
      <c r="AV44" s="2"/>
      <c r="AW44" s="2">
        <f>AU42+AW42</f>
        <v>3</v>
      </c>
      <c r="AX44" s="2"/>
      <c r="AY44" s="2"/>
      <c r="AZ44" s="2"/>
      <c r="BA44" s="2">
        <f>AY42+BA42</f>
        <v>3</v>
      </c>
      <c r="BB44" s="2"/>
      <c r="BC44" s="2"/>
      <c r="BD44" s="2"/>
      <c r="BE44" s="2">
        <f>BC42+BE42</f>
        <v>3</v>
      </c>
      <c r="BF44" s="2"/>
      <c r="BG44" s="2"/>
      <c r="BH44" s="2"/>
      <c r="BI44" s="2">
        <f>BG42+BI42</f>
        <v>5</v>
      </c>
      <c r="BJ44" s="2"/>
      <c r="BK44" s="2"/>
      <c r="BL44" s="2"/>
      <c r="BM44" s="2">
        <f>BK42+BM42</f>
        <v>3</v>
      </c>
      <c r="BN44" s="2"/>
      <c r="BO44" s="2"/>
      <c r="BP44" s="2"/>
      <c r="BQ44" s="2">
        <f>BO42+BQ42</f>
        <v>2</v>
      </c>
      <c r="BR44" s="2"/>
      <c r="BS44" s="2"/>
      <c r="BT44" s="2"/>
      <c r="BU44" s="2">
        <f>BS42+BU42</f>
        <v>5</v>
      </c>
      <c r="BV44" s="2"/>
      <c r="BW44" s="2"/>
      <c r="BX44" s="2"/>
      <c r="BY44" s="2">
        <f>BW42+BY42</f>
        <v>5</v>
      </c>
      <c r="BZ44" s="2"/>
      <c r="CA44" s="2"/>
      <c r="CB44" s="2"/>
      <c r="CC44" s="2">
        <f>CA42+CC42</f>
        <v>1</v>
      </c>
      <c r="CD44" s="2"/>
      <c r="CE44" s="2">
        <f>SUM(B44:CC44)</f>
        <v>72</v>
      </c>
    </row>
  </sheetData>
  <printOptions/>
  <pageMargins left="1" right="1" top="1.4" bottom="0.9" header="0.5" footer="0.5"/>
  <pageSetup horizontalDpi="600" verticalDpi="600" orientation="portrait" r:id="rId1"/>
  <headerFooter alignWithMargins="0">
    <oddHeader>&amp;C&amp;14Telecommunications Division, Calif. PUC
Telephone Central Office Code Lottery Results
Drawing of May 17, 2000</oddHeader>
    <oddFooter>&amp;L&amp;11Note:  
+ Company did not re-apply&amp;R&amp;11&amp;P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Benjamin</dc:creator>
  <cp:keywords/>
  <dc:description/>
  <cp:lastModifiedBy>Bob Benjamin</cp:lastModifiedBy>
  <cp:lastPrinted>2000-07-07T01:35:52Z</cp:lastPrinted>
  <dcterms:created xsi:type="dcterms:W3CDTF">1999-11-03T16:58:11Z</dcterms:created>
  <cp:category/>
  <cp:version/>
  <cp:contentType/>
  <cp:contentStatus/>
</cp:coreProperties>
</file>