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7665" activeTab="0"/>
  </bookViews>
  <sheets>
    <sheet name="Happy Valley GO 133 C report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<sst xmlns="http://schemas.openxmlformats.org/spreadsheetml/2006/main" count="73" uniqueCount="63">
  <si>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</si>
  <si>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</si>
  <si>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</si>
  <si>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</si>
  <si>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</si>
  <si>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</si>
  <si>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</si>
  <si>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</si>
  <si>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</si>
  <si>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</si>
  <si>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</si>
  <si>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</si>
  <si>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</si>
  <si>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</si>
  <si>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</si>
  <si>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</si>
  <si>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</si>
  <si>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</si>
  <si>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</si>
  <si>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</si>
  <si>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</si>
  <si>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</si>
  <si>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</si>
  <si>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</si>
  <si>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</si>
  <si>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</si>
  <si>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</si>
  <si>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</si>
  <si>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</si>
  <si>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</si>
  <si>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</si>
  <si>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</si>
  <si>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</si>
  <si>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</si>
  <si>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</si>
  <si>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</si>
  <si>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</si>
  <si>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</si>
  <si>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</si>
  <si>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</si>
  <si>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</si>
  <si>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</si>
  <si>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</si>
  <si>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</si>
  <si>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</si>
  <si>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</si>
  <si>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</si>
  <si>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</si>
  <si>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</si>
  <si>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</si>
  <si>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</si>
  <si>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</si>
  <si>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</si>
  <si>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</si>
  <si>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</si>
  <si>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</si>
  <si>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</si>
  <si>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</si>
  <si>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</si>
  <si>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Happy Valley Telephone Company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</si>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</sst>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yy&quot;  &quot;h\:mm\:ss\ AM/PM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2" fontId="0" fillId="33" borderId="14" xfId="0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33" borderId="14" xfId="5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9" fontId="0" fillId="34" borderId="14" xfId="59" applyFont="1" applyFill="1" applyBorder="1" applyAlignment="1">
      <alignment/>
    </xf>
    <xf numFmtId="10" fontId="0" fillId="34" borderId="14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5" xfId="0" applyFont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D1">
      <selection activeCell="S30" sqref="S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4" t="s">
        <v>27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s="3" customFormat="1" ht="13.5" thickBot="1">
      <c r="B2" s="3" t="s">
        <v>38</v>
      </c>
      <c r="D2" s="106" t="s">
        <v>59</v>
      </c>
      <c r="E2" s="106"/>
      <c r="I2" s="4" t="s">
        <v>34</v>
      </c>
      <c r="J2" s="37">
        <v>1010</v>
      </c>
      <c r="M2" s="3" t="s">
        <v>39</v>
      </c>
      <c r="N2" s="6"/>
      <c r="O2" s="37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16" t="s">
        <v>0</v>
      </c>
      <c r="C7" s="117"/>
      <c r="D7" s="118"/>
      <c r="E7" s="112" t="s">
        <v>20</v>
      </c>
      <c r="F7" s="108"/>
      <c r="G7" s="108"/>
      <c r="H7" s="61" t="s">
        <v>21</v>
      </c>
      <c r="I7" s="62"/>
      <c r="J7" s="63"/>
      <c r="K7" s="107" t="s">
        <v>22</v>
      </c>
      <c r="L7" s="108"/>
      <c r="M7" s="108"/>
      <c r="N7" s="61" t="s">
        <v>23</v>
      </c>
      <c r="O7" s="62"/>
      <c r="P7" s="63"/>
    </row>
    <row r="8" spans="2:16" s="2" customFormat="1" ht="12.75" customHeight="1">
      <c r="B8" s="119"/>
      <c r="C8" s="120"/>
      <c r="D8" s="121"/>
      <c r="E8" s="113"/>
      <c r="F8" s="109"/>
      <c r="G8" s="109"/>
      <c r="H8" s="64"/>
      <c r="I8" s="65"/>
      <c r="J8" s="66"/>
      <c r="K8" s="109"/>
      <c r="L8" s="109"/>
      <c r="M8" s="109"/>
      <c r="N8" s="64"/>
      <c r="O8" s="65"/>
      <c r="P8" s="66"/>
    </row>
    <row r="9" spans="2:16" ht="12.75" customHeight="1">
      <c r="B9" s="119"/>
      <c r="C9" s="120"/>
      <c r="D9" s="121"/>
      <c r="E9" s="79" t="s">
        <v>1</v>
      </c>
      <c r="F9" s="80"/>
      <c r="G9" s="81"/>
      <c r="H9" s="85" t="s">
        <v>2</v>
      </c>
      <c r="I9" s="114"/>
      <c r="J9" s="115"/>
      <c r="K9" s="79" t="s">
        <v>3</v>
      </c>
      <c r="L9" s="80"/>
      <c r="M9" s="81"/>
      <c r="N9" s="85" t="s">
        <v>4</v>
      </c>
      <c r="O9" s="114"/>
      <c r="P9" s="115"/>
    </row>
    <row r="10" spans="2:16" s="14" customFormat="1" ht="12.75" customHeight="1">
      <c r="B10" s="74"/>
      <c r="C10" s="122"/>
      <c r="D10" s="7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0" t="s">
        <v>45</v>
      </c>
      <c r="C11" s="71"/>
      <c r="D11" s="15" t="s">
        <v>28</v>
      </c>
      <c r="E11" s="16">
        <v>39</v>
      </c>
      <c r="F11" s="17">
        <v>62</v>
      </c>
      <c r="G11" s="18">
        <v>108</v>
      </c>
      <c r="H11" s="40">
        <v>50</v>
      </c>
      <c r="I11" s="20">
        <v>139</v>
      </c>
      <c r="J11" s="19">
        <v>95</v>
      </c>
      <c r="K11" s="18">
        <v>64</v>
      </c>
      <c r="L11" s="17">
        <v>91</v>
      </c>
      <c r="M11" s="18">
        <v>27</v>
      </c>
      <c r="N11" s="19">
        <v>60</v>
      </c>
      <c r="O11" s="20">
        <v>66</v>
      </c>
      <c r="P11" s="19">
        <v>24</v>
      </c>
    </row>
    <row r="12" spans="2:16" ht="12.75">
      <c r="B12" s="72"/>
      <c r="C12" s="73"/>
      <c r="D12" s="19" t="s">
        <v>29</v>
      </c>
      <c r="E12" s="18">
        <v>14</v>
      </c>
      <c r="F12" s="17">
        <v>27</v>
      </c>
      <c r="G12" s="18">
        <v>35</v>
      </c>
      <c r="H12" s="42">
        <v>19</v>
      </c>
      <c r="I12" s="43">
        <v>34</v>
      </c>
      <c r="J12" s="42">
        <v>38</v>
      </c>
      <c r="K12" s="18">
        <v>17</v>
      </c>
      <c r="L12" s="17">
        <v>26</v>
      </c>
      <c r="M12" s="18">
        <v>10</v>
      </c>
      <c r="N12" s="19">
        <v>28</v>
      </c>
      <c r="O12" s="20">
        <v>23</v>
      </c>
      <c r="P12" s="19">
        <v>10</v>
      </c>
    </row>
    <row r="13" spans="2:16" ht="12.75">
      <c r="B13" s="74"/>
      <c r="C13" s="75"/>
      <c r="D13" s="15" t="s">
        <v>30</v>
      </c>
      <c r="E13" s="38">
        <f aca="true" t="shared" si="0" ref="E13:P13">E11/E12</f>
        <v>2.7857142857142856</v>
      </c>
      <c r="F13" s="38">
        <f t="shared" si="0"/>
        <v>2.2962962962962963</v>
      </c>
      <c r="G13" s="38">
        <f t="shared" si="0"/>
        <v>3.085714285714286</v>
      </c>
      <c r="H13" s="44">
        <f t="shared" si="0"/>
        <v>2.6315789473684212</v>
      </c>
      <c r="I13" s="44">
        <f t="shared" si="0"/>
        <v>4.088235294117647</v>
      </c>
      <c r="J13" s="44">
        <f t="shared" si="0"/>
        <v>2.5</v>
      </c>
      <c r="K13" s="52">
        <f t="shared" si="0"/>
        <v>3.764705882352941</v>
      </c>
      <c r="L13" s="52">
        <f t="shared" si="0"/>
        <v>3.5</v>
      </c>
      <c r="M13" s="52">
        <f t="shared" si="0"/>
        <v>2.7</v>
      </c>
      <c r="N13" s="44">
        <f t="shared" si="0"/>
        <v>2.142857142857143</v>
      </c>
      <c r="O13" s="44">
        <f t="shared" si="0"/>
        <v>2.869565217391304</v>
      </c>
      <c r="P13" s="44">
        <f t="shared" si="0"/>
        <v>2.4</v>
      </c>
    </row>
    <row r="14" spans="2:16" ht="12.75" customHeight="1">
      <c r="B14" s="70" t="s">
        <v>46</v>
      </c>
      <c r="C14" s="71"/>
      <c r="D14" s="24" t="s">
        <v>47</v>
      </c>
      <c r="E14" s="25">
        <v>14</v>
      </c>
      <c r="F14" s="26">
        <v>27</v>
      </c>
      <c r="G14" s="25">
        <v>35</v>
      </c>
      <c r="H14" s="45">
        <v>19</v>
      </c>
      <c r="I14" s="46">
        <v>34</v>
      </c>
      <c r="J14" s="45">
        <v>38</v>
      </c>
      <c r="K14" s="53">
        <v>17</v>
      </c>
      <c r="L14" s="54">
        <v>26</v>
      </c>
      <c r="M14" s="53">
        <v>10</v>
      </c>
      <c r="N14" s="24">
        <v>23</v>
      </c>
      <c r="O14" s="27">
        <v>23</v>
      </c>
      <c r="P14" s="24">
        <v>10</v>
      </c>
    </row>
    <row r="15" spans="2:16" ht="15" customHeight="1">
      <c r="B15" s="72"/>
      <c r="C15" s="73"/>
      <c r="D15" s="28" t="s">
        <v>31</v>
      </c>
      <c r="E15" s="18">
        <v>14</v>
      </c>
      <c r="F15" s="17">
        <v>26</v>
      </c>
      <c r="G15" s="18">
        <v>35</v>
      </c>
      <c r="H15" s="42">
        <v>19</v>
      </c>
      <c r="I15" s="43">
        <v>34</v>
      </c>
      <c r="J15" s="42">
        <v>38</v>
      </c>
      <c r="K15" s="55">
        <v>16</v>
      </c>
      <c r="L15" s="56">
        <v>26</v>
      </c>
      <c r="M15" s="55">
        <v>10</v>
      </c>
      <c r="N15" s="19">
        <v>23</v>
      </c>
      <c r="O15" s="20">
        <v>23</v>
      </c>
      <c r="P15" s="19">
        <v>10</v>
      </c>
    </row>
    <row r="16" spans="2:16" ht="13.5" customHeight="1">
      <c r="B16" s="72"/>
      <c r="C16" s="73"/>
      <c r="D16" s="28" t="s">
        <v>32</v>
      </c>
      <c r="E16" s="21">
        <v>0</v>
      </c>
      <c r="F16" s="22">
        <v>1</v>
      </c>
      <c r="G16" s="21">
        <v>0</v>
      </c>
      <c r="H16" s="47">
        <v>0</v>
      </c>
      <c r="I16" s="48">
        <v>0</v>
      </c>
      <c r="J16" s="47">
        <v>0</v>
      </c>
      <c r="K16" s="57">
        <v>0</v>
      </c>
      <c r="L16" s="57">
        <v>0</v>
      </c>
      <c r="M16" s="57">
        <v>0</v>
      </c>
      <c r="N16" s="15">
        <v>0</v>
      </c>
      <c r="O16" s="23">
        <v>0</v>
      </c>
      <c r="P16" s="15">
        <v>0</v>
      </c>
    </row>
    <row r="17" spans="2:16" ht="12.75">
      <c r="B17" s="74"/>
      <c r="C17" s="75"/>
      <c r="D17" s="15" t="s">
        <v>17</v>
      </c>
      <c r="E17" s="41">
        <f aca="true" t="shared" si="1" ref="E17:P17">E15/E14</f>
        <v>1</v>
      </c>
      <c r="F17" s="41">
        <f t="shared" si="1"/>
        <v>0.9629629629629629</v>
      </c>
      <c r="G17" s="41">
        <f t="shared" si="1"/>
        <v>1</v>
      </c>
      <c r="H17" s="49">
        <f t="shared" si="1"/>
        <v>1</v>
      </c>
      <c r="I17" s="49">
        <f t="shared" si="1"/>
        <v>1</v>
      </c>
      <c r="J17" s="49">
        <f t="shared" si="1"/>
        <v>1</v>
      </c>
      <c r="K17" s="58">
        <f t="shared" si="1"/>
        <v>0.9411764705882353</v>
      </c>
      <c r="L17" s="58">
        <f t="shared" si="1"/>
        <v>1</v>
      </c>
      <c r="M17" s="58">
        <f t="shared" si="1"/>
        <v>1</v>
      </c>
      <c r="N17" s="49">
        <f t="shared" si="1"/>
        <v>1</v>
      </c>
      <c r="O17" s="49">
        <f t="shared" si="1"/>
        <v>1</v>
      </c>
      <c r="P17" s="49">
        <f t="shared" si="1"/>
        <v>1</v>
      </c>
    </row>
    <row r="18" spans="2:16" ht="12.75">
      <c r="B18" s="110" t="s">
        <v>18</v>
      </c>
      <c r="C18" s="111"/>
      <c r="D18" s="19"/>
      <c r="E18" s="18"/>
      <c r="F18" s="17"/>
      <c r="G18" s="18"/>
      <c r="H18" s="42"/>
      <c r="I18" s="43"/>
      <c r="J18" s="42"/>
      <c r="K18" s="55"/>
      <c r="L18" s="56"/>
      <c r="M18" s="55"/>
      <c r="N18" s="42"/>
      <c r="O18" s="43"/>
      <c r="P18" s="42"/>
    </row>
    <row r="19" spans="2:16" ht="12.75">
      <c r="B19" s="76" t="s">
        <v>19</v>
      </c>
      <c r="C19" s="67" t="s">
        <v>48</v>
      </c>
      <c r="D19" s="24" t="s">
        <v>49</v>
      </c>
      <c r="E19" s="25">
        <v>3035</v>
      </c>
      <c r="F19" s="26">
        <v>3042</v>
      </c>
      <c r="G19" s="25">
        <v>3024</v>
      </c>
      <c r="H19" s="50">
        <v>3026</v>
      </c>
      <c r="I19" s="46">
        <v>3023</v>
      </c>
      <c r="J19" s="45">
        <v>3029</v>
      </c>
      <c r="K19" s="53">
        <v>2023</v>
      </c>
      <c r="L19" s="54">
        <v>3014</v>
      </c>
      <c r="M19" s="53">
        <v>2997</v>
      </c>
      <c r="N19" s="45">
        <v>2985</v>
      </c>
      <c r="O19" s="46">
        <v>2974</v>
      </c>
      <c r="P19" s="45">
        <v>2956</v>
      </c>
    </row>
    <row r="20" spans="2:16" ht="12.75">
      <c r="B20" s="77"/>
      <c r="C20" s="68"/>
      <c r="D20" s="19" t="s">
        <v>50</v>
      </c>
      <c r="E20" s="18">
        <v>38</v>
      </c>
      <c r="F20" s="17">
        <v>18</v>
      </c>
      <c r="G20" s="18">
        <v>58</v>
      </c>
      <c r="H20" s="42">
        <v>26</v>
      </c>
      <c r="I20" s="43">
        <v>41</v>
      </c>
      <c r="J20" s="42">
        <v>45</v>
      </c>
      <c r="K20" s="55">
        <v>43</v>
      </c>
      <c r="L20" s="56">
        <v>29</v>
      </c>
      <c r="M20" s="55">
        <v>18</v>
      </c>
      <c r="N20" s="42">
        <v>30</v>
      </c>
      <c r="O20" s="43">
        <v>95</v>
      </c>
      <c r="P20" s="42">
        <v>51</v>
      </c>
    </row>
    <row r="21" spans="2:16" ht="12.75">
      <c r="B21" s="77"/>
      <c r="C21" s="69"/>
      <c r="D21" s="15" t="s">
        <v>42</v>
      </c>
      <c r="E21" s="39">
        <f aca="true" t="shared" si="2" ref="E21:P21">E20/E19</f>
        <v>0.012520593080724876</v>
      </c>
      <c r="F21" s="39">
        <f t="shared" si="2"/>
        <v>0.005917159763313609</v>
      </c>
      <c r="G21" s="39">
        <f t="shared" si="2"/>
        <v>0.01917989417989418</v>
      </c>
      <c r="H21" s="51">
        <f t="shared" si="2"/>
        <v>0.008592200925313946</v>
      </c>
      <c r="I21" s="51">
        <f t="shared" si="2"/>
        <v>0.013562686073436983</v>
      </c>
      <c r="J21" s="51">
        <f t="shared" si="2"/>
        <v>0.014856388246946187</v>
      </c>
      <c r="K21" s="59">
        <f t="shared" si="2"/>
        <v>0.021255561047948592</v>
      </c>
      <c r="L21" s="59">
        <f t="shared" si="2"/>
        <v>0.009621765096217651</v>
      </c>
      <c r="M21" s="59">
        <f t="shared" si="2"/>
        <v>0.006006006006006006</v>
      </c>
      <c r="N21" s="51">
        <f t="shared" si="2"/>
        <v>0.010050251256281407</v>
      </c>
      <c r="O21" s="51">
        <f t="shared" si="2"/>
        <v>0.03194351042367182</v>
      </c>
      <c r="P21" s="51">
        <f t="shared" si="2"/>
        <v>0.01725304465493911</v>
      </c>
    </row>
    <row r="22" spans="2:16" ht="12.75" customHeight="1">
      <c r="B22" s="77"/>
      <c r="C22" s="67" t="s">
        <v>33</v>
      </c>
      <c r="D22" s="24" t="s">
        <v>49</v>
      </c>
      <c r="E22" s="25"/>
      <c r="F22" s="26"/>
      <c r="G22" s="25"/>
      <c r="H22" s="45"/>
      <c r="I22" s="46"/>
      <c r="J22" s="45"/>
      <c r="K22" s="53"/>
      <c r="L22" s="54"/>
      <c r="M22" s="53"/>
      <c r="N22" s="45"/>
      <c r="O22" s="46"/>
      <c r="P22" s="45"/>
    </row>
    <row r="23" spans="2:16" ht="12.75">
      <c r="B23" s="77"/>
      <c r="C23" s="68"/>
      <c r="D23" s="19" t="s">
        <v>50</v>
      </c>
      <c r="E23" s="18"/>
      <c r="F23" s="17"/>
      <c r="G23" s="18"/>
      <c r="H23" s="42"/>
      <c r="I23" s="43"/>
      <c r="J23" s="42"/>
      <c r="K23" s="55"/>
      <c r="L23" s="56"/>
      <c r="M23" s="55"/>
      <c r="N23" s="42"/>
      <c r="O23" s="43"/>
      <c r="P23" s="42"/>
    </row>
    <row r="24" spans="2:16" ht="12.75">
      <c r="B24" s="77"/>
      <c r="C24" s="69"/>
      <c r="D24" s="15" t="s">
        <v>42</v>
      </c>
      <c r="E24" s="21"/>
      <c r="F24" s="22"/>
      <c r="G24" s="21"/>
      <c r="H24" s="47"/>
      <c r="I24" s="48"/>
      <c r="J24" s="47"/>
      <c r="K24" s="60"/>
      <c r="L24" s="57"/>
      <c r="M24" s="60"/>
      <c r="N24" s="47"/>
      <c r="O24" s="48"/>
      <c r="P24" s="47"/>
    </row>
    <row r="25" spans="2:16" ht="12.75" customHeight="1">
      <c r="B25" s="77"/>
      <c r="C25" s="67" t="s">
        <v>51</v>
      </c>
      <c r="D25" s="24" t="s">
        <v>49</v>
      </c>
      <c r="E25" s="25"/>
      <c r="F25" s="26"/>
      <c r="G25" s="25"/>
      <c r="H25" s="45"/>
      <c r="I25" s="46"/>
      <c r="J25" s="45"/>
      <c r="K25" s="53"/>
      <c r="L25" s="54"/>
      <c r="M25" s="53"/>
      <c r="N25" s="45"/>
      <c r="O25" s="46"/>
      <c r="P25" s="45"/>
    </row>
    <row r="26" spans="2:16" ht="12.75">
      <c r="B26" s="77"/>
      <c r="C26" s="68"/>
      <c r="D26" s="19" t="s">
        <v>50</v>
      </c>
      <c r="E26" s="18"/>
      <c r="F26" s="17"/>
      <c r="G26" s="18"/>
      <c r="H26" s="42"/>
      <c r="I26" s="43"/>
      <c r="J26" s="42"/>
      <c r="K26" s="55"/>
      <c r="L26" s="56"/>
      <c r="M26" s="55"/>
      <c r="N26" s="42"/>
      <c r="O26" s="43"/>
      <c r="P26" s="42"/>
    </row>
    <row r="27" spans="2:16" ht="12.75">
      <c r="B27" s="78"/>
      <c r="C27" s="69"/>
      <c r="D27" s="15" t="s">
        <v>42</v>
      </c>
      <c r="E27" s="21"/>
      <c r="F27" s="22"/>
      <c r="G27" s="21"/>
      <c r="H27" s="47"/>
      <c r="I27" s="48"/>
      <c r="J27" s="47"/>
      <c r="K27" s="60"/>
      <c r="L27" s="57"/>
      <c r="M27" s="60"/>
      <c r="N27" s="47"/>
      <c r="O27" s="48"/>
      <c r="P27" s="47"/>
    </row>
    <row r="28" spans="2:16" ht="12.75">
      <c r="B28" s="100" t="s">
        <v>52</v>
      </c>
      <c r="C28" s="71"/>
      <c r="D28" s="29" t="s">
        <v>53</v>
      </c>
      <c r="E28" s="25">
        <v>16</v>
      </c>
      <c r="F28" s="26">
        <v>6</v>
      </c>
      <c r="G28" s="25">
        <v>14</v>
      </c>
      <c r="H28" s="50">
        <v>14</v>
      </c>
      <c r="I28" s="46">
        <v>12</v>
      </c>
      <c r="J28" s="45">
        <v>16</v>
      </c>
      <c r="K28" s="53">
        <v>20</v>
      </c>
      <c r="L28" s="54">
        <v>9</v>
      </c>
      <c r="M28" s="53">
        <v>5</v>
      </c>
      <c r="N28" s="45">
        <v>12</v>
      </c>
      <c r="O28" s="46">
        <v>29</v>
      </c>
      <c r="P28" s="45">
        <v>31</v>
      </c>
    </row>
    <row r="29" spans="2:16" ht="12.75">
      <c r="B29" s="72"/>
      <c r="C29" s="73"/>
      <c r="D29" s="19" t="s">
        <v>54</v>
      </c>
      <c r="E29" s="18">
        <v>15</v>
      </c>
      <c r="F29" s="17">
        <v>6</v>
      </c>
      <c r="G29" s="18">
        <v>14</v>
      </c>
      <c r="H29" s="42">
        <v>13</v>
      </c>
      <c r="I29" s="43">
        <v>11</v>
      </c>
      <c r="J29" s="42">
        <v>16</v>
      </c>
      <c r="K29" s="55">
        <v>20</v>
      </c>
      <c r="L29" s="56">
        <v>9</v>
      </c>
      <c r="M29" s="55">
        <v>4</v>
      </c>
      <c r="N29" s="42">
        <v>12</v>
      </c>
      <c r="O29" s="43">
        <v>29</v>
      </c>
      <c r="P29" s="42">
        <v>29</v>
      </c>
    </row>
    <row r="30" spans="2:16" ht="12.75">
      <c r="B30" s="72"/>
      <c r="C30" s="73"/>
      <c r="D30" s="30" t="s">
        <v>55</v>
      </c>
      <c r="E30" s="39">
        <f aca="true" t="shared" si="3" ref="E30:P30">E29/E28</f>
        <v>0.9375</v>
      </c>
      <c r="F30" s="39">
        <f t="shared" si="3"/>
        <v>1</v>
      </c>
      <c r="G30" s="39">
        <f t="shared" si="3"/>
        <v>1</v>
      </c>
      <c r="H30" s="51">
        <f t="shared" si="3"/>
        <v>0.9285714285714286</v>
      </c>
      <c r="I30" s="51">
        <f t="shared" si="3"/>
        <v>0.9166666666666666</v>
      </c>
      <c r="J30" s="51">
        <f t="shared" si="3"/>
        <v>1</v>
      </c>
      <c r="K30" s="59">
        <f t="shared" si="3"/>
        <v>1</v>
      </c>
      <c r="L30" s="59">
        <f t="shared" si="3"/>
        <v>1</v>
      </c>
      <c r="M30" s="59">
        <f t="shared" si="3"/>
        <v>0.8</v>
      </c>
      <c r="N30" s="51">
        <f t="shared" si="3"/>
        <v>1</v>
      </c>
      <c r="O30" s="51">
        <f t="shared" si="3"/>
        <v>1</v>
      </c>
      <c r="P30" s="51">
        <f t="shared" si="3"/>
        <v>0.9354838709677419</v>
      </c>
    </row>
    <row r="31" spans="2:16" ht="12.75">
      <c r="B31" s="72"/>
      <c r="C31" s="73"/>
      <c r="D31" s="19" t="s">
        <v>43</v>
      </c>
      <c r="E31" s="18">
        <v>82.58</v>
      </c>
      <c r="F31" s="17">
        <v>11.6</v>
      </c>
      <c r="G31" s="18">
        <v>71.2</v>
      </c>
      <c r="H31" s="42">
        <v>76.87</v>
      </c>
      <c r="I31" s="42">
        <v>144.6</v>
      </c>
      <c r="J31" s="42">
        <v>109.87</v>
      </c>
      <c r="K31" s="55">
        <v>84.37</v>
      </c>
      <c r="L31" s="56">
        <v>22.33</v>
      </c>
      <c r="M31" s="55">
        <v>29.25</v>
      </c>
      <c r="N31" s="19">
        <v>39.6</v>
      </c>
      <c r="O31" s="20">
        <v>87.5</v>
      </c>
      <c r="P31" s="19">
        <v>240.2</v>
      </c>
    </row>
    <row r="32" spans="2:16" ht="12.75">
      <c r="B32" s="74"/>
      <c r="C32" s="75"/>
      <c r="D32" s="15" t="s">
        <v>44</v>
      </c>
      <c r="E32" s="38">
        <f aca="true" t="shared" si="4" ref="E32:P32">E31/E28</f>
        <v>5.16125</v>
      </c>
      <c r="F32" s="38">
        <f t="shared" si="4"/>
        <v>1.9333333333333333</v>
      </c>
      <c r="G32" s="38">
        <f t="shared" si="4"/>
        <v>5.085714285714286</v>
      </c>
      <c r="H32" s="44">
        <f t="shared" si="4"/>
        <v>5.490714285714286</v>
      </c>
      <c r="I32" s="44">
        <f t="shared" si="4"/>
        <v>12.049999999999999</v>
      </c>
      <c r="J32" s="44">
        <f t="shared" si="4"/>
        <v>6.866875</v>
      </c>
      <c r="K32" s="52">
        <f t="shared" si="4"/>
        <v>4.218500000000001</v>
      </c>
      <c r="L32" s="52">
        <f t="shared" si="4"/>
        <v>2.481111111111111</v>
      </c>
      <c r="M32" s="52">
        <f t="shared" si="4"/>
        <v>5.85</v>
      </c>
      <c r="N32" s="44">
        <f t="shared" si="4"/>
        <v>3.3000000000000003</v>
      </c>
      <c r="O32" s="44">
        <f t="shared" si="4"/>
        <v>3.0172413793103448</v>
      </c>
      <c r="P32" s="44">
        <f t="shared" si="4"/>
        <v>7.748387096774193</v>
      </c>
    </row>
    <row r="34" spans="2:16" s="3" customFormat="1" ht="12.75">
      <c r="B34" s="85" t="s">
        <v>24</v>
      </c>
      <c r="C34" s="86"/>
      <c r="D34" s="86"/>
      <c r="E34" s="86"/>
      <c r="F34" s="86"/>
      <c r="G34" s="86"/>
      <c r="H34" s="87"/>
      <c r="I34" s="88" t="s">
        <v>1</v>
      </c>
      <c r="J34" s="89"/>
      <c r="K34" s="82" t="s">
        <v>2</v>
      </c>
      <c r="L34" s="83"/>
      <c r="M34" s="88" t="s">
        <v>3</v>
      </c>
      <c r="N34" s="89"/>
      <c r="O34" s="82" t="s">
        <v>4</v>
      </c>
      <c r="P34" s="83"/>
    </row>
    <row r="35" spans="2:16" ht="12.75" customHeight="1">
      <c r="B35" s="101" t="s">
        <v>56</v>
      </c>
      <c r="C35" s="102"/>
      <c r="D35" s="102"/>
      <c r="E35" s="84" t="s">
        <v>57</v>
      </c>
      <c r="F35" s="84"/>
      <c r="G35" s="84"/>
      <c r="H35" s="84"/>
      <c r="I35" s="97">
        <v>1617</v>
      </c>
      <c r="J35" s="95"/>
      <c r="K35" s="92">
        <v>1437</v>
      </c>
      <c r="L35" s="93"/>
      <c r="M35" s="97">
        <v>1441</v>
      </c>
      <c r="N35" s="95"/>
      <c r="O35" s="92">
        <v>1543</v>
      </c>
      <c r="P35" s="93"/>
    </row>
    <row r="36" spans="2:16" ht="12.75">
      <c r="B36" s="102"/>
      <c r="C36" s="102"/>
      <c r="D36" s="102"/>
      <c r="E36" s="84" t="s">
        <v>25</v>
      </c>
      <c r="F36" s="84"/>
      <c r="G36" s="84"/>
      <c r="H36" s="84"/>
      <c r="I36" s="97">
        <v>30723</v>
      </c>
      <c r="J36" s="95"/>
      <c r="K36" s="92">
        <v>24429</v>
      </c>
      <c r="L36" s="93"/>
      <c r="M36" s="97">
        <v>43230</v>
      </c>
      <c r="N36" s="95"/>
      <c r="O36" s="92">
        <v>29317</v>
      </c>
      <c r="P36" s="93"/>
    </row>
    <row r="37" spans="2:16" ht="12.75">
      <c r="B37" s="102"/>
      <c r="C37" s="102"/>
      <c r="D37" s="102"/>
      <c r="E37" s="84" t="s">
        <v>58</v>
      </c>
      <c r="F37" s="84"/>
      <c r="G37" s="84"/>
      <c r="H37" s="84"/>
      <c r="I37" s="94">
        <v>0.942</v>
      </c>
      <c r="J37" s="95"/>
      <c r="K37" s="96">
        <v>0.938</v>
      </c>
      <c r="L37" s="93"/>
      <c r="M37" s="94">
        <v>0.863</v>
      </c>
      <c r="N37" s="95"/>
      <c r="O37" s="103">
        <v>0.92</v>
      </c>
      <c r="P37" s="93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98" t="s">
        <v>26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35</v>
      </c>
      <c r="D44" s="35" t="s">
        <v>60</v>
      </c>
      <c r="G44" s="6" t="s">
        <v>36</v>
      </c>
      <c r="H44" s="90" t="s">
        <v>61</v>
      </c>
      <c r="I44" s="90"/>
      <c r="J44" s="90"/>
      <c r="L44" s="6" t="s">
        <v>37</v>
      </c>
      <c r="M44" s="91" t="s">
        <v>62</v>
      </c>
      <c r="N44" s="90"/>
      <c r="O44" s="90"/>
    </row>
    <row r="45" spans="5:11" ht="12.75">
      <c r="E45" s="3"/>
      <c r="H45" s="3"/>
      <c r="K45" s="36"/>
    </row>
    <row r="46" ht="12.75">
      <c r="D46" s="14"/>
    </row>
  </sheetData>
  <sheetProtection/>
  <mergeCells count="43"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  <mergeCell ref="I36:J36"/>
    <mergeCell ref="M37:N37"/>
    <mergeCell ref="B28:C32"/>
    <mergeCell ref="K35:L35"/>
    <mergeCell ref="B35:D37"/>
    <mergeCell ref="O36:P36"/>
    <mergeCell ref="K34:L34"/>
    <mergeCell ref="E37:H37"/>
    <mergeCell ref="O37:P37"/>
    <mergeCell ref="M35:N35"/>
    <mergeCell ref="H44:J44"/>
    <mergeCell ref="M44:O44"/>
    <mergeCell ref="K36:L36"/>
    <mergeCell ref="I37:J37"/>
    <mergeCell ref="K37:L37"/>
    <mergeCell ref="O35:P35"/>
    <mergeCell ref="I35:J35"/>
    <mergeCell ref="M36:N36"/>
    <mergeCell ref="C41:P41"/>
    <mergeCell ref="E36:H36"/>
    <mergeCell ref="O34:P34"/>
    <mergeCell ref="E35:H35"/>
    <mergeCell ref="C22:C24"/>
    <mergeCell ref="C25:C27"/>
    <mergeCell ref="B34:H34"/>
    <mergeCell ref="I34:J34"/>
    <mergeCell ref="M34:N34"/>
    <mergeCell ref="H7:J8"/>
    <mergeCell ref="C19:C21"/>
    <mergeCell ref="B11:C13"/>
    <mergeCell ref="B19:B27"/>
    <mergeCell ref="B14:C17"/>
    <mergeCell ref="E9:G9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2013-02-04T20:07:25Z</cp:lastPrinted>
  <dcterms:created xsi:type="dcterms:W3CDTF">2009-11-05T22:32:05Z</dcterms:created>
  <dcterms:modified xsi:type="dcterms:W3CDTF">2013-04-05T16:41:42Z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