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20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<sst xmlns="http://schemas.openxmlformats.org/spreadsheetml/2006/main" count="78" uniqueCount="68">
  <si>
    <t>California Public Utilities Commission
Service Quality Standards Reporting
General Order No. 133-C</t>
  </si>
  <si>
    <t xml:space="preserve">   Company Name: </t>
  </si>
  <si>
    <t>Siskiyou Telephone</t>
  </si>
  <si>
    <t>U#:</t>
  </si>
  <si>
    <t>1017-C</t>
  </si>
  <si>
    <t xml:space="preserve">Report Year: </t>
  </si>
  <si>
    <t xml:space="preserve">   Reporting Unit Type: </t>
  </si>
  <si>
    <t>Reporting Unit Name:</t>
  </si>
  <si>
    <t>COMPANY</t>
  </si>
  <si>
    <t>Measurement (Compile monthly, file quarterly)</t>
  </si>
  <si>
    <t>Date filed
(05/15/12)</t>
  </si>
  <si>
    <t>Date filed
(08/15/12)</t>
  </si>
  <si>
    <t>Date filed
(11/15/12)</t>
  </si>
  <si>
    <t>Date filed
(02/15/13)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</si>
  <si>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</si>
  <si>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</si>
  <si>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</si>
  <si>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</si>
  <si>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</si>
  <si>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</si>
  <si>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</si>
  <si>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</si>
  <si>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</si>
  <si>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</si>
  <si>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</si>
  <si>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</si>
  <si>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</si>
  <si>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</si>
  <si>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</si>
  <si>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</si>
  <si>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2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</si>
  <si>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</si>
  <si>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</si>
  <si>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</si>
  <si>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</si>
  <si>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</si>
  <si>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</si>
  <si>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</si>
  <si>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</si>
  <si>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</si>
  <si>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</si>
  <si>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</si>
  <si>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</si>
  <si>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</si>
  <si>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</si>
  <si>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</si>
  <si>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</si>
  <si>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</si>
  <si>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</si>
  <si>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</si>
  <si>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</si>
  <si>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</si>
  <si>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</si>
  <si>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</si>
  <si>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</si>
  <si>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</si>
  <si>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</si>
  <si>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</si>
  <si>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Primary Utility Contact Information</t>
  </si>
  <si>
    <t>Name:</t>
  </si>
  <si>
    <t>Tim Edwards</t>
  </si>
  <si>
    <t>Phone:</t>
  </si>
  <si>
    <t>530-467-6143</t>
  </si>
  <si>
    <t>Email:</t>
  </si>
  <si>
    <t>t.edwards@siskiyoutelephone.com</t>
  </si>
  <si>
    <t>Date Adopted: 7/28/09</t>
  </si>
  <si>
    <t>Date Revised: 12/08/09 (Corrects typographical errors)</t>
  </si>
  <si>
    <t>Date Revised: 05/04/10 (Added new lines and changed terms to reflect requirements of G.O.133-C)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</si>
</sst>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h]:m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33" borderId="11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33" borderId="12" xfId="0" applyFont="1" applyFill="1" applyBorder="1" applyAlignment="1">
      <alignment horizontal="center" wrapText="1"/>
    </xf>
    <xf numFmtId="0" fontId="18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5" xfId="0" applyFont="1" applyBorder="1" applyAlignment="1">
      <alignment/>
    </xf>
    <xf numFmtId="0" fontId="18" fillId="33" borderId="16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20" fillId="33" borderId="22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18" fillId="0" borderId="23" xfId="0" applyFont="1" applyBorder="1" applyAlignment="1">
      <alignment/>
    </xf>
    <xf numFmtId="2" fontId="18" fillId="34" borderId="24" xfId="0" applyNumberFormat="1" applyFont="1" applyFill="1" applyBorder="1" applyAlignment="1">
      <alignment/>
    </xf>
    <xf numFmtId="2" fontId="18" fillId="35" borderId="24" xfId="0" applyNumberFormat="1" applyFont="1" applyFill="1" applyBorder="1" applyAlignment="1">
      <alignment/>
    </xf>
    <xf numFmtId="0" fontId="18" fillId="0" borderId="24" xfId="0" applyFont="1" applyBorder="1" applyAlignment="1">
      <alignment/>
    </xf>
    <xf numFmtId="1" fontId="18" fillId="34" borderId="24" xfId="0" applyNumberFormat="1" applyFont="1" applyFill="1" applyBorder="1" applyAlignment="1">
      <alignment/>
    </xf>
    <xf numFmtId="1" fontId="18" fillId="35" borderId="24" xfId="0" applyNumberFormat="1" applyFont="1" applyFill="1" applyBorder="1" applyAlignment="1">
      <alignment/>
    </xf>
    <xf numFmtId="2" fontId="18" fillId="34" borderId="19" xfId="0" applyNumberFormat="1" applyFont="1" applyFill="1" applyBorder="1" applyAlignment="1">
      <alignment/>
    </xf>
    <xf numFmtId="2" fontId="18" fillId="35" borderId="19" xfId="0" applyNumberFormat="1" applyFont="1" applyFill="1" applyBorder="1" applyAlignment="1">
      <alignment/>
    </xf>
    <xf numFmtId="0" fontId="18" fillId="0" borderId="22" xfId="0" applyFont="1" applyBorder="1" applyAlignment="1">
      <alignment/>
    </xf>
    <xf numFmtId="0" fontId="18" fillId="34" borderId="24" xfId="0" applyFont="1" applyFill="1" applyBorder="1" applyAlignment="1">
      <alignment/>
    </xf>
    <xf numFmtId="0" fontId="18" fillId="35" borderId="24" xfId="0" applyFont="1" applyFill="1" applyBorder="1" applyAlignment="1">
      <alignment/>
    </xf>
    <xf numFmtId="0" fontId="18" fillId="0" borderId="24" xfId="0" applyFont="1" applyBorder="1" applyAlignment="1">
      <alignment wrapText="1"/>
    </xf>
    <xf numFmtId="9" fontId="18" fillId="34" borderId="24" xfId="0" applyNumberFormat="1" applyFont="1" applyFill="1" applyBorder="1" applyAlignment="1">
      <alignment/>
    </xf>
    <xf numFmtId="9" fontId="18" fillId="35" borderId="24" xfId="0" applyNumberFormat="1" applyFont="1" applyFill="1" applyBorder="1" applyAlignment="1">
      <alignment/>
    </xf>
    <xf numFmtId="0" fontId="20" fillId="0" borderId="19" xfId="0" applyFont="1" applyBorder="1" applyAlignment="1">
      <alignment/>
    </xf>
    <xf numFmtId="0" fontId="18" fillId="0" borderId="21" xfId="0" applyFont="1" applyBorder="1" applyAlignment="1">
      <alignment/>
    </xf>
    <xf numFmtId="0" fontId="18" fillId="33" borderId="20" xfId="0" applyFont="1" applyFill="1" applyBorder="1" applyAlignment="1">
      <alignment/>
    </xf>
    <xf numFmtId="0" fontId="18" fillId="33" borderId="24" xfId="0" applyFont="1" applyFill="1" applyBorder="1" applyAlignment="1">
      <alignment/>
    </xf>
    <xf numFmtId="0" fontId="18" fillId="0" borderId="20" xfId="0" applyFont="1" applyBorder="1" applyAlignment="1">
      <alignment/>
    </xf>
    <xf numFmtId="0" fontId="18" fillId="36" borderId="20" xfId="0" applyFont="1" applyFill="1" applyBorder="1" applyAlignment="1">
      <alignment/>
    </xf>
    <xf numFmtId="0" fontId="20" fillId="0" borderId="22" xfId="0" applyFont="1" applyBorder="1" applyAlignment="1">
      <alignment horizontal="center" vertical="center" textRotation="90"/>
    </xf>
    <xf numFmtId="0" fontId="18" fillId="0" borderId="11" xfId="0" applyFont="1" applyBorder="1" applyAlignment="1">
      <alignment vertical="center" wrapText="1"/>
    </xf>
    <xf numFmtId="0" fontId="20" fillId="0" borderId="25" xfId="0" applyFont="1" applyBorder="1" applyAlignment="1">
      <alignment horizontal="center" vertical="center" textRotation="90"/>
    </xf>
    <xf numFmtId="0" fontId="18" fillId="0" borderId="14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10" fontId="18" fillId="34" borderId="24" xfId="0" applyNumberFormat="1" applyFont="1" applyFill="1" applyBorder="1" applyAlignment="1">
      <alignment/>
    </xf>
    <xf numFmtId="10" fontId="18" fillId="35" borderId="24" xfId="0" applyNumberFormat="1" applyFont="1" applyFill="1" applyBorder="1" applyAlignment="1">
      <alignment/>
    </xf>
    <xf numFmtId="0" fontId="18" fillId="35" borderId="24" xfId="0" applyNumberFormat="1" applyFont="1" applyFill="1" applyBorder="1" applyAlignment="1">
      <alignment/>
    </xf>
    <xf numFmtId="0" fontId="20" fillId="0" borderId="23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vertical="center" wrapText="1"/>
    </xf>
    <xf numFmtId="0" fontId="18" fillId="0" borderId="22" xfId="0" applyFont="1" applyBorder="1" applyAlignment="1">
      <alignment wrapText="1"/>
    </xf>
    <xf numFmtId="0" fontId="18" fillId="0" borderId="25" xfId="0" applyFont="1" applyBorder="1" applyAlignment="1">
      <alignment/>
    </xf>
    <xf numFmtId="9" fontId="18" fillId="34" borderId="25" xfId="0" applyNumberFormat="1" applyFont="1" applyFill="1" applyBorder="1" applyAlignment="1">
      <alignment/>
    </xf>
    <xf numFmtId="9" fontId="18" fillId="35" borderId="25" xfId="0" applyNumberFormat="1" applyFont="1" applyFill="1" applyBorder="1" applyAlignment="1">
      <alignment/>
    </xf>
    <xf numFmtId="20" fontId="18" fillId="34" borderId="24" xfId="0" applyNumberFormat="1" applyFont="1" applyFill="1" applyBorder="1" applyAlignment="1">
      <alignment/>
    </xf>
    <xf numFmtId="164" fontId="18" fillId="34" borderId="24" xfId="0" applyNumberFormat="1" applyFont="1" applyFill="1" applyBorder="1" applyAlignment="1">
      <alignment/>
    </xf>
    <xf numFmtId="164" fontId="18" fillId="35" borderId="24" xfId="0" applyNumberFormat="1" applyFont="1" applyFill="1" applyBorder="1" applyAlignment="1">
      <alignment/>
    </xf>
    <xf numFmtId="20" fontId="18" fillId="34" borderId="23" xfId="0" applyNumberFormat="1" applyFont="1" applyFill="1" applyBorder="1" applyAlignment="1">
      <alignment/>
    </xf>
    <xf numFmtId="20" fontId="18" fillId="35" borderId="23" xfId="0" applyNumberFormat="1" applyFont="1" applyFill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33" borderId="19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top" wrapText="1"/>
    </xf>
    <xf numFmtId="0" fontId="18" fillId="0" borderId="24" xfId="0" applyFont="1" applyBorder="1" applyAlignment="1">
      <alignment/>
    </xf>
    <xf numFmtId="0" fontId="18" fillId="0" borderId="24" xfId="0" applyFont="1" applyFill="1" applyBorder="1" applyAlignment="1">
      <alignment/>
    </xf>
    <xf numFmtId="0" fontId="18" fillId="33" borderId="19" xfId="0" applyFont="1" applyFill="1" applyBorder="1" applyAlignment="1">
      <alignment/>
    </xf>
    <xf numFmtId="0" fontId="18" fillId="33" borderId="21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2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left"/>
    </xf>
    <xf numFmtId="0" fontId="23" fillId="0" borderId="10" xfId="52" applyBorder="1" applyAlignment="1" applyProtection="1">
      <alignment horizontal="left"/>
      <protection/>
    </xf>
    <xf numFmtId="0" fontId="2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%204th%20Qtr%20Siskiyo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WYERS_BAR"/>
      <sheetName val="OAK_KNOLL"/>
      <sheetName val="ETNA"/>
      <sheetName val="FT._JONES"/>
      <sheetName val="SOMES_BAR"/>
      <sheetName val="HAPPY_CAMP"/>
      <sheetName val="HAMBURG"/>
      <sheetName val="COMPANY"/>
    </sheetNames>
    <sheetDataSet>
      <sheetData sheetId="0">
        <row r="11">
          <cell r="E11">
            <v>0.86</v>
          </cell>
          <cell r="F11">
            <v>0.76</v>
          </cell>
          <cell r="G11">
            <v>0.08</v>
          </cell>
          <cell r="H11">
            <v>0.2</v>
          </cell>
          <cell r="I11">
            <v>8.65</v>
          </cell>
          <cell r="J11">
            <v>3.2</v>
          </cell>
          <cell r="K11">
            <v>6.83</v>
          </cell>
          <cell r="L11">
            <v>3.11</v>
          </cell>
          <cell r="M11">
            <v>4.93</v>
          </cell>
          <cell r="N11">
            <v>0.07</v>
          </cell>
          <cell r="O11">
            <v>1.45</v>
          </cell>
          <cell r="P11">
            <v>0.97</v>
          </cell>
        </row>
        <row r="12">
          <cell r="E12">
            <v>1</v>
          </cell>
          <cell r="F12">
            <v>1</v>
          </cell>
          <cell r="G12">
            <v>1</v>
          </cell>
          <cell r="H12">
            <v>2</v>
          </cell>
          <cell r="I12">
            <v>9</v>
          </cell>
          <cell r="J12">
            <v>4</v>
          </cell>
          <cell r="K12">
            <v>7</v>
          </cell>
          <cell r="L12">
            <v>2</v>
          </cell>
          <cell r="M12">
            <v>2</v>
          </cell>
          <cell r="N12">
            <v>2</v>
          </cell>
          <cell r="O12">
            <v>2</v>
          </cell>
          <cell r="P12">
            <v>1</v>
          </cell>
        </row>
        <row r="14">
          <cell r="E14">
            <v>1</v>
          </cell>
          <cell r="F14">
            <v>1</v>
          </cell>
          <cell r="G14">
            <v>1</v>
          </cell>
          <cell r="H14">
            <v>3</v>
          </cell>
          <cell r="I14">
            <v>10</v>
          </cell>
          <cell r="J14">
            <v>4</v>
          </cell>
          <cell r="K14">
            <v>7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1</v>
          </cell>
        </row>
        <row r="15">
          <cell r="E15">
            <v>1</v>
          </cell>
          <cell r="F15">
            <v>1</v>
          </cell>
          <cell r="G15">
            <v>1</v>
          </cell>
          <cell r="H15">
            <v>3</v>
          </cell>
          <cell r="I15">
            <v>10</v>
          </cell>
          <cell r="J15">
            <v>4</v>
          </cell>
          <cell r="K15">
            <v>7</v>
          </cell>
          <cell r="L15">
            <v>2</v>
          </cell>
          <cell r="M15">
            <v>2</v>
          </cell>
          <cell r="N15">
            <v>2</v>
          </cell>
          <cell r="O15">
            <v>2</v>
          </cell>
          <cell r="P15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5">
          <cell r="E25">
            <v>187</v>
          </cell>
          <cell r="F25">
            <v>187</v>
          </cell>
          <cell r="G25">
            <v>187</v>
          </cell>
          <cell r="H25">
            <v>186</v>
          </cell>
          <cell r="I25">
            <v>187</v>
          </cell>
          <cell r="J25">
            <v>187</v>
          </cell>
          <cell r="K25">
            <v>189</v>
          </cell>
          <cell r="L25">
            <v>190</v>
          </cell>
          <cell r="M25">
            <v>189</v>
          </cell>
          <cell r="N25">
            <v>193</v>
          </cell>
          <cell r="O25">
            <v>190</v>
          </cell>
          <cell r="P25">
            <v>190</v>
          </cell>
        </row>
        <row r="26"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1</v>
          </cell>
          <cell r="P26">
            <v>1</v>
          </cell>
        </row>
        <row r="28"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</row>
        <row r="29"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</v>
          </cell>
        </row>
        <row r="31">
          <cell r="E31" t="str">
            <v>2:41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0.3125</v>
          </cell>
        </row>
      </sheetData>
      <sheetData sheetId="1">
        <row r="11">
          <cell r="E11">
            <v>1.27</v>
          </cell>
          <cell r="F11">
            <v>1.86</v>
          </cell>
          <cell r="G11">
            <v>4.1</v>
          </cell>
          <cell r="H11">
            <v>7.35</v>
          </cell>
          <cell r="I11">
            <v>8.22</v>
          </cell>
          <cell r="J11">
            <v>2.95</v>
          </cell>
          <cell r="K11">
            <v>0.12</v>
          </cell>
          <cell r="L11">
            <v>6.14</v>
          </cell>
          <cell r="M11">
            <v>5.07</v>
          </cell>
          <cell r="N11">
            <v>2</v>
          </cell>
          <cell r="O11">
            <v>0.08</v>
          </cell>
          <cell r="P11">
            <v>0.73</v>
          </cell>
        </row>
        <row r="12">
          <cell r="E12">
            <v>4</v>
          </cell>
          <cell r="F12">
            <v>4</v>
          </cell>
          <cell r="G12">
            <v>3</v>
          </cell>
          <cell r="H12">
            <v>7</v>
          </cell>
          <cell r="I12">
            <v>3</v>
          </cell>
          <cell r="J12">
            <v>3</v>
          </cell>
          <cell r="K12">
            <v>1</v>
          </cell>
          <cell r="L12">
            <v>7</v>
          </cell>
          <cell r="M12">
            <v>6</v>
          </cell>
          <cell r="N12">
            <v>1</v>
          </cell>
          <cell r="O12">
            <v>1</v>
          </cell>
          <cell r="P12">
            <v>2</v>
          </cell>
        </row>
        <row r="14">
          <cell r="E14">
            <v>4</v>
          </cell>
          <cell r="F14">
            <v>4</v>
          </cell>
          <cell r="G14">
            <v>3</v>
          </cell>
          <cell r="H14">
            <v>8</v>
          </cell>
          <cell r="I14">
            <v>3</v>
          </cell>
          <cell r="J14">
            <v>3</v>
          </cell>
          <cell r="K14">
            <v>1</v>
          </cell>
          <cell r="L14">
            <v>8</v>
          </cell>
          <cell r="M14">
            <v>6</v>
          </cell>
          <cell r="N14">
            <v>1</v>
          </cell>
          <cell r="O14">
            <v>1</v>
          </cell>
          <cell r="P14">
            <v>2</v>
          </cell>
        </row>
        <row r="15">
          <cell r="E15">
            <v>4</v>
          </cell>
          <cell r="F15">
            <v>4</v>
          </cell>
          <cell r="G15">
            <v>3</v>
          </cell>
          <cell r="H15">
            <v>8</v>
          </cell>
          <cell r="I15">
            <v>3</v>
          </cell>
          <cell r="J15">
            <v>3</v>
          </cell>
          <cell r="K15">
            <v>1</v>
          </cell>
          <cell r="L15">
            <v>8</v>
          </cell>
          <cell r="M15">
            <v>6</v>
          </cell>
          <cell r="N15">
            <v>1</v>
          </cell>
          <cell r="O15">
            <v>1</v>
          </cell>
          <cell r="P15">
            <v>2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5">
          <cell r="E25">
            <v>239</v>
          </cell>
          <cell r="F25">
            <v>239</v>
          </cell>
          <cell r="G25">
            <v>240</v>
          </cell>
          <cell r="H25">
            <v>241</v>
          </cell>
          <cell r="I25">
            <v>243</v>
          </cell>
          <cell r="J25">
            <v>244</v>
          </cell>
          <cell r="K25">
            <v>245</v>
          </cell>
          <cell r="L25">
            <v>247</v>
          </cell>
          <cell r="M25">
            <v>249</v>
          </cell>
          <cell r="N25">
            <v>249</v>
          </cell>
          <cell r="O25">
            <v>249</v>
          </cell>
          <cell r="P25">
            <v>249</v>
          </cell>
        </row>
        <row r="26">
          <cell r="E26">
            <v>3</v>
          </cell>
          <cell r="F26">
            <v>0</v>
          </cell>
          <cell r="G26">
            <v>2</v>
          </cell>
          <cell r="H26">
            <v>0</v>
          </cell>
          <cell r="I26">
            <v>1</v>
          </cell>
          <cell r="J26">
            <v>3</v>
          </cell>
          <cell r="K26">
            <v>0</v>
          </cell>
          <cell r="L26">
            <v>8</v>
          </cell>
          <cell r="M26">
            <v>1</v>
          </cell>
          <cell r="N26">
            <v>2</v>
          </cell>
          <cell r="O26">
            <v>0</v>
          </cell>
          <cell r="P26">
            <v>2</v>
          </cell>
        </row>
        <row r="28">
          <cell r="E28">
            <v>1</v>
          </cell>
          <cell r="F28">
            <v>0</v>
          </cell>
          <cell r="G28">
            <v>2</v>
          </cell>
          <cell r="H28">
            <v>0</v>
          </cell>
          <cell r="I28">
            <v>1</v>
          </cell>
          <cell r="J28">
            <v>2</v>
          </cell>
          <cell r="K28">
            <v>0</v>
          </cell>
          <cell r="L28">
            <v>7</v>
          </cell>
          <cell r="M28">
            <v>1</v>
          </cell>
          <cell r="N28">
            <v>1</v>
          </cell>
          <cell r="O28">
            <v>0</v>
          </cell>
          <cell r="P28">
            <v>2</v>
          </cell>
        </row>
        <row r="29">
          <cell r="E29">
            <v>1</v>
          </cell>
          <cell r="F29">
            <v>0</v>
          </cell>
          <cell r="G29">
            <v>2</v>
          </cell>
          <cell r="H29">
            <v>0</v>
          </cell>
          <cell r="I29">
            <v>1</v>
          </cell>
          <cell r="J29">
            <v>2</v>
          </cell>
          <cell r="K29">
            <v>0</v>
          </cell>
          <cell r="L29">
            <v>7</v>
          </cell>
          <cell r="M29">
            <v>1</v>
          </cell>
          <cell r="N29">
            <v>1</v>
          </cell>
          <cell r="O29">
            <v>0</v>
          </cell>
          <cell r="P29">
            <v>1</v>
          </cell>
        </row>
        <row r="31">
          <cell r="E31">
            <v>0.10069444444444443</v>
          </cell>
          <cell r="F31">
            <v>0</v>
          </cell>
          <cell r="G31">
            <v>0.5993055555555555</v>
          </cell>
          <cell r="H31">
            <v>0</v>
          </cell>
          <cell r="I31">
            <v>0.19166666666666665</v>
          </cell>
          <cell r="J31">
            <v>0.2986111111111111</v>
          </cell>
          <cell r="K31">
            <v>0</v>
          </cell>
          <cell r="L31">
            <v>1.6541666666666668</v>
          </cell>
          <cell r="M31">
            <v>0.2138888888888889</v>
          </cell>
          <cell r="N31">
            <v>0.3076388888888889</v>
          </cell>
          <cell r="O31">
            <v>0</v>
          </cell>
          <cell r="P31">
            <v>1.1347222222222222</v>
          </cell>
        </row>
      </sheetData>
      <sheetData sheetId="2">
        <row r="11">
          <cell r="E11">
            <v>7.27</v>
          </cell>
          <cell r="F11">
            <v>2.33</v>
          </cell>
          <cell r="G11">
            <v>5.65</v>
          </cell>
          <cell r="H11">
            <v>16.15</v>
          </cell>
          <cell r="I11">
            <v>21.27</v>
          </cell>
          <cell r="J11">
            <v>4.79</v>
          </cell>
          <cell r="K11">
            <v>9.33</v>
          </cell>
          <cell r="L11">
            <v>21.06</v>
          </cell>
          <cell r="M11">
            <v>8.35</v>
          </cell>
          <cell r="N11">
            <v>10.13</v>
          </cell>
          <cell r="O11">
            <v>8.87</v>
          </cell>
          <cell r="P11">
            <v>8.06</v>
          </cell>
        </row>
        <row r="12">
          <cell r="E12">
            <v>7</v>
          </cell>
          <cell r="F12">
            <v>6</v>
          </cell>
          <cell r="G12">
            <v>8</v>
          </cell>
          <cell r="H12">
            <v>15</v>
          </cell>
          <cell r="I12">
            <v>30</v>
          </cell>
          <cell r="J12">
            <v>6</v>
          </cell>
          <cell r="K12">
            <v>13</v>
          </cell>
          <cell r="L12">
            <v>15</v>
          </cell>
          <cell r="M12">
            <v>11</v>
          </cell>
          <cell r="N12">
            <v>8</v>
          </cell>
          <cell r="O12">
            <v>14</v>
          </cell>
          <cell r="P12">
            <v>10</v>
          </cell>
        </row>
        <row r="14">
          <cell r="E14">
            <v>8</v>
          </cell>
          <cell r="F14">
            <v>8</v>
          </cell>
          <cell r="G14">
            <v>8</v>
          </cell>
          <cell r="H14">
            <v>15</v>
          </cell>
          <cell r="I14">
            <v>32</v>
          </cell>
          <cell r="J14">
            <v>8</v>
          </cell>
          <cell r="K14">
            <v>14</v>
          </cell>
          <cell r="L14">
            <v>18</v>
          </cell>
          <cell r="M14">
            <v>14</v>
          </cell>
          <cell r="N14">
            <v>8</v>
          </cell>
          <cell r="O14">
            <v>15</v>
          </cell>
          <cell r="P14">
            <v>11</v>
          </cell>
        </row>
        <row r="15">
          <cell r="E15">
            <v>8</v>
          </cell>
          <cell r="F15">
            <v>8</v>
          </cell>
          <cell r="G15">
            <v>8</v>
          </cell>
          <cell r="H15">
            <v>15</v>
          </cell>
          <cell r="I15">
            <v>32</v>
          </cell>
          <cell r="J15">
            <v>8</v>
          </cell>
          <cell r="K15">
            <v>14</v>
          </cell>
          <cell r="L15">
            <v>18</v>
          </cell>
          <cell r="M15">
            <v>14</v>
          </cell>
          <cell r="N15">
            <v>8</v>
          </cell>
          <cell r="O15">
            <v>15</v>
          </cell>
          <cell r="P15">
            <v>11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E22">
            <v>1457</v>
          </cell>
          <cell r="F22">
            <v>1455</v>
          </cell>
          <cell r="G22">
            <v>1453</v>
          </cell>
          <cell r="H22">
            <v>1456</v>
          </cell>
          <cell r="I22">
            <v>1471</v>
          </cell>
          <cell r="J22">
            <v>1472</v>
          </cell>
          <cell r="K22">
            <v>1472</v>
          </cell>
          <cell r="L22">
            <v>1475</v>
          </cell>
          <cell r="M22">
            <v>1476</v>
          </cell>
          <cell r="N22">
            <v>1463</v>
          </cell>
          <cell r="O22">
            <v>1467</v>
          </cell>
          <cell r="P22">
            <v>1464</v>
          </cell>
        </row>
        <row r="23">
          <cell r="E23">
            <v>5</v>
          </cell>
          <cell r="F23">
            <v>2</v>
          </cell>
          <cell r="G23">
            <v>3</v>
          </cell>
          <cell r="H23">
            <v>3</v>
          </cell>
          <cell r="I23">
            <v>0</v>
          </cell>
          <cell r="J23">
            <v>5</v>
          </cell>
          <cell r="K23">
            <v>4</v>
          </cell>
          <cell r="L23">
            <v>4</v>
          </cell>
          <cell r="M23">
            <v>1</v>
          </cell>
          <cell r="N23">
            <v>5</v>
          </cell>
          <cell r="O23">
            <v>1</v>
          </cell>
          <cell r="P23">
            <v>2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E28">
            <v>4</v>
          </cell>
          <cell r="F28">
            <v>2</v>
          </cell>
          <cell r="G28">
            <v>1</v>
          </cell>
          <cell r="H28">
            <v>0</v>
          </cell>
          <cell r="I28">
            <v>0</v>
          </cell>
          <cell r="J28">
            <v>5</v>
          </cell>
          <cell r="K28">
            <v>3</v>
          </cell>
          <cell r="L28">
            <v>3</v>
          </cell>
          <cell r="M28">
            <v>1</v>
          </cell>
          <cell r="N28">
            <v>4</v>
          </cell>
          <cell r="O28">
            <v>1</v>
          </cell>
          <cell r="P28">
            <v>2</v>
          </cell>
        </row>
        <row r="29">
          <cell r="E29">
            <v>4</v>
          </cell>
          <cell r="F29">
            <v>2</v>
          </cell>
          <cell r="G29">
            <v>1</v>
          </cell>
          <cell r="H29">
            <v>0</v>
          </cell>
          <cell r="I29">
            <v>0</v>
          </cell>
          <cell r="J29">
            <v>5</v>
          </cell>
          <cell r="K29">
            <v>3</v>
          </cell>
          <cell r="L29">
            <v>3</v>
          </cell>
          <cell r="M29">
            <v>1</v>
          </cell>
          <cell r="N29">
            <v>4</v>
          </cell>
          <cell r="O29">
            <v>1</v>
          </cell>
          <cell r="P29">
            <v>2</v>
          </cell>
        </row>
        <row r="31">
          <cell r="E31">
            <v>0.17013888888888887</v>
          </cell>
          <cell r="F31">
            <v>0.6680555555555556</v>
          </cell>
          <cell r="G31">
            <v>0.04652777777777778</v>
          </cell>
          <cell r="H31">
            <v>0</v>
          </cell>
          <cell r="I31">
            <v>0</v>
          </cell>
          <cell r="J31">
            <v>0.5048611111111111</v>
          </cell>
          <cell r="K31">
            <v>0.9006944444444445</v>
          </cell>
          <cell r="L31">
            <v>0.4444444444444444</v>
          </cell>
          <cell r="M31">
            <v>0.8083333333333332</v>
          </cell>
          <cell r="N31">
            <v>0.34722222222222227</v>
          </cell>
          <cell r="O31">
            <v>0.012499999999999999</v>
          </cell>
          <cell r="P31">
            <v>0.14027777777777778</v>
          </cell>
        </row>
      </sheetData>
      <sheetData sheetId="3">
        <row r="11">
          <cell r="E11">
            <v>9.22</v>
          </cell>
          <cell r="F11">
            <v>13.8</v>
          </cell>
          <cell r="G11">
            <v>7.84</v>
          </cell>
          <cell r="H11">
            <v>13.88</v>
          </cell>
          <cell r="I11">
            <v>27.1</v>
          </cell>
          <cell r="J11">
            <v>16.36</v>
          </cell>
          <cell r="K11">
            <v>11.05</v>
          </cell>
          <cell r="L11">
            <v>9.12</v>
          </cell>
          <cell r="M11">
            <v>8.93</v>
          </cell>
          <cell r="N11">
            <v>17.31</v>
          </cell>
          <cell r="O11">
            <v>12.87</v>
          </cell>
          <cell r="P11">
            <v>12.39</v>
          </cell>
        </row>
        <row r="12">
          <cell r="E12">
            <v>9</v>
          </cell>
          <cell r="F12">
            <v>24</v>
          </cell>
          <cell r="G12">
            <v>10</v>
          </cell>
          <cell r="H12">
            <v>16</v>
          </cell>
          <cell r="I12">
            <v>19</v>
          </cell>
          <cell r="J12">
            <v>14</v>
          </cell>
          <cell r="K12">
            <v>13</v>
          </cell>
          <cell r="L12">
            <v>11</v>
          </cell>
          <cell r="M12">
            <v>14</v>
          </cell>
          <cell r="N12">
            <v>18</v>
          </cell>
          <cell r="O12">
            <v>16</v>
          </cell>
          <cell r="P12">
            <v>12</v>
          </cell>
        </row>
        <row r="14">
          <cell r="E14">
            <v>10</v>
          </cell>
          <cell r="F14">
            <v>24</v>
          </cell>
          <cell r="G14">
            <v>11</v>
          </cell>
          <cell r="H14">
            <v>16</v>
          </cell>
          <cell r="I14">
            <v>19</v>
          </cell>
          <cell r="J14">
            <v>15</v>
          </cell>
          <cell r="K14">
            <v>16</v>
          </cell>
          <cell r="L14">
            <v>11</v>
          </cell>
          <cell r="M14">
            <v>14</v>
          </cell>
          <cell r="N14">
            <v>20</v>
          </cell>
          <cell r="O14">
            <v>17</v>
          </cell>
          <cell r="P14">
            <v>12</v>
          </cell>
        </row>
        <row r="15">
          <cell r="E15">
            <v>10</v>
          </cell>
          <cell r="F15">
            <v>24</v>
          </cell>
          <cell r="G15">
            <v>11</v>
          </cell>
          <cell r="H15">
            <v>16</v>
          </cell>
          <cell r="I15">
            <v>19</v>
          </cell>
          <cell r="J15">
            <v>15</v>
          </cell>
          <cell r="K15">
            <v>16</v>
          </cell>
          <cell r="L15">
            <v>11</v>
          </cell>
          <cell r="M15">
            <v>14</v>
          </cell>
          <cell r="N15">
            <v>20</v>
          </cell>
          <cell r="O15">
            <v>17</v>
          </cell>
          <cell r="P15">
            <v>12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E22">
            <v>1717</v>
          </cell>
          <cell r="F22">
            <v>1716</v>
          </cell>
          <cell r="G22">
            <v>1716</v>
          </cell>
          <cell r="H22">
            <v>1711</v>
          </cell>
          <cell r="I22">
            <v>1714</v>
          </cell>
          <cell r="J22">
            <v>1717</v>
          </cell>
          <cell r="K22">
            <v>1719</v>
          </cell>
          <cell r="L22">
            <v>1719</v>
          </cell>
          <cell r="M22">
            <v>1721</v>
          </cell>
          <cell r="N22">
            <v>1719</v>
          </cell>
          <cell r="O22">
            <v>1717</v>
          </cell>
          <cell r="P22">
            <v>1714</v>
          </cell>
        </row>
        <row r="23">
          <cell r="E23">
            <v>5</v>
          </cell>
          <cell r="F23">
            <v>5</v>
          </cell>
          <cell r="G23">
            <v>2</v>
          </cell>
          <cell r="H23">
            <v>10</v>
          </cell>
          <cell r="I23">
            <v>15</v>
          </cell>
          <cell r="J23">
            <v>6</v>
          </cell>
          <cell r="K23">
            <v>3</v>
          </cell>
          <cell r="L23">
            <v>2</v>
          </cell>
          <cell r="M23">
            <v>4</v>
          </cell>
          <cell r="N23">
            <v>7</v>
          </cell>
          <cell r="O23">
            <v>1</v>
          </cell>
          <cell r="P23">
            <v>13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E28">
            <v>3</v>
          </cell>
          <cell r="F28">
            <v>4</v>
          </cell>
          <cell r="G28">
            <v>2</v>
          </cell>
          <cell r="H28">
            <v>10</v>
          </cell>
          <cell r="I28">
            <v>10</v>
          </cell>
          <cell r="J28">
            <v>5</v>
          </cell>
          <cell r="K28">
            <v>3</v>
          </cell>
          <cell r="L28">
            <v>0</v>
          </cell>
          <cell r="M28">
            <v>4</v>
          </cell>
          <cell r="N28">
            <v>3</v>
          </cell>
          <cell r="O28">
            <v>1</v>
          </cell>
          <cell r="P28">
            <v>12</v>
          </cell>
        </row>
        <row r="29">
          <cell r="E29">
            <v>3</v>
          </cell>
          <cell r="F29">
            <v>4</v>
          </cell>
          <cell r="G29">
            <v>2</v>
          </cell>
          <cell r="H29">
            <v>10</v>
          </cell>
          <cell r="I29">
            <v>10</v>
          </cell>
          <cell r="J29">
            <v>5</v>
          </cell>
          <cell r="K29">
            <v>3</v>
          </cell>
          <cell r="L29">
            <v>0</v>
          </cell>
          <cell r="M29">
            <v>4</v>
          </cell>
          <cell r="N29">
            <v>2</v>
          </cell>
          <cell r="O29">
            <v>1</v>
          </cell>
          <cell r="P29">
            <v>11</v>
          </cell>
        </row>
        <row r="31">
          <cell r="E31">
            <v>0.16666666666666666</v>
          </cell>
          <cell r="F31">
            <v>0.45625</v>
          </cell>
          <cell r="G31">
            <v>0.3034722222222222</v>
          </cell>
          <cell r="H31">
            <v>0.7055555555555556</v>
          </cell>
          <cell r="I31">
            <v>0.7875</v>
          </cell>
          <cell r="J31">
            <v>0.47430555555555554</v>
          </cell>
          <cell r="K31">
            <v>1.1444444444444444</v>
          </cell>
          <cell r="L31">
            <v>0</v>
          </cell>
          <cell r="M31">
            <v>0.49652777777777773</v>
          </cell>
          <cell r="N31">
            <v>1.9375</v>
          </cell>
          <cell r="O31">
            <v>0.12638888888888888</v>
          </cell>
          <cell r="P31">
            <v>4.002777777777777</v>
          </cell>
        </row>
      </sheetData>
      <sheetData sheetId="4">
        <row r="11">
          <cell r="E11">
            <v>1.74</v>
          </cell>
          <cell r="F11">
            <v>13.88</v>
          </cell>
          <cell r="G11">
            <v>0.23</v>
          </cell>
          <cell r="H11">
            <v>0.08</v>
          </cell>
          <cell r="I11">
            <v>11.58</v>
          </cell>
          <cell r="J11">
            <v>5.35</v>
          </cell>
          <cell r="K11">
            <v>1.45</v>
          </cell>
          <cell r="L11">
            <v>1.2</v>
          </cell>
          <cell r="M11">
            <v>3.89</v>
          </cell>
          <cell r="N11">
            <v>5.54</v>
          </cell>
          <cell r="O11">
            <v>0.9</v>
          </cell>
          <cell r="P11">
            <v>1.05</v>
          </cell>
        </row>
        <row r="12">
          <cell r="E12">
            <v>1</v>
          </cell>
          <cell r="F12">
            <v>6</v>
          </cell>
          <cell r="G12">
            <v>2</v>
          </cell>
          <cell r="H12">
            <v>1</v>
          </cell>
          <cell r="I12">
            <v>9</v>
          </cell>
          <cell r="J12">
            <v>5</v>
          </cell>
          <cell r="K12">
            <v>3</v>
          </cell>
          <cell r="L12">
            <v>3</v>
          </cell>
          <cell r="M12">
            <v>5</v>
          </cell>
          <cell r="N12">
            <v>3</v>
          </cell>
          <cell r="O12">
            <v>3</v>
          </cell>
          <cell r="P12">
            <v>2</v>
          </cell>
        </row>
        <row r="14">
          <cell r="E14">
            <v>1</v>
          </cell>
          <cell r="F14">
            <v>6</v>
          </cell>
          <cell r="G14">
            <v>2</v>
          </cell>
          <cell r="H14">
            <v>1</v>
          </cell>
          <cell r="I14">
            <v>9</v>
          </cell>
          <cell r="J14">
            <v>5</v>
          </cell>
          <cell r="K14">
            <v>4</v>
          </cell>
          <cell r="L14">
            <v>3</v>
          </cell>
          <cell r="M14">
            <v>5</v>
          </cell>
          <cell r="N14">
            <v>3</v>
          </cell>
          <cell r="O14">
            <v>3</v>
          </cell>
          <cell r="P14">
            <v>2</v>
          </cell>
        </row>
        <row r="15">
          <cell r="E15">
            <v>1</v>
          </cell>
          <cell r="F15">
            <v>6</v>
          </cell>
          <cell r="G15">
            <v>2</v>
          </cell>
          <cell r="H15">
            <v>1</v>
          </cell>
          <cell r="I15">
            <v>9</v>
          </cell>
          <cell r="J15">
            <v>5</v>
          </cell>
          <cell r="K15">
            <v>4</v>
          </cell>
          <cell r="L15">
            <v>3</v>
          </cell>
          <cell r="M15">
            <v>5</v>
          </cell>
          <cell r="N15">
            <v>3</v>
          </cell>
          <cell r="O15">
            <v>3</v>
          </cell>
          <cell r="P15">
            <v>2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5">
          <cell r="E25">
            <v>180</v>
          </cell>
          <cell r="F25">
            <v>182</v>
          </cell>
          <cell r="G25">
            <v>182</v>
          </cell>
          <cell r="H25">
            <v>183</v>
          </cell>
          <cell r="I25">
            <v>185</v>
          </cell>
          <cell r="J25">
            <v>186</v>
          </cell>
          <cell r="K25">
            <v>185</v>
          </cell>
          <cell r="L25">
            <v>190</v>
          </cell>
          <cell r="M25">
            <v>189</v>
          </cell>
          <cell r="N25">
            <v>189</v>
          </cell>
          <cell r="O25">
            <v>189</v>
          </cell>
          <cell r="P25">
            <v>189</v>
          </cell>
        </row>
        <row r="26">
          <cell r="E26">
            <v>2</v>
          </cell>
          <cell r="F26">
            <v>2</v>
          </cell>
          <cell r="G26">
            <v>1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2</v>
          </cell>
          <cell r="O26">
            <v>1</v>
          </cell>
          <cell r="P26">
            <v>5</v>
          </cell>
        </row>
        <row r="28">
          <cell r="E28">
            <v>0</v>
          </cell>
          <cell r="F28">
            <v>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1</v>
          </cell>
          <cell r="O28">
            <v>0</v>
          </cell>
          <cell r="P28">
            <v>3</v>
          </cell>
        </row>
        <row r="29">
          <cell r="E29">
            <v>0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0</v>
          </cell>
          <cell r="N29">
            <v>1</v>
          </cell>
          <cell r="O29">
            <v>0</v>
          </cell>
          <cell r="P29">
            <v>3</v>
          </cell>
        </row>
        <row r="31">
          <cell r="E31">
            <v>0</v>
          </cell>
          <cell r="F31">
            <v>0.16180555555555556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0.08888888888888889</v>
          </cell>
          <cell r="M31">
            <v>0</v>
          </cell>
          <cell r="N31">
            <v>0.7937500000000001</v>
          </cell>
          <cell r="O31">
            <v>0</v>
          </cell>
          <cell r="P31">
            <v>1.613888888888889</v>
          </cell>
        </row>
      </sheetData>
      <sheetData sheetId="5">
        <row r="11">
          <cell r="E11">
            <v>4.76</v>
          </cell>
          <cell r="F11">
            <v>3.83</v>
          </cell>
          <cell r="G11">
            <v>7.26</v>
          </cell>
          <cell r="H11">
            <v>3.59</v>
          </cell>
          <cell r="I11">
            <v>4.83</v>
          </cell>
          <cell r="J11">
            <v>3.96</v>
          </cell>
          <cell r="K11">
            <v>1.48</v>
          </cell>
          <cell r="L11">
            <v>28.25</v>
          </cell>
          <cell r="M11">
            <v>16.8</v>
          </cell>
          <cell r="N11">
            <v>6.85</v>
          </cell>
          <cell r="O11">
            <v>15.16</v>
          </cell>
          <cell r="P11">
            <v>7.89</v>
          </cell>
        </row>
        <row r="12">
          <cell r="E12">
            <v>6</v>
          </cell>
          <cell r="F12">
            <v>7</v>
          </cell>
          <cell r="G12">
            <v>10</v>
          </cell>
          <cell r="H12">
            <v>9</v>
          </cell>
          <cell r="I12">
            <v>10</v>
          </cell>
          <cell r="J12">
            <v>6</v>
          </cell>
          <cell r="K12">
            <v>5</v>
          </cell>
          <cell r="L12">
            <v>28</v>
          </cell>
          <cell r="M12">
            <v>17</v>
          </cell>
          <cell r="N12">
            <v>6</v>
          </cell>
          <cell r="O12">
            <v>14</v>
          </cell>
          <cell r="P12">
            <v>10</v>
          </cell>
        </row>
        <row r="14">
          <cell r="E14">
            <v>6</v>
          </cell>
          <cell r="F14">
            <v>9</v>
          </cell>
          <cell r="G14">
            <v>10</v>
          </cell>
          <cell r="H14">
            <v>10</v>
          </cell>
          <cell r="I14">
            <v>10</v>
          </cell>
          <cell r="J14">
            <v>7</v>
          </cell>
          <cell r="K14">
            <v>5</v>
          </cell>
          <cell r="L14">
            <v>28</v>
          </cell>
          <cell r="M14">
            <v>17</v>
          </cell>
          <cell r="N14">
            <v>6</v>
          </cell>
          <cell r="O14">
            <v>14</v>
          </cell>
          <cell r="P14">
            <v>11</v>
          </cell>
        </row>
        <row r="15">
          <cell r="E15">
            <v>6</v>
          </cell>
          <cell r="F15">
            <v>9</v>
          </cell>
          <cell r="G15">
            <v>10</v>
          </cell>
          <cell r="H15">
            <v>10</v>
          </cell>
          <cell r="I15">
            <v>10</v>
          </cell>
          <cell r="J15">
            <v>7</v>
          </cell>
          <cell r="K15">
            <v>5</v>
          </cell>
          <cell r="L15">
            <v>28</v>
          </cell>
          <cell r="M15">
            <v>17</v>
          </cell>
          <cell r="N15">
            <v>6</v>
          </cell>
          <cell r="O15">
            <v>14</v>
          </cell>
          <cell r="P15">
            <v>11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5">
          <cell r="E25">
            <v>951</v>
          </cell>
          <cell r="F25">
            <v>950</v>
          </cell>
          <cell r="G25">
            <v>948</v>
          </cell>
          <cell r="H25">
            <v>949</v>
          </cell>
          <cell r="I25">
            <v>949</v>
          </cell>
          <cell r="J25">
            <v>948</v>
          </cell>
          <cell r="K25">
            <v>946</v>
          </cell>
          <cell r="L25">
            <v>947</v>
          </cell>
          <cell r="M25">
            <v>936</v>
          </cell>
          <cell r="N25">
            <v>932</v>
          </cell>
          <cell r="O25">
            <v>922</v>
          </cell>
          <cell r="P25">
            <v>922</v>
          </cell>
        </row>
        <row r="26">
          <cell r="E26">
            <v>4</v>
          </cell>
          <cell r="F26">
            <v>6</v>
          </cell>
          <cell r="G26">
            <v>2</v>
          </cell>
          <cell r="H26">
            <v>2</v>
          </cell>
          <cell r="I26">
            <v>4</v>
          </cell>
          <cell r="J26">
            <v>6</v>
          </cell>
          <cell r="K26">
            <v>3</v>
          </cell>
          <cell r="L26">
            <v>4</v>
          </cell>
          <cell r="M26">
            <v>1</v>
          </cell>
          <cell r="N26">
            <v>1</v>
          </cell>
          <cell r="O26">
            <v>3</v>
          </cell>
          <cell r="P26">
            <v>31</v>
          </cell>
        </row>
        <row r="28">
          <cell r="E28">
            <v>2</v>
          </cell>
          <cell r="F28">
            <v>4</v>
          </cell>
          <cell r="G28">
            <v>2</v>
          </cell>
          <cell r="H28">
            <v>2</v>
          </cell>
          <cell r="I28">
            <v>3</v>
          </cell>
          <cell r="J28">
            <v>2</v>
          </cell>
          <cell r="K28">
            <v>0</v>
          </cell>
          <cell r="L28">
            <v>3</v>
          </cell>
          <cell r="M28">
            <v>1</v>
          </cell>
          <cell r="N28">
            <v>1</v>
          </cell>
          <cell r="O28">
            <v>2</v>
          </cell>
          <cell r="P28">
            <v>30</v>
          </cell>
        </row>
        <row r="29">
          <cell r="E29">
            <v>2</v>
          </cell>
          <cell r="F29">
            <v>4</v>
          </cell>
          <cell r="G29">
            <v>2</v>
          </cell>
          <cell r="H29">
            <v>2</v>
          </cell>
          <cell r="I29">
            <v>3</v>
          </cell>
          <cell r="J29">
            <v>2</v>
          </cell>
          <cell r="K29">
            <v>0</v>
          </cell>
          <cell r="L29">
            <v>3</v>
          </cell>
          <cell r="M29">
            <v>1</v>
          </cell>
          <cell r="N29">
            <v>1</v>
          </cell>
          <cell r="O29">
            <v>2</v>
          </cell>
          <cell r="P29">
            <v>26</v>
          </cell>
        </row>
        <row r="31">
          <cell r="E31">
            <v>0.1909722222222222</v>
          </cell>
          <cell r="F31">
            <v>1.8111111111111111</v>
          </cell>
          <cell r="G31">
            <v>0.2298611111111111</v>
          </cell>
          <cell r="H31">
            <v>0.08958333333333333</v>
          </cell>
          <cell r="I31">
            <v>0.2027777777777778</v>
          </cell>
          <cell r="J31">
            <v>0.19444444444444445</v>
          </cell>
          <cell r="K31">
            <v>0</v>
          </cell>
          <cell r="L31">
            <v>1.551388888888889</v>
          </cell>
          <cell r="M31">
            <v>0.1326388888888889</v>
          </cell>
          <cell r="N31">
            <v>0.03333333333333333</v>
          </cell>
          <cell r="O31">
            <v>0.14444444444444446</v>
          </cell>
          <cell r="P31">
            <v>14.622222222222222</v>
          </cell>
        </row>
      </sheetData>
      <sheetData sheetId="6">
        <row r="11">
          <cell r="E11">
            <v>2</v>
          </cell>
          <cell r="F11">
            <v>1.94</v>
          </cell>
          <cell r="G11">
            <v>1.87</v>
          </cell>
          <cell r="H11">
            <v>5.78</v>
          </cell>
          <cell r="I11">
            <v>6.81</v>
          </cell>
          <cell r="J11">
            <v>12.62</v>
          </cell>
          <cell r="K11">
            <v>11.96</v>
          </cell>
          <cell r="L11">
            <v>10.27</v>
          </cell>
          <cell r="M11">
            <v>4.93</v>
          </cell>
          <cell r="N11">
            <v>1.88</v>
          </cell>
          <cell r="O11">
            <v>6.06</v>
          </cell>
          <cell r="P11">
            <v>4.77</v>
          </cell>
        </row>
        <row r="12">
          <cell r="E12">
            <v>7</v>
          </cell>
          <cell r="F12">
            <v>3</v>
          </cell>
          <cell r="G12">
            <v>2</v>
          </cell>
          <cell r="H12">
            <v>8</v>
          </cell>
          <cell r="I12">
            <v>5</v>
          </cell>
          <cell r="J12">
            <v>9</v>
          </cell>
          <cell r="K12">
            <v>8</v>
          </cell>
          <cell r="L12">
            <v>10</v>
          </cell>
          <cell r="M12">
            <v>3</v>
          </cell>
          <cell r="N12">
            <v>3</v>
          </cell>
          <cell r="O12">
            <v>8</v>
          </cell>
          <cell r="P12">
            <v>3</v>
          </cell>
        </row>
        <row r="14">
          <cell r="E14">
            <v>7</v>
          </cell>
          <cell r="F14">
            <v>3</v>
          </cell>
          <cell r="G14">
            <v>2</v>
          </cell>
          <cell r="H14">
            <v>8</v>
          </cell>
          <cell r="I14">
            <v>5</v>
          </cell>
          <cell r="J14">
            <v>10</v>
          </cell>
          <cell r="K14">
            <v>8</v>
          </cell>
          <cell r="L14">
            <v>10</v>
          </cell>
          <cell r="M14">
            <v>4</v>
          </cell>
          <cell r="N14">
            <v>4</v>
          </cell>
          <cell r="O14">
            <v>8</v>
          </cell>
          <cell r="P14">
            <v>3</v>
          </cell>
        </row>
        <row r="15">
          <cell r="E15">
            <v>7</v>
          </cell>
          <cell r="F15">
            <v>3</v>
          </cell>
          <cell r="G15">
            <v>2</v>
          </cell>
          <cell r="H15">
            <v>8</v>
          </cell>
          <cell r="I15">
            <v>5</v>
          </cell>
          <cell r="J15">
            <v>10</v>
          </cell>
          <cell r="K15">
            <v>8</v>
          </cell>
          <cell r="L15">
            <v>10</v>
          </cell>
          <cell r="M15">
            <v>4</v>
          </cell>
          <cell r="N15">
            <v>4</v>
          </cell>
          <cell r="O15">
            <v>8</v>
          </cell>
          <cell r="P15">
            <v>3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5">
          <cell r="E25">
            <v>501</v>
          </cell>
          <cell r="F25">
            <v>499</v>
          </cell>
          <cell r="G25">
            <v>499</v>
          </cell>
          <cell r="H25">
            <v>502</v>
          </cell>
          <cell r="I25">
            <v>503</v>
          </cell>
          <cell r="J25">
            <v>506</v>
          </cell>
          <cell r="K25">
            <v>507</v>
          </cell>
          <cell r="L25">
            <v>513</v>
          </cell>
          <cell r="M25">
            <v>498</v>
          </cell>
          <cell r="N25">
            <v>495</v>
          </cell>
          <cell r="O25">
            <v>495</v>
          </cell>
          <cell r="P25">
            <v>495</v>
          </cell>
        </row>
        <row r="26">
          <cell r="E26">
            <v>1</v>
          </cell>
          <cell r="F26">
            <v>2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</v>
          </cell>
          <cell r="N26">
            <v>2</v>
          </cell>
          <cell r="O26">
            <v>4</v>
          </cell>
          <cell r="P26">
            <v>13</v>
          </cell>
        </row>
        <row r="28"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2</v>
          </cell>
          <cell r="O28">
            <v>4</v>
          </cell>
          <cell r="P28">
            <v>12</v>
          </cell>
        </row>
        <row r="29"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1</v>
          </cell>
          <cell r="O29">
            <v>4</v>
          </cell>
          <cell r="P29">
            <v>11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0.7805555555555556</v>
          </cell>
          <cell r="N31">
            <v>1.2472222222222222</v>
          </cell>
          <cell r="O31">
            <v>0.8048611111111111</v>
          </cell>
          <cell r="P31">
            <v>5.8374999999999995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.edwards@siskiyoutelephone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8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9.7109375" style="1" customWidth="1"/>
    <col min="8" max="8" width="10.421875" style="1" customWidth="1"/>
    <col min="9" max="16" width="9.7109375" style="1" customWidth="1"/>
    <col min="17" max="16384" width="9.140625" style="1" customWidth="1"/>
  </cols>
  <sheetData>
    <row r="1" spans="3:16" ht="79.5" customHeight="1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5" s="4" customFormat="1" ht="13.5" thickBot="1">
      <c r="B2" s="4" t="s">
        <v>1</v>
      </c>
      <c r="D2" s="5" t="s">
        <v>2</v>
      </c>
      <c r="E2" s="5"/>
      <c r="I2" s="6" t="s">
        <v>3</v>
      </c>
      <c r="J2" s="7" t="s">
        <v>4</v>
      </c>
      <c r="M2" s="4" t="s">
        <v>5</v>
      </c>
      <c r="N2" s="8"/>
      <c r="O2" s="7">
        <v>2012</v>
      </c>
    </row>
    <row r="3" spans="2:14" ht="12.75">
      <c r="B3" s="4"/>
      <c r="I3" s="4"/>
      <c r="J3" s="4"/>
      <c r="K3" s="4"/>
      <c r="L3" s="4"/>
      <c r="M3" s="4"/>
      <c r="N3" s="4"/>
    </row>
    <row r="4" spans="2:15" s="4" customFormat="1" ht="13.5" thickBot="1">
      <c r="B4" s="4" t="s">
        <v>6</v>
      </c>
      <c r="D4" s="9"/>
      <c r="E4" s="9"/>
      <c r="I4" s="6" t="s">
        <v>7</v>
      </c>
      <c r="J4" s="8"/>
      <c r="L4" s="7" t="s">
        <v>8</v>
      </c>
      <c r="M4" s="7"/>
      <c r="N4" s="7"/>
      <c r="O4" s="10"/>
    </row>
    <row r="5" spans="2:5" ht="12.75">
      <c r="B5" s="4"/>
      <c r="C5" s="4"/>
      <c r="D5" s="4"/>
      <c r="E5" s="4"/>
    </row>
    <row r="7" spans="2:16" ht="12.75" customHeight="1">
      <c r="B7" s="11" t="s">
        <v>9</v>
      </c>
      <c r="C7" s="12"/>
      <c r="D7" s="13"/>
      <c r="E7" s="14" t="s">
        <v>10</v>
      </c>
      <c r="F7" s="15"/>
      <c r="G7" s="15"/>
      <c r="H7" s="16" t="s">
        <v>11</v>
      </c>
      <c r="I7" s="17"/>
      <c r="J7" s="18"/>
      <c r="K7" s="19" t="s">
        <v>12</v>
      </c>
      <c r="L7" s="15"/>
      <c r="M7" s="15"/>
      <c r="N7" s="16" t="s">
        <v>13</v>
      </c>
      <c r="O7" s="17"/>
      <c r="P7" s="18"/>
    </row>
    <row r="8" spans="2:16" ht="12.75" customHeight="1">
      <c r="B8" s="20"/>
      <c r="C8" s="21"/>
      <c r="D8" s="22"/>
      <c r="E8" s="23"/>
      <c r="F8" s="24"/>
      <c r="G8" s="24"/>
      <c r="H8" s="25"/>
      <c r="I8" s="26"/>
      <c r="J8" s="27"/>
      <c r="K8" s="24"/>
      <c r="L8" s="24"/>
      <c r="M8" s="24"/>
      <c r="N8" s="25"/>
      <c r="O8" s="26"/>
      <c r="P8" s="27"/>
    </row>
    <row r="9" spans="2:16" ht="12.75" customHeight="1">
      <c r="B9" s="20"/>
      <c r="C9" s="21"/>
      <c r="D9" s="22"/>
      <c r="E9" s="28" t="s">
        <v>14</v>
      </c>
      <c r="F9" s="29"/>
      <c r="G9" s="30"/>
      <c r="H9" s="31" t="s">
        <v>15</v>
      </c>
      <c r="I9" s="32"/>
      <c r="J9" s="33"/>
      <c r="K9" s="28" t="s">
        <v>16</v>
      </c>
      <c r="L9" s="29"/>
      <c r="M9" s="30"/>
      <c r="N9" s="31" t="s">
        <v>17</v>
      </c>
      <c r="O9" s="32"/>
      <c r="P9" s="33"/>
    </row>
    <row r="10" spans="2:16" s="34" customFormat="1" ht="12.75" customHeight="1">
      <c r="B10" s="35"/>
      <c r="C10" s="36"/>
      <c r="D10" s="37"/>
      <c r="E10" s="38" t="s">
        <v>18</v>
      </c>
      <c r="F10" s="38" t="s">
        <v>19</v>
      </c>
      <c r="G10" s="39" t="s">
        <v>20</v>
      </c>
      <c r="H10" s="40" t="s">
        <v>21</v>
      </c>
      <c r="I10" s="41" t="s">
        <v>22</v>
      </c>
      <c r="J10" s="40" t="s">
        <v>23</v>
      </c>
      <c r="K10" s="39" t="s">
        <v>24</v>
      </c>
      <c r="L10" s="38" t="s">
        <v>25</v>
      </c>
      <c r="M10" s="39" t="s">
        <v>26</v>
      </c>
      <c r="N10" s="40" t="s">
        <v>27</v>
      </c>
      <c r="O10" s="41" t="s">
        <v>28</v>
      </c>
      <c r="P10" s="40" t="s">
        <v>29</v>
      </c>
    </row>
    <row r="11" spans="2:16" ht="12.75" customHeight="1">
      <c r="B11" s="42" t="s">
        <v>30</v>
      </c>
      <c r="C11" s="13"/>
      <c r="D11" s="43" t="s">
        <v>31</v>
      </c>
      <c r="E11" s="44">
        <f>'[1]SAWYERS_BAR'!E11+'[1]OAK_KNOLL'!E11+'[1]ETNA'!E11+'[1]FT._JONES'!E11+'[1]SOMES_BAR'!E11+'[1]HAPPY_CAMP'!E11+'[1]HAMBURG'!E11</f>
        <v>27.119999999999997</v>
      </c>
      <c r="F11" s="44">
        <f>'[1]SAWYERS_BAR'!F11+'[1]OAK_KNOLL'!F11+'[1]ETNA'!F11+'[1]FT._JONES'!F11+'[1]SOMES_BAR'!F11+'[1]HAPPY_CAMP'!F11+'[1]HAMBURG'!F11</f>
        <v>38.4</v>
      </c>
      <c r="G11" s="44">
        <f>'[1]SAWYERS_BAR'!G11+'[1]OAK_KNOLL'!G11+'[1]ETNA'!G11+'[1]FT._JONES'!G11+'[1]SOMES_BAR'!G11+'[1]HAPPY_CAMP'!G11+'[1]HAMBURG'!G11</f>
        <v>27.030000000000005</v>
      </c>
      <c r="H11" s="45">
        <f>'[1]SAWYERS_BAR'!H11+'[1]OAK_KNOLL'!H11+'[1]ETNA'!H11+'[1]FT._JONES'!H11+'[1]SOMES_BAR'!H11+'[1]HAPPY_CAMP'!H11+'[1]HAMBURG'!H11</f>
        <v>47.03</v>
      </c>
      <c r="I11" s="45">
        <f>'[1]SAWYERS_BAR'!I11+'[1]OAK_KNOLL'!I11+'[1]ETNA'!I11+'[1]FT._JONES'!I11+'[1]SOMES_BAR'!I11+'[1]HAPPY_CAMP'!I11+'[1]HAMBURG'!I11</f>
        <v>88.46000000000001</v>
      </c>
      <c r="J11" s="45">
        <f>'[1]SAWYERS_BAR'!J11+'[1]OAK_KNOLL'!J11+'[1]ETNA'!J11+'[1]FT._JONES'!J11+'[1]SOMES_BAR'!J11+'[1]HAPPY_CAMP'!J11+'[1]HAMBURG'!J11</f>
        <v>49.23</v>
      </c>
      <c r="K11" s="44">
        <f>'[1]SAWYERS_BAR'!K11+'[1]OAK_KNOLL'!K11+'[1]ETNA'!K11+'[1]FT._JONES'!K11+'[1]SOMES_BAR'!K11+'[1]HAPPY_CAMP'!K11+'[1]HAMBURG'!K11</f>
        <v>42.22</v>
      </c>
      <c r="L11" s="44">
        <f>'[1]SAWYERS_BAR'!L11+'[1]OAK_KNOLL'!L11+'[1]ETNA'!L11+'[1]FT._JONES'!L11+'[1]SOMES_BAR'!L11+'[1]HAPPY_CAMP'!L11+'[1]HAMBURG'!L11</f>
        <v>79.14999999999999</v>
      </c>
      <c r="M11" s="44">
        <f>'[1]SAWYERS_BAR'!M11+'[1]OAK_KNOLL'!M11+'[1]ETNA'!M11+'[1]FT._JONES'!M11+'[1]SOMES_BAR'!M11+'[1]HAPPY_CAMP'!M11+'[1]HAMBURG'!M11</f>
        <v>52.9</v>
      </c>
      <c r="N11" s="45">
        <f>'[1]SAWYERS_BAR'!N11+'[1]OAK_KNOLL'!N11+'[1]ETNA'!N11+'[1]FT._JONES'!N11+'[1]SOMES_BAR'!N11+'[1]HAPPY_CAMP'!N11+'[1]HAMBURG'!N11</f>
        <v>43.78</v>
      </c>
      <c r="O11" s="45">
        <f>'[1]SAWYERS_BAR'!O11+'[1]OAK_KNOLL'!O11+'[1]ETNA'!O11+'[1]FT._JONES'!O11+'[1]SOMES_BAR'!O11+'[1]HAPPY_CAMP'!O11+'[1]HAMBURG'!O11</f>
        <v>45.39</v>
      </c>
      <c r="P11" s="45">
        <f>'[1]SAWYERS_BAR'!P11+'[1]OAK_KNOLL'!P11+'[1]ETNA'!P11+'[1]FT._JONES'!P11+'[1]SOMES_BAR'!P11+'[1]HAPPY_CAMP'!P11+'[1]HAMBURG'!P11</f>
        <v>35.86</v>
      </c>
    </row>
    <row r="12" spans="2:16" ht="12.75">
      <c r="B12" s="20"/>
      <c r="C12" s="22"/>
      <c r="D12" s="46" t="s">
        <v>32</v>
      </c>
      <c r="E12" s="47">
        <f>'[1]SAWYERS_BAR'!E12+'[1]OAK_KNOLL'!E12+'[1]ETNA'!E12+'[1]FT._JONES'!E12+'[1]SOMES_BAR'!E12+'[1]HAPPY_CAMP'!E12+'[1]HAMBURG'!E12</f>
        <v>35</v>
      </c>
      <c r="F12" s="47">
        <f>'[1]SAWYERS_BAR'!F12+'[1]OAK_KNOLL'!F12+'[1]ETNA'!F12+'[1]FT._JONES'!F12+'[1]SOMES_BAR'!F12+'[1]HAPPY_CAMP'!F12+'[1]HAMBURG'!F12</f>
        <v>51</v>
      </c>
      <c r="G12" s="47">
        <f>'[1]SAWYERS_BAR'!G12+'[1]OAK_KNOLL'!G12+'[1]ETNA'!G12+'[1]FT._JONES'!G12+'[1]SOMES_BAR'!G12+'[1]HAPPY_CAMP'!G12+'[1]HAMBURG'!G12</f>
        <v>36</v>
      </c>
      <c r="H12" s="48">
        <f>'[1]SAWYERS_BAR'!H12+'[1]OAK_KNOLL'!H12+'[1]ETNA'!H12+'[1]FT._JONES'!H12+'[1]SOMES_BAR'!H12+'[1]HAPPY_CAMP'!H12+'[1]HAMBURG'!H12</f>
        <v>58</v>
      </c>
      <c r="I12" s="48">
        <f>'[1]SAWYERS_BAR'!I12+'[1]OAK_KNOLL'!I12+'[1]ETNA'!I12+'[1]FT._JONES'!I12+'[1]SOMES_BAR'!I12+'[1]HAPPY_CAMP'!I12+'[1]HAMBURG'!I12</f>
        <v>85</v>
      </c>
      <c r="J12" s="48">
        <f>'[1]SAWYERS_BAR'!J12+'[1]OAK_KNOLL'!J12+'[1]ETNA'!J12+'[1]FT._JONES'!J12+'[1]SOMES_BAR'!J12+'[1]HAPPY_CAMP'!J12+'[1]HAMBURG'!J12</f>
        <v>47</v>
      </c>
      <c r="K12" s="47">
        <f>'[1]SAWYERS_BAR'!K12+'[1]OAK_KNOLL'!K12+'[1]ETNA'!K12+'[1]FT._JONES'!K12+'[1]SOMES_BAR'!K12+'[1]HAPPY_CAMP'!K12+'[1]HAMBURG'!K12</f>
        <v>50</v>
      </c>
      <c r="L12" s="47">
        <f>'[1]SAWYERS_BAR'!L12+'[1]OAK_KNOLL'!L12+'[1]ETNA'!L12+'[1]FT._JONES'!L12+'[1]SOMES_BAR'!L12+'[1]HAPPY_CAMP'!L12+'[1]HAMBURG'!L12</f>
        <v>76</v>
      </c>
      <c r="M12" s="47">
        <f>'[1]SAWYERS_BAR'!M12+'[1]OAK_KNOLL'!M12+'[1]ETNA'!M12+'[1]FT._JONES'!M12+'[1]SOMES_BAR'!M12+'[1]HAPPY_CAMP'!M12+'[1]HAMBURG'!M12</f>
        <v>58</v>
      </c>
      <c r="N12" s="48">
        <f>'[1]SAWYERS_BAR'!N12+'[1]OAK_KNOLL'!N12+'[1]ETNA'!N12+'[1]FT._JONES'!N12+'[1]SOMES_BAR'!N12+'[1]HAPPY_CAMP'!N12+'[1]HAMBURG'!N12</f>
        <v>41</v>
      </c>
      <c r="O12" s="48">
        <f>'[1]SAWYERS_BAR'!O12+'[1]OAK_KNOLL'!O12+'[1]ETNA'!O12+'[1]FT._JONES'!O12+'[1]SOMES_BAR'!O12+'[1]HAPPY_CAMP'!O12+'[1]HAMBURG'!O12</f>
        <v>58</v>
      </c>
      <c r="P12" s="48">
        <f>'[1]SAWYERS_BAR'!P12+'[1]OAK_KNOLL'!P12+'[1]ETNA'!P12+'[1]FT._JONES'!P12+'[1]SOMES_BAR'!P12+'[1]HAPPY_CAMP'!P12+'[1]HAMBURG'!P12</f>
        <v>40</v>
      </c>
    </row>
    <row r="13" spans="2:16" ht="12.75">
      <c r="B13" s="35"/>
      <c r="C13" s="37"/>
      <c r="D13" s="43" t="s">
        <v>33</v>
      </c>
      <c r="E13" s="49">
        <f aca="true" t="shared" si="0" ref="E13:P13">E11/E12</f>
        <v>0.7748571428571428</v>
      </c>
      <c r="F13" s="49">
        <f t="shared" si="0"/>
        <v>0.7529411764705882</v>
      </c>
      <c r="G13" s="49">
        <f t="shared" si="0"/>
        <v>0.7508333333333335</v>
      </c>
      <c r="H13" s="50">
        <f t="shared" si="0"/>
        <v>0.8108620689655173</v>
      </c>
      <c r="I13" s="50">
        <f t="shared" si="0"/>
        <v>1.0407058823529414</v>
      </c>
      <c r="J13" s="50">
        <f t="shared" si="0"/>
        <v>1.0474468085106383</v>
      </c>
      <c r="K13" s="49">
        <f t="shared" si="0"/>
        <v>0.8443999999999999</v>
      </c>
      <c r="L13" s="49">
        <f t="shared" si="0"/>
        <v>1.0414473684210526</v>
      </c>
      <c r="M13" s="49">
        <f t="shared" si="0"/>
        <v>0.9120689655172414</v>
      </c>
      <c r="N13" s="50">
        <f t="shared" si="0"/>
        <v>1.0678048780487805</v>
      </c>
      <c r="O13" s="50">
        <f t="shared" si="0"/>
        <v>0.7825862068965518</v>
      </c>
      <c r="P13" s="50">
        <f t="shared" si="0"/>
        <v>0.8965</v>
      </c>
    </row>
    <row r="14" spans="2:16" ht="12.75" customHeight="1">
      <c r="B14" s="42" t="s">
        <v>34</v>
      </c>
      <c r="C14" s="13"/>
      <c r="D14" s="51" t="s">
        <v>35</v>
      </c>
      <c r="E14" s="52">
        <f>'[1]SAWYERS_BAR'!E14+'[1]OAK_KNOLL'!E14+'[1]ETNA'!E14+'[1]FT._JONES'!E14+'[1]SOMES_BAR'!E14+'[1]HAPPY_CAMP'!E14+'[1]HAMBURG'!E14</f>
        <v>37</v>
      </c>
      <c r="F14" s="52">
        <f>'[1]SAWYERS_BAR'!F14+'[1]OAK_KNOLL'!F14+'[1]ETNA'!F14+'[1]FT._JONES'!F14+'[1]SOMES_BAR'!F14+'[1]HAPPY_CAMP'!F14+'[1]HAMBURG'!F14</f>
        <v>55</v>
      </c>
      <c r="G14" s="52">
        <f>'[1]SAWYERS_BAR'!G14+'[1]OAK_KNOLL'!G14+'[1]ETNA'!G14+'[1]FT._JONES'!G14+'[1]SOMES_BAR'!G14+'[1]HAPPY_CAMP'!G14+'[1]HAMBURG'!G14</f>
        <v>37</v>
      </c>
      <c r="H14" s="53">
        <f>'[1]SAWYERS_BAR'!H14+'[1]OAK_KNOLL'!H14+'[1]ETNA'!H14+'[1]FT._JONES'!H14+'[1]SOMES_BAR'!H14+'[1]HAPPY_CAMP'!H14+'[1]HAMBURG'!H14</f>
        <v>61</v>
      </c>
      <c r="I14" s="53">
        <f>'[1]SAWYERS_BAR'!I14+'[1]OAK_KNOLL'!I14+'[1]ETNA'!I14+'[1]FT._JONES'!I14+'[1]SOMES_BAR'!I14+'[1]HAPPY_CAMP'!I14+'[1]HAMBURG'!I14</f>
        <v>88</v>
      </c>
      <c r="J14" s="53">
        <f>'[1]SAWYERS_BAR'!J14+'[1]OAK_KNOLL'!J14+'[1]ETNA'!J14+'[1]FT._JONES'!J14+'[1]SOMES_BAR'!J14+'[1]HAPPY_CAMP'!J14+'[1]HAMBURG'!J14</f>
        <v>52</v>
      </c>
      <c r="K14" s="52">
        <f>'[1]SAWYERS_BAR'!K14+'[1]OAK_KNOLL'!K14+'[1]ETNA'!K14+'[1]FT._JONES'!K14+'[1]SOMES_BAR'!K14+'[1]HAPPY_CAMP'!K14+'[1]HAMBURG'!K14</f>
        <v>55</v>
      </c>
      <c r="L14" s="52">
        <f>'[1]SAWYERS_BAR'!L14+'[1]OAK_KNOLL'!L14+'[1]ETNA'!L14+'[1]FT._JONES'!L14+'[1]SOMES_BAR'!L14+'[1]HAPPY_CAMP'!L14+'[1]HAMBURG'!L14</f>
        <v>80</v>
      </c>
      <c r="M14" s="52">
        <f>'[1]SAWYERS_BAR'!M14+'[1]OAK_KNOLL'!M14+'[1]ETNA'!M14+'[1]FT._JONES'!M14+'[1]SOMES_BAR'!M14+'[1]HAPPY_CAMP'!M14+'[1]HAMBURG'!M14</f>
        <v>62</v>
      </c>
      <c r="N14" s="53">
        <f>'[1]SAWYERS_BAR'!N14+'[1]OAK_KNOLL'!N14+'[1]ETNA'!N14+'[1]FT._JONES'!N14+'[1]SOMES_BAR'!N14+'[1]HAPPY_CAMP'!N14+'[1]HAMBURG'!N14</f>
        <v>44</v>
      </c>
      <c r="O14" s="53">
        <f>'[1]SAWYERS_BAR'!O14+'[1]OAK_KNOLL'!O14+'[1]ETNA'!O14+'[1]FT._JONES'!O14+'[1]SOMES_BAR'!O14+'[1]HAPPY_CAMP'!O14+'[1]HAMBURG'!O14</f>
        <v>60</v>
      </c>
      <c r="P14" s="53">
        <f>'[1]SAWYERS_BAR'!P14+'[1]OAK_KNOLL'!P14+'[1]ETNA'!P14+'[1]FT._JONES'!P14+'[1]SOMES_BAR'!P14+'[1]HAPPY_CAMP'!P14+'[1]HAMBURG'!P14</f>
        <v>42</v>
      </c>
    </row>
    <row r="15" spans="2:16" ht="15" customHeight="1">
      <c r="B15" s="20"/>
      <c r="C15" s="22"/>
      <c r="D15" s="54" t="s">
        <v>36</v>
      </c>
      <c r="E15" s="52">
        <f>'[1]SAWYERS_BAR'!E15+'[1]OAK_KNOLL'!E15+'[1]ETNA'!E15+'[1]FT._JONES'!E15+'[1]SOMES_BAR'!E15+'[1]HAPPY_CAMP'!E15+'[1]HAMBURG'!E15</f>
        <v>37</v>
      </c>
      <c r="F15" s="52">
        <f>'[1]SAWYERS_BAR'!F15+'[1]OAK_KNOLL'!F15+'[1]ETNA'!F15+'[1]FT._JONES'!F15+'[1]SOMES_BAR'!F15+'[1]HAPPY_CAMP'!F15+'[1]HAMBURG'!F15</f>
        <v>55</v>
      </c>
      <c r="G15" s="52">
        <f>'[1]SAWYERS_BAR'!G15+'[1]OAK_KNOLL'!G15+'[1]ETNA'!G15+'[1]FT._JONES'!G15+'[1]SOMES_BAR'!G15+'[1]HAPPY_CAMP'!G15+'[1]HAMBURG'!G15</f>
        <v>37</v>
      </c>
      <c r="H15" s="53">
        <f>'[1]SAWYERS_BAR'!H15+'[1]OAK_KNOLL'!H15+'[1]ETNA'!H15+'[1]FT._JONES'!H15+'[1]SOMES_BAR'!H15+'[1]HAPPY_CAMP'!H15+'[1]HAMBURG'!H15</f>
        <v>61</v>
      </c>
      <c r="I15" s="53">
        <f>'[1]SAWYERS_BAR'!I15+'[1]OAK_KNOLL'!I15+'[1]ETNA'!I15+'[1]FT._JONES'!I15+'[1]SOMES_BAR'!I15+'[1]HAPPY_CAMP'!I15+'[1]HAMBURG'!I15</f>
        <v>88</v>
      </c>
      <c r="J15" s="53">
        <f>'[1]SAWYERS_BAR'!J15+'[1]OAK_KNOLL'!J15+'[1]ETNA'!J15+'[1]FT._JONES'!J15+'[1]SOMES_BAR'!J15+'[1]HAPPY_CAMP'!J15+'[1]HAMBURG'!J15</f>
        <v>52</v>
      </c>
      <c r="K15" s="52">
        <f>'[1]SAWYERS_BAR'!K15+'[1]OAK_KNOLL'!K15+'[1]ETNA'!K15+'[1]FT._JONES'!K15+'[1]SOMES_BAR'!K15+'[1]HAPPY_CAMP'!K15+'[1]HAMBURG'!K15</f>
        <v>55</v>
      </c>
      <c r="L15" s="52">
        <f>'[1]SAWYERS_BAR'!L15+'[1]OAK_KNOLL'!L15+'[1]ETNA'!L15+'[1]FT._JONES'!L15+'[1]SOMES_BAR'!L15+'[1]HAPPY_CAMP'!L15+'[1]HAMBURG'!L15</f>
        <v>80</v>
      </c>
      <c r="M15" s="52">
        <f>'[1]SAWYERS_BAR'!M15+'[1]OAK_KNOLL'!M15+'[1]ETNA'!M15+'[1]FT._JONES'!M15+'[1]SOMES_BAR'!M15+'[1]HAPPY_CAMP'!M15+'[1]HAMBURG'!M15</f>
        <v>62</v>
      </c>
      <c r="N15" s="53">
        <f>'[1]SAWYERS_BAR'!N15+'[1]OAK_KNOLL'!N15+'[1]ETNA'!N15+'[1]FT._JONES'!N15+'[1]SOMES_BAR'!N15+'[1]HAPPY_CAMP'!N15+'[1]HAMBURG'!N15</f>
        <v>44</v>
      </c>
      <c r="O15" s="53">
        <f>'[1]SAWYERS_BAR'!O15+'[1]OAK_KNOLL'!O15+'[1]ETNA'!O15+'[1]FT._JONES'!O15+'[1]SOMES_BAR'!O15+'[1]HAPPY_CAMP'!O15+'[1]HAMBURG'!O15</f>
        <v>60</v>
      </c>
      <c r="P15" s="53">
        <f>'[1]SAWYERS_BAR'!P15+'[1]OAK_KNOLL'!P15+'[1]ETNA'!P15+'[1]FT._JONES'!P15+'[1]SOMES_BAR'!P15+'[1]HAPPY_CAMP'!P15+'[1]HAMBURG'!P15</f>
        <v>42</v>
      </c>
    </row>
    <row r="16" spans="2:16" ht="13.5" customHeight="1">
      <c r="B16" s="20"/>
      <c r="C16" s="22"/>
      <c r="D16" s="54" t="s">
        <v>37</v>
      </c>
      <c r="E16" s="52">
        <f>'[1]SAWYERS_BAR'!E16+'[1]OAK_KNOLL'!E16+'[1]ETNA'!E16+'[1]FT._JONES'!E16+'[1]SOMES_BAR'!E16+'[1]HAPPY_CAMP'!E16+'[1]HAMBURG'!E16</f>
        <v>0</v>
      </c>
      <c r="F16" s="52">
        <f>'[1]SAWYERS_BAR'!F16+'[1]OAK_KNOLL'!F16+'[1]ETNA'!F16+'[1]FT._JONES'!F16+'[1]SOMES_BAR'!F16+'[1]HAPPY_CAMP'!F16+'[1]HAMBURG'!F16</f>
        <v>0</v>
      </c>
      <c r="G16" s="52">
        <f>'[1]SAWYERS_BAR'!G16+'[1]OAK_KNOLL'!G16+'[1]ETNA'!G16+'[1]FT._JONES'!G16+'[1]SOMES_BAR'!G16+'[1]HAPPY_CAMP'!G16+'[1]HAMBURG'!G16</f>
        <v>0</v>
      </c>
      <c r="H16" s="53">
        <f>'[1]SAWYERS_BAR'!H16+'[1]OAK_KNOLL'!H16+'[1]ETNA'!H16+'[1]FT._JONES'!H16+'[1]SOMES_BAR'!H16+'[1]HAPPY_CAMP'!H16+'[1]HAMBURG'!H16</f>
        <v>0</v>
      </c>
      <c r="I16" s="53">
        <f>'[1]SAWYERS_BAR'!I16+'[1]OAK_KNOLL'!I16+'[1]ETNA'!I16+'[1]FT._JONES'!I16+'[1]SOMES_BAR'!I16+'[1]HAPPY_CAMP'!I16+'[1]HAMBURG'!I16</f>
        <v>0</v>
      </c>
      <c r="J16" s="53">
        <f>'[1]SAWYERS_BAR'!J16+'[1]OAK_KNOLL'!J16+'[1]ETNA'!J16+'[1]FT._JONES'!J16+'[1]SOMES_BAR'!J16+'[1]HAPPY_CAMP'!J16+'[1]HAMBURG'!J16</f>
        <v>0</v>
      </c>
      <c r="K16" s="52">
        <f>'[1]SAWYERS_BAR'!K16+'[1]OAK_KNOLL'!K16+'[1]ETNA'!K16+'[1]FT._JONES'!K16+'[1]SOMES_BAR'!K16+'[1]HAPPY_CAMP'!K16+'[1]HAMBURG'!K16</f>
        <v>0</v>
      </c>
      <c r="L16" s="52">
        <f>'[1]SAWYERS_BAR'!L16+'[1]OAK_KNOLL'!L16+'[1]ETNA'!L16+'[1]FT._JONES'!L16+'[1]SOMES_BAR'!L16+'[1]HAPPY_CAMP'!L16+'[1]HAMBURG'!L16</f>
        <v>0</v>
      </c>
      <c r="M16" s="52">
        <f>'[1]SAWYERS_BAR'!M16+'[1]OAK_KNOLL'!M16+'[1]ETNA'!M16+'[1]FT._JONES'!M16+'[1]SOMES_BAR'!M16+'[1]HAPPY_CAMP'!M16+'[1]HAMBURG'!M16</f>
        <v>0</v>
      </c>
      <c r="N16" s="53">
        <f>'[1]SAWYERS_BAR'!N16+'[1]OAK_KNOLL'!N16+'[1]ETNA'!N16+'[1]FT._JONES'!N16+'[1]SOMES_BAR'!N16+'[1]HAPPY_CAMP'!N16+'[1]HAMBURG'!N16</f>
        <v>0</v>
      </c>
      <c r="O16" s="53">
        <f>'[1]SAWYERS_BAR'!O16+'[1]OAK_KNOLL'!O16+'[1]ETNA'!O16+'[1]FT._JONES'!O16+'[1]SOMES_BAR'!O16+'[1]HAPPY_CAMP'!O16+'[1]HAMBURG'!O16</f>
        <v>0</v>
      </c>
      <c r="P16" s="53">
        <f>'[1]SAWYERS_BAR'!P16+'[1]OAK_KNOLL'!P16+'[1]ETNA'!P16+'[1]FT._JONES'!P16+'[1]SOMES_BAR'!P16+'[1]HAPPY_CAMP'!P16+'[1]HAMBURG'!P16</f>
        <v>0</v>
      </c>
    </row>
    <row r="17" spans="2:16" ht="12.75">
      <c r="B17" s="35"/>
      <c r="C17" s="37"/>
      <c r="D17" s="43" t="s">
        <v>38</v>
      </c>
      <c r="E17" s="55">
        <f aca="true" t="shared" si="1" ref="E17:P17">E15/E14</f>
        <v>1</v>
      </c>
      <c r="F17" s="55">
        <f t="shared" si="1"/>
        <v>1</v>
      </c>
      <c r="G17" s="55">
        <f t="shared" si="1"/>
        <v>1</v>
      </c>
      <c r="H17" s="56">
        <f t="shared" si="1"/>
        <v>1</v>
      </c>
      <c r="I17" s="56">
        <f t="shared" si="1"/>
        <v>1</v>
      </c>
      <c r="J17" s="56">
        <f t="shared" si="1"/>
        <v>1</v>
      </c>
      <c r="K17" s="55">
        <f t="shared" si="1"/>
        <v>1</v>
      </c>
      <c r="L17" s="55">
        <f t="shared" si="1"/>
        <v>1</v>
      </c>
      <c r="M17" s="55">
        <f t="shared" si="1"/>
        <v>1</v>
      </c>
      <c r="N17" s="56">
        <f t="shared" si="1"/>
        <v>1</v>
      </c>
      <c r="O17" s="56">
        <f t="shared" si="1"/>
        <v>1</v>
      </c>
      <c r="P17" s="56">
        <f t="shared" si="1"/>
        <v>1</v>
      </c>
    </row>
    <row r="18" spans="2:16" ht="12.75">
      <c r="B18" s="57" t="s">
        <v>39</v>
      </c>
      <c r="C18" s="58"/>
      <c r="D18" s="46"/>
      <c r="E18" s="59"/>
      <c r="F18" s="60"/>
      <c r="G18" s="59"/>
      <c r="H18" s="46"/>
      <c r="I18" s="61"/>
      <c r="J18" s="46"/>
      <c r="K18" s="62"/>
      <c r="L18" s="60"/>
      <c r="M18" s="59"/>
      <c r="N18" s="46"/>
      <c r="O18" s="61"/>
      <c r="P18" s="46"/>
    </row>
    <row r="19" spans="2:16" ht="12.75">
      <c r="B19" s="63" t="s">
        <v>40</v>
      </c>
      <c r="C19" s="64" t="s">
        <v>41</v>
      </c>
      <c r="D19" s="51" t="s">
        <v>42</v>
      </c>
      <c r="E19" s="52">
        <f>'[1]SAWYERS_BAR'!E19+'[1]OAK_KNOLL'!E19+'[1]ETNA'!E19+'[1]FT._JONES'!E19+'[1]SOMES_BAR'!E19+'[1]HAPPY_CAMP'!E19+'[1]HAMBURG'!E19</f>
        <v>0</v>
      </c>
      <c r="F19" s="52">
        <f>'[1]SAWYERS_BAR'!F19+'[1]OAK_KNOLL'!F19+'[1]ETNA'!F19+'[1]FT._JONES'!F19+'[1]SOMES_BAR'!F19+'[1]HAPPY_CAMP'!F19+'[1]HAMBURG'!F19</f>
        <v>0</v>
      </c>
      <c r="G19" s="52">
        <f>'[1]SAWYERS_BAR'!G19+'[1]OAK_KNOLL'!G19+'[1]ETNA'!G19+'[1]FT._JONES'!G19+'[1]SOMES_BAR'!G19+'[1]HAPPY_CAMP'!G19+'[1]HAMBURG'!G19</f>
        <v>0</v>
      </c>
      <c r="H19" s="53">
        <f>'[1]SAWYERS_BAR'!H19+'[1]OAK_KNOLL'!H19+'[1]ETNA'!H19+'[1]FT._JONES'!H19+'[1]SOMES_BAR'!H19+'[1]HAPPY_CAMP'!H19+'[1]HAMBURG'!H19</f>
        <v>0</v>
      </c>
      <c r="I19" s="53">
        <f>'[1]SAWYERS_BAR'!I19+'[1]OAK_KNOLL'!I19+'[1]ETNA'!I19+'[1]FT._JONES'!I19+'[1]SOMES_BAR'!I19+'[1]HAPPY_CAMP'!I19+'[1]HAMBURG'!I19</f>
        <v>0</v>
      </c>
      <c r="J19" s="53">
        <f>'[1]SAWYERS_BAR'!J19+'[1]OAK_KNOLL'!J19+'[1]ETNA'!J19+'[1]FT._JONES'!J19+'[1]SOMES_BAR'!J19+'[1]HAPPY_CAMP'!J19+'[1]HAMBURG'!J19</f>
        <v>0</v>
      </c>
      <c r="K19" s="52">
        <f>'[1]SAWYERS_BAR'!K19+'[1]OAK_KNOLL'!K19+'[1]ETNA'!K19+'[1]FT._JONES'!K19+'[1]SOMES_BAR'!K19+'[1]HAPPY_CAMP'!K19+'[1]HAMBURG'!K19</f>
        <v>0</v>
      </c>
      <c r="L19" s="52">
        <f>'[1]SAWYERS_BAR'!L19+'[1]OAK_KNOLL'!L19+'[1]ETNA'!L19+'[1]FT._JONES'!L19+'[1]SOMES_BAR'!L19+'[1]HAPPY_CAMP'!L19+'[1]HAMBURG'!L19</f>
        <v>0</v>
      </c>
      <c r="M19" s="52">
        <f>'[1]SAWYERS_BAR'!M19+'[1]OAK_KNOLL'!M19+'[1]ETNA'!M19+'[1]FT._JONES'!M19+'[1]SOMES_BAR'!M19+'[1]HAPPY_CAMP'!M19+'[1]HAMBURG'!M19</f>
        <v>0</v>
      </c>
      <c r="N19" s="53">
        <f>'[1]SAWYERS_BAR'!N19+'[1]OAK_KNOLL'!N19+'[1]ETNA'!N19+'[1]FT._JONES'!N19+'[1]SOMES_BAR'!N19+'[1]HAPPY_CAMP'!N19+'[1]HAMBURG'!N19</f>
        <v>0</v>
      </c>
      <c r="O19" s="53">
        <f>'[1]SAWYERS_BAR'!O19+'[1]OAK_KNOLL'!O19+'[1]ETNA'!O19+'[1]FT._JONES'!O19+'[1]SOMES_BAR'!O19+'[1]HAPPY_CAMP'!O19+'[1]HAMBURG'!O19</f>
        <v>0</v>
      </c>
      <c r="P19" s="53">
        <f>'[1]SAWYERS_BAR'!P19+'[1]OAK_KNOLL'!P19+'[1]ETNA'!P19+'[1]FT._JONES'!P19+'[1]SOMES_BAR'!P19+'[1]HAPPY_CAMP'!P19+'[1]HAMBURG'!P19</f>
        <v>0</v>
      </c>
    </row>
    <row r="20" spans="2:16" ht="12.75">
      <c r="B20" s="65"/>
      <c r="C20" s="66"/>
      <c r="D20" s="46" t="s">
        <v>43</v>
      </c>
      <c r="E20" s="52">
        <f>'[1]SAWYERS_BAR'!E20+'[1]OAK_KNOLL'!E20+'[1]ETNA'!E20+'[1]FT._JONES'!E20+'[1]SOMES_BAR'!E20+'[1]HAPPY_CAMP'!E20+'[1]HAMBURG'!E20</f>
        <v>0</v>
      </c>
      <c r="F20" s="52">
        <f>'[1]SAWYERS_BAR'!F20+'[1]OAK_KNOLL'!F20+'[1]ETNA'!F20+'[1]FT._JONES'!F20+'[1]SOMES_BAR'!F20+'[1]HAPPY_CAMP'!F20+'[1]HAMBURG'!F20</f>
        <v>0</v>
      </c>
      <c r="G20" s="52">
        <f>'[1]SAWYERS_BAR'!G20+'[1]OAK_KNOLL'!G20+'[1]ETNA'!G20+'[1]FT._JONES'!G20+'[1]SOMES_BAR'!G20+'[1]HAPPY_CAMP'!G20+'[1]HAMBURG'!G20</f>
        <v>0</v>
      </c>
      <c r="H20" s="53">
        <f>'[1]SAWYERS_BAR'!H20+'[1]OAK_KNOLL'!H20+'[1]ETNA'!H20+'[1]FT._JONES'!H20+'[1]SOMES_BAR'!H20+'[1]HAPPY_CAMP'!H20+'[1]HAMBURG'!H20</f>
        <v>0</v>
      </c>
      <c r="I20" s="53">
        <f>'[1]SAWYERS_BAR'!I20+'[1]OAK_KNOLL'!I20+'[1]ETNA'!I20+'[1]FT._JONES'!I20+'[1]SOMES_BAR'!I20+'[1]HAPPY_CAMP'!I20+'[1]HAMBURG'!I20</f>
        <v>0</v>
      </c>
      <c r="J20" s="53">
        <f>'[1]SAWYERS_BAR'!J20+'[1]OAK_KNOLL'!J20+'[1]ETNA'!J20+'[1]FT._JONES'!J20+'[1]SOMES_BAR'!J20+'[1]HAPPY_CAMP'!J20+'[1]HAMBURG'!J20</f>
        <v>0</v>
      </c>
      <c r="K20" s="52">
        <f>'[1]SAWYERS_BAR'!K20+'[1]OAK_KNOLL'!K20+'[1]ETNA'!K20+'[1]FT._JONES'!K20+'[1]SOMES_BAR'!K20+'[1]HAPPY_CAMP'!K20+'[1]HAMBURG'!K20</f>
        <v>0</v>
      </c>
      <c r="L20" s="52">
        <f>'[1]SAWYERS_BAR'!L20+'[1]OAK_KNOLL'!L20+'[1]ETNA'!L20+'[1]FT._JONES'!L20+'[1]SOMES_BAR'!L20+'[1]HAPPY_CAMP'!L20+'[1]HAMBURG'!L20</f>
        <v>0</v>
      </c>
      <c r="M20" s="52">
        <f>'[1]SAWYERS_BAR'!M20+'[1]OAK_KNOLL'!M20+'[1]ETNA'!M20+'[1]FT._JONES'!M20+'[1]SOMES_BAR'!M20+'[1]HAPPY_CAMP'!M20+'[1]HAMBURG'!M20</f>
        <v>0</v>
      </c>
      <c r="N20" s="53">
        <f>'[1]SAWYERS_BAR'!N20+'[1]OAK_KNOLL'!N20+'[1]ETNA'!N20+'[1]FT._JONES'!N20+'[1]SOMES_BAR'!N20+'[1]HAPPY_CAMP'!N20+'[1]HAMBURG'!N20</f>
        <v>0</v>
      </c>
      <c r="O20" s="53">
        <f>'[1]SAWYERS_BAR'!O20+'[1]OAK_KNOLL'!O20+'[1]ETNA'!O20+'[1]FT._JONES'!O20+'[1]SOMES_BAR'!O20+'[1]HAPPY_CAMP'!O20+'[1]HAMBURG'!O20</f>
        <v>0</v>
      </c>
      <c r="P20" s="53">
        <f>'[1]SAWYERS_BAR'!P20+'[1]OAK_KNOLL'!P20+'[1]ETNA'!P20+'[1]FT._JONES'!P20+'[1]SOMES_BAR'!P20+'[1]HAPPY_CAMP'!P20+'[1]HAMBURG'!P20</f>
        <v>0</v>
      </c>
    </row>
    <row r="21" spans="2:16" ht="12.75">
      <c r="B21" s="65"/>
      <c r="C21" s="67"/>
      <c r="D21" s="43" t="s">
        <v>44</v>
      </c>
      <c r="E21" s="68">
        <v>0</v>
      </c>
      <c r="F21" s="68">
        <v>0</v>
      </c>
      <c r="G21" s="68">
        <v>0</v>
      </c>
      <c r="H21" s="69">
        <v>0</v>
      </c>
      <c r="I21" s="69">
        <v>0</v>
      </c>
      <c r="J21" s="69">
        <v>0</v>
      </c>
      <c r="K21" s="68">
        <v>0</v>
      </c>
      <c r="L21" s="68">
        <v>0</v>
      </c>
      <c r="M21" s="68">
        <v>0</v>
      </c>
      <c r="N21" s="69">
        <v>0</v>
      </c>
      <c r="O21" s="69">
        <v>0</v>
      </c>
      <c r="P21" s="69">
        <v>0</v>
      </c>
    </row>
    <row r="22" spans="2:16" ht="12.75" customHeight="1">
      <c r="B22" s="65"/>
      <c r="C22" s="64" t="s">
        <v>45</v>
      </c>
      <c r="D22" s="51" t="s">
        <v>42</v>
      </c>
      <c r="E22" s="52">
        <f>'[1]SAWYERS_BAR'!E22+'[1]OAK_KNOLL'!E22+'[1]ETNA'!E22+'[1]FT._JONES'!E22+'[1]SOMES_BAR'!E22+'[1]HAPPY_CAMP'!E22+'[1]HAMBURG'!E22</f>
        <v>3174</v>
      </c>
      <c r="F22" s="52">
        <f>'[1]SAWYERS_BAR'!F22+'[1]OAK_KNOLL'!F22+'[1]ETNA'!F22+'[1]FT._JONES'!F22+'[1]SOMES_BAR'!F22+'[1]HAPPY_CAMP'!F22+'[1]HAMBURG'!F22</f>
        <v>3171</v>
      </c>
      <c r="G22" s="52">
        <f>'[1]SAWYERS_BAR'!G22+'[1]OAK_KNOLL'!G22+'[1]ETNA'!G22+'[1]FT._JONES'!G22+'[1]SOMES_BAR'!G22+'[1]HAPPY_CAMP'!G22+'[1]HAMBURG'!G22</f>
        <v>3169</v>
      </c>
      <c r="H22" s="53">
        <f>'[1]SAWYERS_BAR'!H22+'[1]OAK_KNOLL'!H22+'[1]ETNA'!H22+'[1]FT._JONES'!H22+'[1]SOMES_BAR'!H22+'[1]HAPPY_CAMP'!H22+'[1]HAMBURG'!H22</f>
        <v>3167</v>
      </c>
      <c r="I22" s="53">
        <f>'[1]SAWYERS_BAR'!I22+'[1]OAK_KNOLL'!I22+'[1]ETNA'!I22+'[1]FT._JONES'!I22+'[1]SOMES_BAR'!I22+'[1]HAPPY_CAMP'!I22+'[1]HAMBURG'!I22</f>
        <v>3185</v>
      </c>
      <c r="J22" s="53">
        <f>'[1]SAWYERS_BAR'!J22+'[1]OAK_KNOLL'!J22+'[1]ETNA'!J22+'[1]FT._JONES'!J22+'[1]SOMES_BAR'!J22+'[1]HAPPY_CAMP'!J22+'[1]HAMBURG'!J22</f>
        <v>3189</v>
      </c>
      <c r="K22" s="52">
        <f>'[1]SAWYERS_BAR'!K22+'[1]OAK_KNOLL'!K22+'[1]ETNA'!K22+'[1]FT._JONES'!K22+'[1]SOMES_BAR'!K22+'[1]HAPPY_CAMP'!K22+'[1]HAMBURG'!K22</f>
        <v>3191</v>
      </c>
      <c r="L22" s="52">
        <f>'[1]SAWYERS_BAR'!L22+'[1]OAK_KNOLL'!L22+'[1]ETNA'!L22+'[1]FT._JONES'!L22+'[1]SOMES_BAR'!L22+'[1]HAPPY_CAMP'!L22+'[1]HAMBURG'!L22</f>
        <v>3194</v>
      </c>
      <c r="M22" s="52">
        <f>'[1]SAWYERS_BAR'!M22+'[1]OAK_KNOLL'!M22+'[1]ETNA'!M22+'[1]FT._JONES'!M22+'[1]SOMES_BAR'!M22+'[1]HAPPY_CAMP'!M22+'[1]HAMBURG'!M22</f>
        <v>3197</v>
      </c>
      <c r="N22" s="53">
        <f>'[1]SAWYERS_BAR'!N22+'[1]OAK_KNOLL'!N22+'[1]ETNA'!N22+'[1]FT._JONES'!N22+'[1]SOMES_BAR'!N22+'[1]HAPPY_CAMP'!N22+'[1]HAMBURG'!N22</f>
        <v>3182</v>
      </c>
      <c r="O22" s="53">
        <f>'[1]SAWYERS_BAR'!O22+'[1]OAK_KNOLL'!O22+'[1]ETNA'!O22+'[1]FT._JONES'!O22+'[1]SOMES_BAR'!O22+'[1]HAPPY_CAMP'!O22+'[1]HAMBURG'!O22</f>
        <v>3184</v>
      </c>
      <c r="P22" s="53">
        <f>'[1]SAWYERS_BAR'!P22+'[1]OAK_KNOLL'!P22+'[1]ETNA'!P22+'[1]FT._JONES'!P22+'[1]SOMES_BAR'!P22+'[1]HAPPY_CAMP'!P22+'[1]HAMBURG'!P22</f>
        <v>3178</v>
      </c>
    </row>
    <row r="23" spans="2:16" ht="12.75">
      <c r="B23" s="65"/>
      <c r="C23" s="66"/>
      <c r="D23" s="46" t="s">
        <v>43</v>
      </c>
      <c r="E23" s="52">
        <f>'[1]SAWYERS_BAR'!E23+'[1]OAK_KNOLL'!E23+'[1]ETNA'!E23+'[1]FT._JONES'!E23+'[1]SOMES_BAR'!E23+'[1]HAPPY_CAMP'!E23+'[1]HAMBURG'!E23</f>
        <v>10</v>
      </c>
      <c r="F23" s="52">
        <f>'[1]SAWYERS_BAR'!F23+'[1]OAK_KNOLL'!F23+'[1]ETNA'!F23+'[1]FT._JONES'!F23+'[1]SOMES_BAR'!F23+'[1]HAPPY_CAMP'!F23+'[1]HAMBURG'!F23</f>
        <v>7</v>
      </c>
      <c r="G23" s="52">
        <f>'[1]SAWYERS_BAR'!G23+'[1]OAK_KNOLL'!G23+'[1]ETNA'!G23+'[1]FT._JONES'!G23+'[1]SOMES_BAR'!G23+'[1]HAPPY_CAMP'!G23+'[1]HAMBURG'!G23</f>
        <v>5</v>
      </c>
      <c r="H23" s="70">
        <f>'[1]SAWYERS_BAR'!H23+'[1]HAMBURG'!H23+'[1]HAPPY_CAMP'!H23+'[1]SOMES_BAR'!H23+'[1]FT._JONES'!H23+'[1]ETNA'!H23+'[1]OAK_KNOLL'!H23</f>
        <v>13</v>
      </c>
      <c r="I23" s="70">
        <f>'[1]SAWYERS_BAR'!I23+'[1]HAMBURG'!I23+'[1]HAPPY_CAMP'!I23+'[1]SOMES_BAR'!I23+'[1]FT._JONES'!I23+'[1]ETNA'!I23+'[1]OAK_KNOLL'!I23</f>
        <v>15</v>
      </c>
      <c r="J23" s="70">
        <f>'[1]SAWYERS_BAR'!J23+'[1]HAMBURG'!J23+'[1]HAPPY_CAMP'!J23+'[1]SOMES_BAR'!J23+'[1]FT._JONES'!J23+'[1]ETNA'!J23+'[1]OAK_KNOLL'!J23</f>
        <v>11</v>
      </c>
      <c r="K23" s="52">
        <f>'[1]SAWYERS_BAR'!K23+'[1]OAK_KNOLL'!K23+'[1]ETNA'!K23+'[1]FT._JONES'!K23+'[1]SOMES_BAR'!K23+'[1]HAPPY_CAMP'!K23+'[1]HAMBURG'!K23</f>
        <v>7</v>
      </c>
      <c r="L23" s="52">
        <f>'[1]SAWYERS_BAR'!L23+'[1]OAK_KNOLL'!L23+'[1]ETNA'!L23+'[1]FT._JONES'!L23+'[1]SOMES_BAR'!L23+'[1]HAPPY_CAMP'!L23+'[1]HAMBURG'!L23</f>
        <v>6</v>
      </c>
      <c r="M23" s="52">
        <f>'[1]SAWYERS_BAR'!M23+'[1]OAK_KNOLL'!M23+'[1]ETNA'!M23+'[1]FT._JONES'!M23+'[1]SOMES_BAR'!M23+'[1]HAPPY_CAMP'!M23+'[1]HAMBURG'!M23</f>
        <v>5</v>
      </c>
      <c r="N23" s="70">
        <f>'[1]SAWYERS_BAR'!N23+'[1]HAMBURG'!N23+'[1]HAPPY_CAMP'!N23+'[1]SOMES_BAR'!N23+'[1]FT._JONES'!N23+'[1]ETNA'!N23+'[1]OAK_KNOLL'!N23</f>
        <v>12</v>
      </c>
      <c r="O23" s="70">
        <f>'[1]SAWYERS_BAR'!O23+'[1]HAMBURG'!O23+'[1]HAPPY_CAMP'!O23+'[1]SOMES_BAR'!O23+'[1]FT._JONES'!O23+'[1]ETNA'!O23+'[1]OAK_KNOLL'!O23</f>
        <v>2</v>
      </c>
      <c r="P23" s="70">
        <f>'[1]SAWYERS_BAR'!P23+'[1]HAMBURG'!P23+'[1]HAPPY_CAMP'!P23+'[1]SOMES_BAR'!P23+'[1]FT._JONES'!P23+'[1]ETNA'!P23+'[1]OAK_KNOLL'!P23</f>
        <v>15</v>
      </c>
    </row>
    <row r="24" spans="2:16" ht="12.75">
      <c r="B24" s="65"/>
      <c r="C24" s="67"/>
      <c r="D24" s="43" t="s">
        <v>44</v>
      </c>
      <c r="E24" s="68">
        <f>E23/E22</f>
        <v>0.00315059861373661</v>
      </c>
      <c r="F24" s="68">
        <f aca="true" t="shared" si="2" ref="F24:P24">F23/F22</f>
        <v>0.002207505518763797</v>
      </c>
      <c r="G24" s="68">
        <f t="shared" si="2"/>
        <v>0.001577784790154623</v>
      </c>
      <c r="H24" s="69">
        <f t="shared" si="2"/>
        <v>0.004104831070413641</v>
      </c>
      <c r="I24" s="69">
        <f t="shared" si="2"/>
        <v>0.004709576138147566</v>
      </c>
      <c r="J24" s="69">
        <f t="shared" si="2"/>
        <v>0.003449357165255566</v>
      </c>
      <c r="K24" s="68">
        <f t="shared" si="2"/>
        <v>0.0021936696960200563</v>
      </c>
      <c r="L24" s="68">
        <f t="shared" si="2"/>
        <v>0.001878522229179712</v>
      </c>
      <c r="M24" s="68">
        <f t="shared" si="2"/>
        <v>0.0015639662183296842</v>
      </c>
      <c r="N24" s="69">
        <f t="shared" si="2"/>
        <v>0.003771213073538655</v>
      </c>
      <c r="O24" s="69">
        <f t="shared" si="2"/>
        <v>0.000628140703517588</v>
      </c>
      <c r="P24" s="69">
        <f t="shared" si="2"/>
        <v>0.004719949653870359</v>
      </c>
    </row>
    <row r="25" spans="2:16" ht="12.75" customHeight="1">
      <c r="B25" s="65"/>
      <c r="C25" s="64" t="s">
        <v>46</v>
      </c>
      <c r="D25" s="51" t="s">
        <v>42</v>
      </c>
      <c r="E25" s="52">
        <f>'[1]SAWYERS_BAR'!E25+'[1]OAK_KNOLL'!E25+'[1]ETNA'!E25+'[1]FT._JONES'!E25+'[1]SOMES_BAR'!E25+'[1]HAPPY_CAMP'!E25+'[1]HAMBURG'!E25</f>
        <v>2058</v>
      </c>
      <c r="F25" s="52">
        <f>'[1]SAWYERS_BAR'!F25+'[1]OAK_KNOLL'!F25+'[1]ETNA'!F25+'[1]FT._JONES'!F25+'[1]SOMES_BAR'!F25+'[1]HAPPY_CAMP'!F25+'[1]HAMBURG'!F25</f>
        <v>2057</v>
      </c>
      <c r="G25" s="52">
        <f>'[1]SAWYERS_BAR'!G25+'[1]OAK_KNOLL'!G25+'[1]ETNA'!G25+'[1]FT._JONES'!G25+'[1]SOMES_BAR'!G25+'[1]HAPPY_CAMP'!G25+'[1]HAMBURG'!G25</f>
        <v>2056</v>
      </c>
      <c r="H25" s="53">
        <f>'[1]SAWYERS_BAR'!H25+'[1]OAK_KNOLL'!H25+'[1]ETNA'!H25+'[1]FT._JONES'!H25+'[1]SOMES_BAR'!H25+'[1]HAPPY_CAMP'!H25+'[1]HAMBURG'!H25</f>
        <v>2061</v>
      </c>
      <c r="I25" s="53">
        <f>'[1]SAWYERS_BAR'!I25+'[1]OAK_KNOLL'!I25+'[1]ETNA'!I25+'[1]FT._JONES'!I25+'[1]SOMES_BAR'!I25+'[1]HAPPY_CAMP'!I25+'[1]HAMBURG'!I25</f>
        <v>2067</v>
      </c>
      <c r="J25" s="53">
        <f>'[1]SAWYERS_BAR'!J25+'[1]OAK_KNOLL'!J25+'[1]ETNA'!J25+'[1]FT._JONES'!J25+'[1]SOMES_BAR'!J25+'[1]HAPPY_CAMP'!J25+'[1]HAMBURG'!J25</f>
        <v>2071</v>
      </c>
      <c r="K25" s="52">
        <f>'[1]SAWYERS_BAR'!K25+'[1]OAK_KNOLL'!K25+'[1]ETNA'!K25+'[1]FT._JONES'!K25+'[1]SOMES_BAR'!K25+'[1]HAPPY_CAMP'!K25+'[1]HAMBURG'!K25</f>
        <v>2072</v>
      </c>
      <c r="L25" s="52">
        <f>'[1]SAWYERS_BAR'!L25+'[1]OAK_KNOLL'!L25+'[1]ETNA'!L25+'[1]FT._JONES'!L25+'[1]SOMES_BAR'!L25+'[1]HAPPY_CAMP'!L25+'[1]HAMBURG'!L25</f>
        <v>2087</v>
      </c>
      <c r="M25" s="52">
        <f>'[1]SAWYERS_BAR'!M25+'[1]OAK_KNOLL'!M25+'[1]ETNA'!M25+'[1]FT._JONES'!M25+'[1]SOMES_BAR'!M25+'[1]HAPPY_CAMP'!M25+'[1]HAMBURG'!M25</f>
        <v>2061</v>
      </c>
      <c r="N25" s="53">
        <f>'[1]SAWYERS_BAR'!N25+'[1]OAK_KNOLL'!N25+'[1]ETNA'!N25+'[1]FT._JONES'!N25+'[1]SOMES_BAR'!N25+'[1]HAPPY_CAMP'!N25+'[1]HAMBURG'!N25</f>
        <v>2058</v>
      </c>
      <c r="O25" s="53">
        <f>'[1]SAWYERS_BAR'!O25+'[1]OAK_KNOLL'!O25+'[1]ETNA'!O25+'[1]FT._JONES'!O25+'[1]SOMES_BAR'!O25+'[1]HAPPY_CAMP'!O25+'[1]HAMBURG'!O25</f>
        <v>2045</v>
      </c>
      <c r="P25" s="53">
        <f>'[1]SAWYERS_BAR'!P25+'[1]OAK_KNOLL'!P25+'[1]ETNA'!P25+'[1]FT._JONES'!P25+'[1]SOMES_BAR'!P25+'[1]HAPPY_CAMP'!P25+'[1]HAMBURG'!P25</f>
        <v>2045</v>
      </c>
    </row>
    <row r="26" spans="2:16" ht="12.75">
      <c r="B26" s="65"/>
      <c r="C26" s="66"/>
      <c r="D26" s="46" t="s">
        <v>43</v>
      </c>
      <c r="E26" s="52">
        <f>'[1]SAWYERS_BAR'!E26+'[1]OAK_KNOLL'!E26+'[1]ETNA'!E26+'[1]FT._JONES'!E26+'[1]SOMES_BAR'!E26+'[1]HAPPY_CAMP'!E26+'[1]HAMBURG'!E26</f>
        <v>11</v>
      </c>
      <c r="F26" s="52">
        <f>'[1]SAWYERS_BAR'!F26+'[1]OAK_KNOLL'!F26+'[1]ETNA'!F26+'[1]FT._JONES'!F26+'[1]SOMES_BAR'!F26+'[1]HAPPY_CAMP'!F26+'[1]HAMBURG'!F26</f>
        <v>10</v>
      </c>
      <c r="G26" s="52">
        <f>'[1]SAWYERS_BAR'!G26+'[1]OAK_KNOLL'!G26+'[1]ETNA'!G26+'[1]FT._JONES'!G26+'[1]SOMES_BAR'!G26+'[1]HAPPY_CAMP'!G26+'[1]HAMBURG'!G26</f>
        <v>5</v>
      </c>
      <c r="H26" s="53">
        <f>'[1]SAWYERS_BAR'!H26+'[1]OAK_KNOLL'!H26+'[1]ETNA'!H26+'[1]FT._JONES'!H26+'[1]SOMES_BAR'!H26+'[1]HAPPY_CAMP'!H26+'[1]HAMBURG'!H26</f>
        <v>4</v>
      </c>
      <c r="I26" s="53">
        <f>'[1]SAWYERS_BAR'!I26+'[1]OAK_KNOLL'!I26+'[1]ETNA'!I26+'[1]FT._JONES'!I26+'[1]SOMES_BAR'!I26+'[1]HAPPY_CAMP'!I26+'[1]HAMBURG'!I26</f>
        <v>5</v>
      </c>
      <c r="J26" s="53">
        <f>'[1]SAWYERS_BAR'!J26+'[1]OAK_KNOLL'!J26+'[1]ETNA'!J26+'[1]FT._JONES'!J26+'[1]SOMES_BAR'!J26+'[1]HAPPY_CAMP'!J26+'[1]HAMBURG'!J26</f>
        <v>9</v>
      </c>
      <c r="K26" s="52">
        <f>'[1]SAWYERS_BAR'!K26+'[1]OAK_KNOLL'!K26+'[1]ETNA'!K26+'[1]FT._JONES'!K26+'[1]SOMES_BAR'!K26+'[1]HAPPY_CAMP'!K26+'[1]HAMBURG'!K26</f>
        <v>3</v>
      </c>
      <c r="L26" s="52">
        <f>'[1]SAWYERS_BAR'!L26+'[1]OAK_KNOLL'!L26+'[1]ETNA'!L26+'[1]FT._JONES'!L26+'[1]SOMES_BAR'!L26+'[1]HAPPY_CAMP'!L26+'[1]HAMBURG'!L26</f>
        <v>14</v>
      </c>
      <c r="M26" s="52">
        <f>'[1]SAWYERS_BAR'!M26+'[1]OAK_KNOLL'!M26+'[1]ETNA'!M26+'[1]FT._JONES'!M26+'[1]SOMES_BAR'!M26+'[1]HAPPY_CAMP'!M26+'[1]HAMBURG'!M26</f>
        <v>3</v>
      </c>
      <c r="N26" s="53">
        <f>'[1]SAWYERS_BAR'!N26+'[1]OAK_KNOLL'!N26+'[1]ETNA'!N26+'[1]FT._JONES'!N26+'[1]SOMES_BAR'!N26+'[1]HAPPY_CAMP'!N26+'[1]HAMBURG'!N26</f>
        <v>7</v>
      </c>
      <c r="O26" s="53">
        <f>'[1]SAWYERS_BAR'!O26+'[1]OAK_KNOLL'!O26+'[1]ETNA'!O26+'[1]FT._JONES'!O26+'[1]SOMES_BAR'!O26+'[1]HAPPY_CAMP'!O26+'[1]HAMBURG'!O26</f>
        <v>9</v>
      </c>
      <c r="P26" s="53">
        <f>'[1]SAWYERS_BAR'!P26+'[1]OAK_KNOLL'!P26+'[1]ETNA'!P26+'[1]FT._JONES'!P26+'[1]SOMES_BAR'!P26+'[1]HAPPY_CAMP'!P26+'[1]HAMBURG'!P26</f>
        <v>52</v>
      </c>
    </row>
    <row r="27" spans="2:16" ht="12.75">
      <c r="B27" s="71"/>
      <c r="C27" s="67"/>
      <c r="D27" s="43" t="s">
        <v>44</v>
      </c>
      <c r="E27" s="68">
        <f aca="true" t="shared" si="3" ref="E27:P27">E26/E25</f>
        <v>0.005344995140913508</v>
      </c>
      <c r="F27" s="68">
        <f t="shared" si="3"/>
        <v>0.004861448711716091</v>
      </c>
      <c r="G27" s="68">
        <f t="shared" si="3"/>
        <v>0.0024319066147859923</v>
      </c>
      <c r="H27" s="69">
        <f t="shared" si="3"/>
        <v>0.0019408054342552159</v>
      </c>
      <c r="I27" s="69">
        <f t="shared" si="3"/>
        <v>0.0024189646831156266</v>
      </c>
      <c r="J27" s="69">
        <f t="shared" si="3"/>
        <v>0.0043457267020762915</v>
      </c>
      <c r="K27" s="68">
        <f t="shared" si="3"/>
        <v>0.0014478764478764478</v>
      </c>
      <c r="L27" s="68">
        <f t="shared" si="3"/>
        <v>0.006708193579300431</v>
      </c>
      <c r="M27" s="68">
        <f t="shared" si="3"/>
        <v>0.001455604075691412</v>
      </c>
      <c r="N27" s="69">
        <f t="shared" si="3"/>
        <v>0.003401360544217687</v>
      </c>
      <c r="O27" s="69">
        <f t="shared" si="3"/>
        <v>0.004400977995110024</v>
      </c>
      <c r="P27" s="69">
        <f t="shared" si="3"/>
        <v>0.025427872860635695</v>
      </c>
    </row>
    <row r="28" spans="2:16" ht="12.75">
      <c r="B28" s="72" t="s">
        <v>47</v>
      </c>
      <c r="C28" s="13"/>
      <c r="D28" s="73" t="s">
        <v>48</v>
      </c>
      <c r="E28" s="52">
        <f>'[1]SAWYERS_BAR'!E28+'[1]OAK_KNOLL'!E28+'[1]ETNA'!E28+'[1]FT._JONES'!E28+'[1]SOMES_BAR'!E28+'[1]HAPPY_CAMP'!E28+'[1]HAMBURG'!E28</f>
        <v>12</v>
      </c>
      <c r="F28" s="52">
        <f>'[1]SAWYERS_BAR'!F28+'[1]OAK_KNOLL'!F28+'[1]ETNA'!F28+'[1]FT._JONES'!F28+'[1]SOMES_BAR'!F28+'[1]HAPPY_CAMP'!F28+'[1]HAMBURG'!F28</f>
        <v>11</v>
      </c>
      <c r="G28" s="52">
        <f>'[1]SAWYERS_BAR'!G28+'[1]OAK_KNOLL'!G28+'[1]ETNA'!G28+'[1]FT._JONES'!G28+'[1]SOMES_BAR'!G28+'[1]HAPPY_CAMP'!G28+'[1]HAMBURG'!G28</f>
        <v>7</v>
      </c>
      <c r="H28" s="53">
        <f>'[1]SAWYERS_BAR'!H28+'[1]OAK_KNOLL'!H28+'[1]ETNA'!H28+'[1]FT._JONES'!H28+'[1]SOMES_BAR'!H28+'[1]HAPPY_CAMP'!H28+'[1]HAMBURG'!H28</f>
        <v>12</v>
      </c>
      <c r="I28" s="53">
        <f>'[1]SAWYERS_BAR'!I28+'[1]OAK_KNOLL'!I28+'[1]ETNA'!I28+'[1]FT._JONES'!I28+'[1]SOMES_BAR'!I28+'[1]HAPPY_CAMP'!I28+'[1]HAMBURG'!I28</f>
        <v>14</v>
      </c>
      <c r="J28" s="53">
        <f>'[1]SAWYERS_BAR'!J28+'[1]OAK_KNOLL'!J28+'[1]ETNA'!J28+'[1]FT._JONES'!J28+'[1]SOMES_BAR'!J28+'[1]HAPPY_CAMP'!J28+'[1]HAMBURG'!J28</f>
        <v>14</v>
      </c>
      <c r="K28" s="52">
        <f>'[1]SAWYERS_BAR'!K28+'[1]OAK_KNOLL'!K28+'[1]ETNA'!K28+'[1]FT._JONES'!K28+'[1]SOMES_BAR'!K28+'[1]HAPPY_CAMP'!K28+'[1]HAMBURG'!K28</f>
        <v>6</v>
      </c>
      <c r="L28" s="52">
        <f>'[1]SAWYERS_BAR'!L28+'[1]OAK_KNOLL'!L28+'[1]ETNA'!L28+'[1]FT._JONES'!L28+'[1]SOMES_BAR'!L28+'[1]HAPPY_CAMP'!L28+'[1]HAMBURG'!L28</f>
        <v>14</v>
      </c>
      <c r="M28" s="52">
        <f>'[1]SAWYERS_BAR'!M28+'[1]OAK_KNOLL'!M28+'[1]ETNA'!M28+'[1]FT._JONES'!M28+'[1]SOMES_BAR'!M28+'[1]HAPPY_CAMP'!M28+'[1]HAMBURG'!M28</f>
        <v>8</v>
      </c>
      <c r="N28" s="53">
        <f>'[1]SAWYERS_BAR'!N28+'[1]OAK_KNOLL'!N28+'[1]ETNA'!N28+'[1]FT._JONES'!N28+'[1]SOMES_BAR'!N28+'[1]HAPPY_CAMP'!N28+'[1]HAMBURG'!N28</f>
        <v>12</v>
      </c>
      <c r="O28" s="53">
        <f>'[1]SAWYERS_BAR'!O28+'[1]OAK_KNOLL'!O28+'[1]ETNA'!O28+'[1]FT._JONES'!O28+'[1]SOMES_BAR'!O28+'[1]HAPPY_CAMP'!O28+'[1]HAMBURG'!O28</f>
        <v>8</v>
      </c>
      <c r="P28" s="53">
        <f>'[1]SAWYERS_BAR'!P28+'[1]OAK_KNOLL'!P28+'[1]ETNA'!P28+'[1]FT._JONES'!P28+'[1]SOMES_BAR'!P28+'[1]HAPPY_CAMP'!P28+'[1]HAMBURG'!P28</f>
        <v>62</v>
      </c>
    </row>
    <row r="29" spans="2:16" ht="12.75">
      <c r="B29" s="20"/>
      <c r="C29" s="22"/>
      <c r="D29" s="46" t="s">
        <v>49</v>
      </c>
      <c r="E29" s="52">
        <f>'[1]SAWYERS_BAR'!E29+'[1]OAK_KNOLL'!E29+'[1]ETNA'!E29+'[1]FT._JONES'!E29+'[1]SOMES_BAR'!E29+'[1]HAPPY_CAMP'!E29+'[1]HAMBURG'!E29</f>
        <v>12</v>
      </c>
      <c r="F29" s="52">
        <f>'[1]SAWYERS_BAR'!F29+'[1]OAK_KNOLL'!F29+'[1]ETNA'!F29+'[1]FT._JONES'!F29+'[1]SOMES_BAR'!F29+'[1]HAPPY_CAMP'!F29+'[1]HAMBURG'!F29</f>
        <v>11</v>
      </c>
      <c r="G29" s="52">
        <f>'[1]SAWYERS_BAR'!G29+'[1]OAK_KNOLL'!G29+'[1]ETNA'!G29+'[1]FT._JONES'!G29+'[1]SOMES_BAR'!G29+'[1]HAPPY_CAMP'!G29+'[1]HAMBURG'!G29</f>
        <v>7</v>
      </c>
      <c r="H29" s="53">
        <f>'[1]SAWYERS_BAR'!H29+'[1]OAK_KNOLL'!H29+'[1]ETNA'!H29+'[1]FT._JONES'!H29+'[1]SOMES_BAR'!H29+'[1]HAPPY_CAMP'!H29+'[1]HAMBURG'!H29</f>
        <v>12</v>
      </c>
      <c r="I29" s="53">
        <f>'[1]SAWYERS_BAR'!I29+'[1]OAK_KNOLL'!I29+'[1]ETNA'!I29+'[1]FT._JONES'!I29+'[1]SOMES_BAR'!I29+'[1]HAPPY_CAMP'!I29+'[1]HAMBURG'!I29</f>
        <v>14</v>
      </c>
      <c r="J29" s="53">
        <f>'[1]SAWYERS_BAR'!J29+'[1]OAK_KNOLL'!J29+'[1]ETNA'!J29+'[1]FT._JONES'!J29+'[1]SOMES_BAR'!J29+'[1]HAPPY_CAMP'!J29+'[1]HAMBURG'!J29</f>
        <v>14</v>
      </c>
      <c r="K29" s="52">
        <f>'[1]SAWYERS_BAR'!K29+'[1]OAK_KNOLL'!K29+'[1]ETNA'!K29+'[1]FT._JONES'!K29+'[1]SOMES_BAR'!K29+'[1]HAPPY_CAMP'!K29+'[1]HAMBURG'!K29</f>
        <v>6</v>
      </c>
      <c r="L29" s="52">
        <f>'[1]SAWYERS_BAR'!L29+'[1]OAK_KNOLL'!L29+'[1]ETNA'!L29+'[1]FT._JONES'!L29+'[1]SOMES_BAR'!L29+'[1]HAPPY_CAMP'!L29+'[1]HAMBURG'!L29</f>
        <v>14</v>
      </c>
      <c r="M29" s="52">
        <f>'[1]SAWYERS_BAR'!M29+'[1]OAK_KNOLL'!M29+'[1]ETNA'!M29+'[1]FT._JONES'!M29+'[1]SOMES_BAR'!M29+'[1]HAPPY_CAMP'!M29+'[1]HAMBURG'!M29</f>
        <v>8</v>
      </c>
      <c r="N29" s="53">
        <f>'[1]SAWYERS_BAR'!N29+'[1]OAK_KNOLL'!N29+'[1]ETNA'!N29+'[1]FT._JONES'!N29+'[1]SOMES_BAR'!N29+'[1]HAPPY_CAMP'!N29+'[1]HAMBURG'!N29</f>
        <v>10</v>
      </c>
      <c r="O29" s="53">
        <f>'[1]SAWYERS_BAR'!O29+'[1]OAK_KNOLL'!O29+'[1]ETNA'!O29+'[1]FT._JONES'!O29+'[1]SOMES_BAR'!O29+'[1]HAPPY_CAMP'!O29+'[1]HAMBURG'!O29</f>
        <v>8</v>
      </c>
      <c r="P29" s="53">
        <f>'[1]SAWYERS_BAR'!P29+'[1]OAK_KNOLL'!P29+'[1]ETNA'!P29+'[1]FT._JONES'!P29+'[1]SOMES_BAR'!P29+'[1]HAPPY_CAMP'!P29+'[1]HAMBURG'!P29</f>
        <v>55</v>
      </c>
    </row>
    <row r="30" spans="2:16" ht="12.75">
      <c r="B30" s="20"/>
      <c r="C30" s="22"/>
      <c r="D30" s="74" t="s">
        <v>50</v>
      </c>
      <c r="E30" s="75">
        <f aca="true" t="shared" si="4" ref="E30:P30">E29/E28</f>
        <v>1</v>
      </c>
      <c r="F30" s="75">
        <f t="shared" si="4"/>
        <v>1</v>
      </c>
      <c r="G30" s="75">
        <f t="shared" si="4"/>
        <v>1</v>
      </c>
      <c r="H30" s="76">
        <f t="shared" si="4"/>
        <v>1</v>
      </c>
      <c r="I30" s="76">
        <f t="shared" si="4"/>
        <v>1</v>
      </c>
      <c r="J30" s="76">
        <f t="shared" si="4"/>
        <v>1</v>
      </c>
      <c r="K30" s="75">
        <f t="shared" si="4"/>
        <v>1</v>
      </c>
      <c r="L30" s="75">
        <f t="shared" si="4"/>
        <v>1</v>
      </c>
      <c r="M30" s="75">
        <f t="shared" si="4"/>
        <v>1</v>
      </c>
      <c r="N30" s="76">
        <f t="shared" si="4"/>
        <v>0.8333333333333334</v>
      </c>
      <c r="O30" s="76">
        <f t="shared" si="4"/>
        <v>1</v>
      </c>
      <c r="P30" s="76">
        <f t="shared" si="4"/>
        <v>0.8870967741935484</v>
      </c>
    </row>
    <row r="31" spans="2:16" ht="12.75">
      <c r="B31" s="20"/>
      <c r="C31" s="22"/>
      <c r="D31" s="46" t="s">
        <v>51</v>
      </c>
      <c r="E31" s="77">
        <f>'[1]SAWYERS_BAR'!E31+'[1]OAK_KNOLL'!E31+'[1]ETNA'!E31+'[1]FT._JONES'!E31+'[1]SOMES_BAR'!E31+'[1]HAPPY_CAMP'!E31+'[1]HAMBURG'!E31</f>
        <v>0.7402777777777777</v>
      </c>
      <c r="F31" s="78">
        <f>'[1]SAWYERS_BAR'!F31+'[1]OAK_KNOLL'!F31+'[1]ETNA'!F31+'[1]FT._JONES'!F31+'[1]SOMES_BAR'!F31+'[1]HAPPY_CAMP'!F31+'[1]HAMBURG'!F31</f>
        <v>3.0972222222222223</v>
      </c>
      <c r="G31" s="78">
        <f>'[1]SAWYERS_BAR'!G31+'[1]OAK_KNOLL'!G31+'[1]ETNA'!G31+'[1]FT._JONES'!G31+'[1]SOMES_BAR'!G31+'[1]HAPPY_CAMP'!G31+'[1]HAMBURG'!G31</f>
        <v>1.1791666666666665</v>
      </c>
      <c r="H31" s="79">
        <f>'[1]SAWYERS_BAR'!H31+'[1]OAK_KNOLL'!H31+'[1]ETNA'!H31+'[1]FT._JONES'!H31+'[1]SOMES_BAR'!H31+'[1]HAPPY_CAMP'!H31+'[1]HAMBURG'!H31</f>
        <v>0.795138888888889</v>
      </c>
      <c r="I31" s="79">
        <f>'[1]SAWYERS_BAR'!I31+'[1]OAK_KNOLL'!I31+'[1]ETNA'!I31+'[1]FT._JONES'!I31+'[1]SOMES_BAR'!I31+'[1]HAPPY_CAMP'!I31+'[1]HAMBURG'!I31</f>
        <v>1.1819444444444445</v>
      </c>
      <c r="J31" s="79">
        <f>'[1]SAWYERS_BAR'!J31+'[1]OAK_KNOLL'!J31+'[1]ETNA'!J31+'[1]FT._JONES'!J31+'[1]SOMES_BAR'!J31+'[1]HAPPY_CAMP'!J31+'[1]HAMBURG'!J31</f>
        <v>1.472222222222222</v>
      </c>
      <c r="K31" s="78">
        <f>'[1]SAWYERS_BAR'!K31+'[1]OAK_KNOLL'!K31+'[1]ETNA'!K31+'[1]FT._JONES'!K31+'[1]SOMES_BAR'!K31+'[1]HAPPY_CAMP'!K31+'[1]HAMBURG'!K31</f>
        <v>2.045138888888889</v>
      </c>
      <c r="L31" s="78">
        <f>'[1]SAWYERS_BAR'!L31+'[1]OAK_KNOLL'!L31+'[1]ETNA'!L31+'[1]FT._JONES'!L31+'[1]SOMES_BAR'!L31+'[1]HAPPY_CAMP'!L31+'[1]HAMBURG'!L31</f>
        <v>3.7388888888888894</v>
      </c>
      <c r="M31" s="78">
        <f>'[1]SAWYERS_BAR'!M31+'[1]OAK_KNOLL'!M31+'[1]ETNA'!M31+'[1]FT._JONES'!M31+'[1]SOMES_BAR'!M31+'[1]HAPPY_CAMP'!M31+'[1]HAMBURG'!M31</f>
        <v>2.4319444444444445</v>
      </c>
      <c r="N31" s="79">
        <f>'[1]SAWYERS_BAR'!N31+'[1]OAK_KNOLL'!N31+'[1]ETNA'!N31+'[1]FT._JONES'!N31+'[1]SOMES_BAR'!N31+'[1]HAPPY_CAMP'!N31+'[1]HAMBURG'!N31</f>
        <v>4.666666666666666</v>
      </c>
      <c r="O31" s="79">
        <f>'[1]SAWYERS_BAR'!O31+'[1]OAK_KNOLL'!O31+'[1]ETNA'!O31+'[1]FT._JONES'!O31+'[1]SOMES_BAR'!O31+'[1]HAPPY_CAMP'!O31+'[1]HAMBURG'!O31</f>
        <v>1.0881944444444445</v>
      </c>
      <c r="P31" s="79">
        <f>'[1]SAWYERS_BAR'!P31+'[1]OAK_KNOLL'!P31+'[1]ETNA'!P31+'[1]FT._JONES'!P31+'[1]SOMES_BAR'!P31+'[1]HAPPY_CAMP'!P31+'[1]HAMBURG'!P31</f>
        <v>27.663888888888884</v>
      </c>
    </row>
    <row r="32" spans="2:16" ht="12.75">
      <c r="B32" s="35"/>
      <c r="C32" s="37"/>
      <c r="D32" s="43" t="s">
        <v>52</v>
      </c>
      <c r="E32" s="80">
        <f aca="true" t="shared" si="5" ref="E32:P32">E31/E28</f>
        <v>0.06168981481481481</v>
      </c>
      <c r="F32" s="80">
        <f t="shared" si="5"/>
        <v>0.2815656565656566</v>
      </c>
      <c r="G32" s="80">
        <f t="shared" si="5"/>
        <v>0.16845238095238094</v>
      </c>
      <c r="H32" s="81">
        <f t="shared" si="5"/>
        <v>0.06626157407407408</v>
      </c>
      <c r="I32" s="81">
        <f t="shared" si="5"/>
        <v>0.08442460317460318</v>
      </c>
      <c r="J32" s="81">
        <f t="shared" si="5"/>
        <v>0.10515873015873015</v>
      </c>
      <c r="K32" s="80">
        <f t="shared" si="5"/>
        <v>0.34085648148148145</v>
      </c>
      <c r="L32" s="80">
        <f t="shared" si="5"/>
        <v>0.2670634920634921</v>
      </c>
      <c r="M32" s="80">
        <f t="shared" si="5"/>
        <v>0.30399305555555556</v>
      </c>
      <c r="N32" s="81">
        <f t="shared" si="5"/>
        <v>0.38888888888888884</v>
      </c>
      <c r="O32" s="81">
        <f t="shared" si="5"/>
        <v>0.13602430555555556</v>
      </c>
      <c r="P32" s="81">
        <f t="shared" si="5"/>
        <v>0.4461917562724014</v>
      </c>
    </row>
    <row r="34" spans="2:16" s="4" customFormat="1" ht="12.75">
      <c r="B34" s="82" t="s">
        <v>53</v>
      </c>
      <c r="C34" s="83"/>
      <c r="D34" s="83"/>
      <c r="E34" s="83"/>
      <c r="F34" s="83"/>
      <c r="G34" s="83"/>
      <c r="H34" s="84"/>
      <c r="I34" s="85" t="s">
        <v>14</v>
      </c>
      <c r="J34" s="86"/>
      <c r="K34" s="87" t="s">
        <v>15</v>
      </c>
      <c r="L34" s="88"/>
      <c r="M34" s="85" t="s">
        <v>16</v>
      </c>
      <c r="N34" s="86"/>
      <c r="O34" s="87" t="s">
        <v>17</v>
      </c>
      <c r="P34" s="88"/>
    </row>
    <row r="35" spans="2:16" ht="12.75" customHeight="1">
      <c r="B35" s="89" t="s">
        <v>54</v>
      </c>
      <c r="C35" s="90"/>
      <c r="D35" s="90"/>
      <c r="E35" s="91" t="s">
        <v>55</v>
      </c>
      <c r="F35" s="91"/>
      <c r="G35" s="91"/>
      <c r="H35" s="91"/>
      <c r="I35" s="92"/>
      <c r="J35" s="93"/>
      <c r="K35" s="94"/>
      <c r="L35" s="95"/>
      <c r="M35" s="92"/>
      <c r="N35" s="93"/>
      <c r="O35" s="94"/>
      <c r="P35" s="95"/>
    </row>
    <row r="36" spans="2:16" ht="12.75">
      <c r="B36" s="90"/>
      <c r="C36" s="90"/>
      <c r="D36" s="90"/>
      <c r="E36" s="91" t="s">
        <v>56</v>
      </c>
      <c r="F36" s="91"/>
      <c r="G36" s="91"/>
      <c r="H36" s="91"/>
      <c r="I36" s="92"/>
      <c r="J36" s="93"/>
      <c r="K36" s="94"/>
      <c r="L36" s="95"/>
      <c r="M36" s="92"/>
      <c r="N36" s="93"/>
      <c r="O36" s="94"/>
      <c r="P36" s="95"/>
    </row>
    <row r="37" spans="2:16" ht="12.75">
      <c r="B37" s="90"/>
      <c r="C37" s="90"/>
      <c r="D37" s="90"/>
      <c r="E37" s="91" t="s">
        <v>57</v>
      </c>
      <c r="F37" s="91"/>
      <c r="G37" s="91"/>
      <c r="H37" s="91"/>
      <c r="I37" s="92"/>
      <c r="J37" s="93"/>
      <c r="K37" s="94"/>
      <c r="L37" s="95"/>
      <c r="M37" s="92"/>
      <c r="N37" s="93"/>
      <c r="O37" s="94"/>
      <c r="P37" s="95"/>
    </row>
    <row r="38" spans="2:16" ht="12.75">
      <c r="B38" s="96"/>
      <c r="C38" s="96"/>
      <c r="D38" s="96"/>
      <c r="E38" s="97"/>
      <c r="F38" s="96"/>
      <c r="G38" s="96"/>
      <c r="H38" s="97"/>
      <c r="I38" s="97"/>
      <c r="J38" s="97"/>
      <c r="K38" s="97"/>
      <c r="L38" s="97"/>
      <c r="M38" s="97"/>
      <c r="N38" s="97"/>
      <c r="O38" s="97"/>
      <c r="P38" s="96"/>
    </row>
    <row r="39" spans="2:16" ht="12.75">
      <c r="B39" s="96"/>
      <c r="C39" s="96"/>
      <c r="D39" s="96"/>
      <c r="E39" s="97"/>
      <c r="F39" s="96"/>
      <c r="G39" s="96"/>
      <c r="H39" s="97"/>
      <c r="I39" s="97"/>
      <c r="J39" s="97"/>
      <c r="K39" s="97"/>
      <c r="L39" s="97"/>
      <c r="M39" s="97"/>
      <c r="N39" s="97"/>
      <c r="O39" s="97"/>
      <c r="P39" s="96"/>
    </row>
    <row r="41" spans="3:16" ht="12.75">
      <c r="C41" s="98" t="s">
        <v>58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3:16" ht="12.75">
      <c r="C42" s="98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ht="12.75">
      <c r="J43" s="4"/>
    </row>
    <row r="44" spans="3:15" s="8" customFormat="1" ht="13.5" thickBot="1">
      <c r="C44" s="8" t="s">
        <v>59</v>
      </c>
      <c r="D44" s="100" t="s">
        <v>60</v>
      </c>
      <c r="G44" s="8" t="s">
        <v>61</v>
      </c>
      <c r="H44" s="100" t="s">
        <v>62</v>
      </c>
      <c r="I44" s="100"/>
      <c r="J44" s="100"/>
      <c r="L44" s="8" t="s">
        <v>63</v>
      </c>
      <c r="M44" s="101" t="s">
        <v>64</v>
      </c>
      <c r="N44" s="100"/>
      <c r="O44" s="100"/>
    </row>
    <row r="45" spans="5:11" ht="12.75">
      <c r="E45" s="4"/>
      <c r="H45" s="4"/>
      <c r="K45" s="102"/>
    </row>
    <row r="46" spans="2:4" ht="12.75">
      <c r="B46" s="1" t="s">
        <v>65</v>
      </c>
      <c r="D46" s="34"/>
    </row>
    <row r="47" ht="12.75">
      <c r="B47" s="1" t="s">
        <v>66</v>
      </c>
    </row>
    <row r="48" ht="12.75">
      <c r="B48" s="1" t="s">
        <v>67</v>
      </c>
    </row>
  </sheetData>
  <sheetProtection/>
  <mergeCells count="20"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t.edwards@siskiyoutelephone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Morehouse, Katherine S.</dc:creator>
  <cp:keywords/>
  <dc:description/>
  <cp:lastModifiedBy>Morehouse, Katherine S.</cp:lastModifiedBy>
  <dcterms:created xsi:type="dcterms:W3CDTF">2013-04-05T18:52:47Z</dcterms:created>
  <dcterms:modified xsi:type="dcterms:W3CDTF">2013-04-05T18:53:20Z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