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585" activeTab="4"/>
  </bookViews>
  <sheets>
    <sheet name="GO 133-C Report" sheetId="1" r:id="rId1"/>
    <sheet name="Catheys Valley" sheetId="2" r:id="rId2"/>
    <sheet name="Exchequer" sheetId="3" r:id="rId3"/>
    <sheet name="Hornitos" sheetId="4" r:id="rId4"/>
    <sheet name="Mt. Bullion" sheetId="5" r:id="rId5"/>
  </sheets>
  <definedNames/>
  <calcPr fullCalcOnLoad="1"/>
</workbook>
</file>

<file path=xl/sharedStrings.xml><?xml version="1.0" encoding="utf-8"?>
<sst xmlns="http://schemas.openxmlformats.org/spreadsheetml/2006/main" count="369" uniqueCount="67">
  <si>
    <t>California Public Utilities Commission
Service Quality Standards Reporting
General Order No. 133-C</t>
  </si>
  <si>
    <t xml:space="preserve">   Company Name: </t>
  </si>
  <si>
    <t>Hornitos Telephone Company</t>
  </si>
  <si>
    <t>U#: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</si>
  <si>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</si>
  <si>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</si>
  <si>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</si>
  <si>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</si>
  <si>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(05/15/yy)</t>
  </si>
  <si>
    <t>Date filed
(08/15/yy)</t>
  </si>
  <si>
    <t>Date filed
(11/15/yy)</t>
  </si>
  <si>
    <t>Date filed
(02/15/yy)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</si>
  <si>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</si>
  <si>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</si>
  <si>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</si>
  <si>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</si>
  <si>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</si>
  <si>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</si>
  <si>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</si>
  <si>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</si>
  <si>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</si>
  <si>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</si>
  <si>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</si>
  <si>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</si>
  <si>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</si>
  <si>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</si>
  <si>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</si>
  <si>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</si>
  <si>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0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</si>
  <si>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</si>
  <si>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</si>
  <si>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</si>
  <si>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</si>
  <si>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</si>
  <si>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</si>
  <si>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</si>
  <si>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</si>
  <si>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</si>
  <si>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</si>
  <si>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</si>
  <si>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</si>
  <si>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</si>
  <si>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</si>
  <si>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</si>
  <si>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</si>
  <si>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</si>
  <si>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</si>
  <si>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</si>
  <si>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</si>
  <si>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</si>
  <si>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</si>
  <si>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</si>
  <si>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</si>
  <si>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</si>
  <si>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</si>
  <si>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</si>
  <si>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Primary Utility Contact Information</t>
  </si>
  <si>
    <t>Name:</t>
  </si>
  <si>
    <t>Gail Long</t>
  </si>
  <si>
    <t>Phone:</t>
  </si>
  <si>
    <t>503-656-8399</t>
  </si>
  <si>
    <t>Email:</t>
  </si>
  <si>
    <t>gail.long@tdstelecom.com</t>
  </si>
  <si>
    <t>Catheys Valley</t>
  </si>
  <si>
    <t>Exchequer</t>
  </si>
  <si>
    <t>Hornitos</t>
  </si>
  <si>
    <t>Mt. Bullion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</si>
</sst>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3" borderId="12" xfId="0" applyFont="1" applyFill="1" applyBorder="1" applyAlignment="1">
      <alignment horizontal="center" wrapText="1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1" fillId="33" borderId="2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23" xfId="0" applyFont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0" fillId="0" borderId="24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2" fontId="19" fillId="33" borderId="24" xfId="0" applyNumberFormat="1" applyFont="1" applyFill="1" applyBorder="1" applyAlignment="1">
      <alignment/>
    </xf>
    <xf numFmtId="2" fontId="19" fillId="0" borderId="24" xfId="0" applyNumberFormat="1" applyFont="1" applyFill="1" applyBorder="1" applyAlignment="1">
      <alignment/>
    </xf>
    <xf numFmtId="2" fontId="19" fillId="34" borderId="24" xfId="0" applyNumberFormat="1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24" xfId="0" applyFont="1" applyBorder="1" applyAlignment="1">
      <alignment wrapText="1"/>
    </xf>
    <xf numFmtId="0" fontId="19" fillId="33" borderId="17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9" fontId="19" fillId="33" borderId="24" xfId="58" applyFont="1" applyFill="1" applyBorder="1" applyAlignment="1">
      <alignment/>
    </xf>
    <xf numFmtId="9" fontId="19" fillId="0" borderId="24" xfId="58" applyFont="1" applyFill="1" applyBorder="1" applyAlignment="1">
      <alignment/>
    </xf>
    <xf numFmtId="9" fontId="19" fillId="34" borderId="24" xfId="58" applyFont="1" applyFill="1" applyBorder="1" applyAlignment="1">
      <alignment/>
    </xf>
    <xf numFmtId="0" fontId="21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21" fillId="0" borderId="22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21" fillId="0" borderId="23" xfId="0" applyFont="1" applyBorder="1" applyAlignment="1">
      <alignment horizontal="center" vertical="center" textRotation="90"/>
    </xf>
    <xf numFmtId="10" fontId="19" fillId="33" borderId="24" xfId="58" applyNumberFormat="1" applyFont="1" applyFill="1" applyBorder="1" applyAlignment="1">
      <alignment/>
    </xf>
    <xf numFmtId="10" fontId="19" fillId="0" borderId="24" xfId="58" applyNumberFormat="1" applyFont="1" applyFill="1" applyBorder="1" applyAlignment="1">
      <alignment/>
    </xf>
    <xf numFmtId="10" fontId="19" fillId="34" borderId="24" xfId="58" applyNumberFormat="1" applyFont="1" applyFill="1" applyBorder="1" applyAlignment="1">
      <alignment/>
    </xf>
    <xf numFmtId="0" fontId="21" fillId="0" borderId="11" xfId="0" applyFont="1" applyBorder="1" applyAlignment="1">
      <alignment vertical="center" wrapText="1"/>
    </xf>
    <xf numFmtId="0" fontId="19" fillId="0" borderId="22" xfId="0" applyFont="1" applyBorder="1" applyAlignment="1">
      <alignment wrapText="1"/>
    </xf>
    <xf numFmtId="0" fontId="19" fillId="34" borderId="12" xfId="0" applyFont="1" applyFill="1" applyBorder="1" applyAlignment="1">
      <alignment/>
    </xf>
    <xf numFmtId="0" fontId="19" fillId="34" borderId="22" xfId="0" applyFont="1" applyFill="1" applyBorder="1" applyAlignment="1">
      <alignment/>
    </xf>
    <xf numFmtId="0" fontId="19" fillId="34" borderId="20" xfId="0" applyFont="1" applyFill="1" applyBorder="1" applyAlignment="1">
      <alignment/>
    </xf>
    <xf numFmtId="0" fontId="19" fillId="34" borderId="24" xfId="0" applyFont="1" applyFill="1" applyBorder="1" applyAlignment="1">
      <alignment/>
    </xf>
    <xf numFmtId="0" fontId="19" fillId="0" borderId="25" xfId="0" applyFont="1" applyBorder="1" applyAlignment="1">
      <alignment/>
    </xf>
    <xf numFmtId="9" fontId="19" fillId="33" borderId="24" xfId="0" applyNumberFormat="1" applyFont="1" applyFill="1" applyBorder="1" applyAlignment="1">
      <alignment/>
    </xf>
    <xf numFmtId="9" fontId="19" fillId="0" borderId="24" xfId="0" applyNumberFormat="1" applyFont="1" applyFill="1" applyBorder="1" applyAlignment="1">
      <alignment/>
    </xf>
    <xf numFmtId="9" fontId="19" fillId="34" borderId="24" xfId="0" applyNumberFormat="1" applyFont="1" applyFill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33" borderId="19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top" wrapText="1"/>
    </xf>
    <xf numFmtId="0" fontId="19" fillId="0" borderId="24" xfId="0" applyFont="1" applyBorder="1" applyAlignment="1">
      <alignment/>
    </xf>
    <xf numFmtId="0" fontId="19" fillId="0" borderId="24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10" fontId="19" fillId="33" borderId="19" xfId="0" applyNumberFormat="1" applyFont="1" applyFill="1" applyBorder="1" applyAlignment="1">
      <alignment/>
    </xf>
    <xf numFmtId="10" fontId="19" fillId="33" borderId="21" xfId="0" applyNumberFormat="1" applyFont="1" applyFill="1" applyBorder="1" applyAlignment="1">
      <alignment/>
    </xf>
    <xf numFmtId="10" fontId="19" fillId="0" borderId="19" xfId="0" applyNumberFormat="1" applyFont="1" applyFill="1" applyBorder="1" applyAlignment="1">
      <alignment/>
    </xf>
    <xf numFmtId="10" fontId="19" fillId="0" borderId="2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4" fillId="0" borderId="10" xfId="52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3" borderId="12" xfId="0" applyFont="1" applyFill="1" applyBorder="1" applyAlignment="1">
      <alignment horizontal="center" wrapText="1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3" xfId="0" applyFont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19" fillId="0" borderId="24" xfId="0" applyFont="1" applyBorder="1" applyAlignment="1">
      <alignment/>
    </xf>
    <xf numFmtId="0" fontId="19" fillId="0" borderId="20" xfId="0" applyFont="1" applyBorder="1" applyAlignment="1">
      <alignment/>
    </xf>
    <xf numFmtId="0" fontId="19" fillId="33" borderId="20" xfId="0" applyFont="1" applyFill="1" applyBorder="1" applyAlignment="1">
      <alignment/>
    </xf>
    <xf numFmtId="2" fontId="19" fillId="33" borderId="24" xfId="0" applyNumberFormat="1" applyFont="1" applyFill="1" applyBorder="1" applyAlignment="1">
      <alignment/>
    </xf>
    <xf numFmtId="2" fontId="19" fillId="0" borderId="24" xfId="0" applyNumberFormat="1" applyFont="1" applyFill="1" applyBorder="1" applyAlignment="1">
      <alignment/>
    </xf>
    <xf numFmtId="2" fontId="19" fillId="34" borderId="24" xfId="0" applyNumberFormat="1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34" borderId="12" xfId="0" applyFont="1" applyFill="1" applyBorder="1" applyAlignment="1">
      <alignment/>
    </xf>
    <xf numFmtId="0" fontId="19" fillId="34" borderId="22" xfId="0" applyFont="1" applyFill="1" applyBorder="1" applyAlignment="1">
      <alignment/>
    </xf>
    <xf numFmtId="0" fontId="19" fillId="0" borderId="24" xfId="0" applyFont="1" applyBorder="1" applyAlignment="1">
      <alignment wrapText="1"/>
    </xf>
    <xf numFmtId="0" fontId="19" fillId="0" borderId="24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34" borderId="20" xfId="0" applyFont="1" applyFill="1" applyBorder="1" applyAlignment="1">
      <alignment/>
    </xf>
    <xf numFmtId="0" fontId="19" fillId="34" borderId="24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23" xfId="0" applyFont="1" applyFill="1" applyBorder="1" applyAlignment="1">
      <alignment/>
    </xf>
    <xf numFmtId="9" fontId="19" fillId="33" borderId="17" xfId="58" applyFont="1" applyFill="1" applyBorder="1" applyAlignment="1">
      <alignment/>
    </xf>
    <xf numFmtId="9" fontId="19" fillId="33" borderId="23" xfId="58" applyFont="1" applyFill="1" applyBorder="1" applyAlignment="1">
      <alignment/>
    </xf>
    <xf numFmtId="9" fontId="19" fillId="0" borderId="24" xfId="58" applyFont="1" applyFill="1" applyBorder="1" applyAlignment="1">
      <alignment/>
    </xf>
    <xf numFmtId="9" fontId="19" fillId="34" borderId="24" xfId="58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10" fontId="19" fillId="33" borderId="24" xfId="0" applyNumberFormat="1" applyFont="1" applyFill="1" applyBorder="1" applyAlignment="1">
      <alignment/>
    </xf>
    <xf numFmtId="10" fontId="19" fillId="0" borderId="24" xfId="0" applyNumberFormat="1" applyFont="1" applyFill="1" applyBorder="1" applyAlignment="1">
      <alignment/>
    </xf>
    <xf numFmtId="10" fontId="19" fillId="34" borderId="24" xfId="0" applyNumberFormat="1" applyFont="1" applyFill="1" applyBorder="1" applyAlignment="1">
      <alignment/>
    </xf>
    <xf numFmtId="0" fontId="19" fillId="0" borderId="22" xfId="0" applyFont="1" applyBorder="1" applyAlignment="1">
      <alignment wrapText="1"/>
    </xf>
    <xf numFmtId="0" fontId="19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9" fillId="33" borderId="19" xfId="0" applyNumberFormat="1" applyFont="1" applyFill="1" applyBorder="1" applyAlignment="1">
      <alignment/>
    </xf>
    <xf numFmtId="10" fontId="19" fillId="33" borderId="19" xfId="0" applyNumberFormat="1" applyFont="1" applyFill="1" applyBorder="1" applyAlignment="1">
      <alignment/>
    </xf>
    <xf numFmtId="9" fontId="19" fillId="0" borderId="21" xfId="58" applyFont="1" applyFill="1" applyBorder="1" applyAlignment="1">
      <alignment/>
    </xf>
    <xf numFmtId="9" fontId="19" fillId="0" borderId="19" xfId="58" applyFont="1" applyFill="1" applyBorder="1" applyAlignment="1">
      <alignment/>
    </xf>
    <xf numFmtId="9" fontId="19" fillId="34" borderId="19" xfId="58" applyFont="1" applyFill="1" applyBorder="1" applyAlignment="1">
      <alignment/>
    </xf>
    <xf numFmtId="9" fontId="19" fillId="33" borderId="24" xfId="58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2:16" ht="79.5" customHeight="1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>
        <v>1011</v>
      </c>
      <c r="M2" s="5" t="s">
        <v>4</v>
      </c>
      <c r="N2" s="9"/>
      <c r="O2" s="8">
        <v>2013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5</v>
      </c>
      <c r="D4" s="10"/>
      <c r="E4" s="10"/>
      <c r="I4" s="7" t="s">
        <v>6</v>
      </c>
      <c r="J4" s="9"/>
      <c r="L4" s="11"/>
      <c r="M4" s="11"/>
      <c r="N4" s="11"/>
      <c r="O4" s="12"/>
    </row>
    <row r="5" spans="2:5" ht="12.75">
      <c r="B5" s="5"/>
      <c r="C5" s="5"/>
      <c r="D5" s="5"/>
      <c r="E5" s="5"/>
    </row>
    <row r="7" spans="2:16" ht="12.75" customHeight="1">
      <c r="B7" s="13" t="s">
        <v>7</v>
      </c>
      <c r="C7" s="14"/>
      <c r="D7" s="15"/>
      <c r="E7" s="16" t="s">
        <v>8</v>
      </c>
      <c r="F7" s="17"/>
      <c r="G7" s="17"/>
      <c r="H7" s="18" t="s">
        <v>9</v>
      </c>
      <c r="I7" s="19"/>
      <c r="J7" s="20"/>
      <c r="K7" s="21" t="s">
        <v>10</v>
      </c>
      <c r="L7" s="17"/>
      <c r="M7" s="17"/>
      <c r="N7" s="18" t="s">
        <v>11</v>
      </c>
      <c r="O7" s="19"/>
      <c r="P7" s="20"/>
    </row>
    <row r="8" spans="2:16" ht="12.75" customHeight="1">
      <c r="B8" s="22"/>
      <c r="C8" s="23"/>
      <c r="D8" s="24"/>
      <c r="E8" s="25"/>
      <c r="F8" s="26"/>
      <c r="G8" s="26"/>
      <c r="H8" s="27"/>
      <c r="I8" s="28"/>
      <c r="J8" s="29"/>
      <c r="K8" s="26"/>
      <c r="L8" s="26"/>
      <c r="M8" s="26"/>
      <c r="N8" s="27"/>
      <c r="O8" s="28"/>
      <c r="P8" s="29"/>
    </row>
    <row r="9" spans="2:16" ht="12.75" customHeight="1">
      <c r="B9" s="22"/>
      <c r="C9" s="23"/>
      <c r="D9" s="24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36" customFormat="1" ht="12.75" customHeight="1">
      <c r="B10" s="37"/>
      <c r="C10" s="38"/>
      <c r="D10" s="39"/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20</v>
      </c>
      <c r="J10" s="42" t="s">
        <v>21</v>
      </c>
      <c r="K10" s="41" t="s">
        <v>22</v>
      </c>
      <c r="L10" s="40" t="s">
        <v>23</v>
      </c>
      <c r="M10" s="41" t="s">
        <v>24</v>
      </c>
      <c r="N10" s="42" t="s">
        <v>25</v>
      </c>
      <c r="O10" s="43" t="s">
        <v>26</v>
      </c>
      <c r="P10" s="42" t="s">
        <v>27</v>
      </c>
    </row>
    <row r="11" spans="2:16" ht="12.75" customHeight="1">
      <c r="B11" s="44" t="s">
        <v>28</v>
      </c>
      <c r="C11" s="15"/>
      <c r="D11" s="45" t="s">
        <v>29</v>
      </c>
      <c r="E11" s="46">
        <v>4</v>
      </c>
      <c r="F11" s="47">
        <v>9</v>
      </c>
      <c r="G11" s="48">
        <v>17</v>
      </c>
      <c r="H11" s="49">
        <v>27</v>
      </c>
      <c r="I11" s="50">
        <v>13</v>
      </c>
      <c r="J11" s="51">
        <v>39</v>
      </c>
      <c r="K11" s="48">
        <v>12</v>
      </c>
      <c r="L11" s="47">
        <v>24</v>
      </c>
      <c r="M11" s="48">
        <v>9</v>
      </c>
      <c r="N11" s="51">
        <v>0</v>
      </c>
      <c r="O11" s="50">
        <v>11</v>
      </c>
      <c r="P11" s="51">
        <v>6</v>
      </c>
    </row>
    <row r="12" spans="2:16" ht="12.75">
      <c r="B12" s="22"/>
      <c r="C12" s="24"/>
      <c r="D12" s="51" t="s">
        <v>30</v>
      </c>
      <c r="E12" s="48">
        <v>4</v>
      </c>
      <c r="F12" s="47">
        <v>3</v>
      </c>
      <c r="G12" s="48">
        <v>5</v>
      </c>
      <c r="H12" s="52">
        <v>7</v>
      </c>
      <c r="I12" s="53">
        <v>4</v>
      </c>
      <c r="J12" s="52">
        <v>7</v>
      </c>
      <c r="K12" s="48">
        <v>2</v>
      </c>
      <c r="L12" s="47">
        <v>6</v>
      </c>
      <c r="M12" s="48">
        <v>5</v>
      </c>
      <c r="N12" s="51">
        <v>0</v>
      </c>
      <c r="O12" s="50">
        <v>4</v>
      </c>
      <c r="P12" s="51">
        <v>2</v>
      </c>
    </row>
    <row r="13" spans="2:16" ht="12.75">
      <c r="B13" s="37"/>
      <c r="C13" s="39"/>
      <c r="D13" s="45" t="s">
        <v>31</v>
      </c>
      <c r="E13" s="54">
        <f aca="true" t="shared" si="0" ref="E13:P13">E11/E12</f>
        <v>1</v>
      </c>
      <c r="F13" s="54">
        <f t="shared" si="0"/>
        <v>3</v>
      </c>
      <c r="G13" s="54">
        <f t="shared" si="0"/>
        <v>3.4</v>
      </c>
      <c r="H13" s="55">
        <f t="shared" si="0"/>
        <v>3.857142857142857</v>
      </c>
      <c r="I13" s="55">
        <f t="shared" si="0"/>
        <v>3.25</v>
      </c>
      <c r="J13" s="55">
        <f t="shared" si="0"/>
        <v>5.571428571428571</v>
      </c>
      <c r="K13" s="56">
        <f t="shared" si="0"/>
        <v>6</v>
      </c>
      <c r="L13" s="56">
        <f t="shared" si="0"/>
        <v>4</v>
      </c>
      <c r="M13" s="56">
        <f t="shared" si="0"/>
        <v>1.8</v>
      </c>
      <c r="N13" s="55" t="e">
        <f t="shared" si="0"/>
        <v>#DIV/0!</v>
      </c>
      <c r="O13" s="55">
        <f t="shared" si="0"/>
        <v>2.75</v>
      </c>
      <c r="P13" s="55">
        <f t="shared" si="0"/>
        <v>3</v>
      </c>
    </row>
    <row r="14" spans="2:16" ht="12.75" customHeight="1">
      <c r="B14" s="44" t="s">
        <v>32</v>
      </c>
      <c r="C14" s="15"/>
      <c r="D14" s="57" t="s">
        <v>33</v>
      </c>
      <c r="E14" s="58">
        <v>4</v>
      </c>
      <c r="F14" s="59">
        <v>3</v>
      </c>
      <c r="G14" s="58">
        <v>5</v>
      </c>
      <c r="H14" s="60">
        <v>7</v>
      </c>
      <c r="I14" s="61">
        <v>4</v>
      </c>
      <c r="J14" s="60">
        <v>7</v>
      </c>
      <c r="K14" s="58">
        <v>2</v>
      </c>
      <c r="L14" s="59">
        <v>6</v>
      </c>
      <c r="M14" s="58">
        <v>5</v>
      </c>
      <c r="N14" s="60">
        <v>0</v>
      </c>
      <c r="O14" s="61">
        <v>4</v>
      </c>
      <c r="P14" s="60">
        <v>2</v>
      </c>
    </row>
    <row r="15" spans="2:16" ht="15" customHeight="1">
      <c r="B15" s="22"/>
      <c r="C15" s="24"/>
      <c r="D15" s="62" t="s">
        <v>34</v>
      </c>
      <c r="E15" s="48">
        <v>4</v>
      </c>
      <c r="F15" s="47">
        <v>3</v>
      </c>
      <c r="G15" s="48">
        <v>5</v>
      </c>
      <c r="H15" s="52">
        <v>7</v>
      </c>
      <c r="I15" s="53">
        <v>4</v>
      </c>
      <c r="J15" s="52">
        <v>7</v>
      </c>
      <c r="K15" s="48">
        <v>2</v>
      </c>
      <c r="L15" s="47">
        <v>6</v>
      </c>
      <c r="M15" s="48">
        <v>5</v>
      </c>
      <c r="N15" s="52">
        <v>0</v>
      </c>
      <c r="O15" s="53">
        <v>4</v>
      </c>
      <c r="P15" s="52">
        <v>2</v>
      </c>
    </row>
    <row r="16" spans="2:16" ht="13.5" customHeight="1">
      <c r="B16" s="22"/>
      <c r="C16" s="24"/>
      <c r="D16" s="62" t="s">
        <v>35</v>
      </c>
      <c r="E16" s="63">
        <v>0</v>
      </c>
      <c r="F16" s="64">
        <v>0</v>
      </c>
      <c r="G16" s="63">
        <v>0</v>
      </c>
      <c r="H16" s="65">
        <v>0</v>
      </c>
      <c r="I16" s="66">
        <v>0</v>
      </c>
      <c r="J16" s="65">
        <v>0</v>
      </c>
      <c r="K16" s="63">
        <v>0</v>
      </c>
      <c r="L16" s="64">
        <v>0</v>
      </c>
      <c r="M16" s="67">
        <v>0</v>
      </c>
      <c r="N16" s="65">
        <v>0</v>
      </c>
      <c r="O16" s="66">
        <v>0</v>
      </c>
      <c r="P16" s="65">
        <v>0</v>
      </c>
    </row>
    <row r="17" spans="2:16" ht="12.75">
      <c r="B17" s="37"/>
      <c r="C17" s="39"/>
      <c r="D17" s="45" t="s">
        <v>36</v>
      </c>
      <c r="E17" s="68">
        <f aca="true" t="shared" si="1" ref="E17:P17">E15/E14</f>
        <v>1</v>
      </c>
      <c r="F17" s="68">
        <f t="shared" si="1"/>
        <v>1</v>
      </c>
      <c r="G17" s="68">
        <f t="shared" si="1"/>
        <v>1</v>
      </c>
      <c r="H17" s="69">
        <f t="shared" si="1"/>
        <v>1</v>
      </c>
      <c r="I17" s="69">
        <f t="shared" si="1"/>
        <v>1</v>
      </c>
      <c r="J17" s="69">
        <f t="shared" si="1"/>
        <v>1</v>
      </c>
      <c r="K17" s="70">
        <f t="shared" si="1"/>
        <v>1</v>
      </c>
      <c r="L17" s="70">
        <f t="shared" si="1"/>
        <v>1</v>
      </c>
      <c r="M17" s="70">
        <f t="shared" si="1"/>
        <v>1</v>
      </c>
      <c r="N17" s="69" t="e">
        <f t="shared" si="1"/>
        <v>#DIV/0!</v>
      </c>
      <c r="O17" s="69">
        <f t="shared" si="1"/>
        <v>1</v>
      </c>
      <c r="P17" s="69">
        <f t="shared" si="1"/>
        <v>1</v>
      </c>
    </row>
    <row r="18" spans="2:16" ht="12.75">
      <c r="B18" s="71" t="s">
        <v>37</v>
      </c>
      <c r="C18" s="72"/>
      <c r="D18" s="51"/>
      <c r="E18" s="48"/>
      <c r="F18" s="47"/>
      <c r="G18" s="48"/>
      <c r="H18" s="52"/>
      <c r="I18" s="53"/>
      <c r="J18" s="52"/>
      <c r="K18" s="48"/>
      <c r="L18" s="47"/>
      <c r="M18" s="48"/>
      <c r="N18" s="52"/>
      <c r="O18" s="53"/>
      <c r="P18" s="52"/>
    </row>
    <row r="19" spans="2:16" ht="12.75">
      <c r="B19" s="73" t="s">
        <v>38</v>
      </c>
      <c r="C19" s="74" t="s">
        <v>39</v>
      </c>
      <c r="D19" s="57" t="s">
        <v>40</v>
      </c>
      <c r="E19" s="58"/>
      <c r="F19" s="59"/>
      <c r="G19" s="58"/>
      <c r="H19" s="60"/>
      <c r="I19" s="61"/>
      <c r="J19" s="60"/>
      <c r="K19" s="58"/>
      <c r="L19" s="59"/>
      <c r="M19" s="58"/>
      <c r="N19" s="60"/>
      <c r="O19" s="61"/>
      <c r="P19" s="60"/>
    </row>
    <row r="20" spans="2:16" ht="12.75">
      <c r="B20" s="75"/>
      <c r="C20" s="76"/>
      <c r="D20" s="51" t="s">
        <v>41</v>
      </c>
      <c r="E20" s="48"/>
      <c r="F20" s="47"/>
      <c r="G20" s="48"/>
      <c r="H20" s="52"/>
      <c r="I20" s="53"/>
      <c r="J20" s="52"/>
      <c r="K20" s="48"/>
      <c r="L20" s="47"/>
      <c r="M20" s="48"/>
      <c r="N20" s="52"/>
      <c r="O20" s="53"/>
      <c r="P20" s="52"/>
    </row>
    <row r="21" spans="2:16" ht="12.75">
      <c r="B21" s="75"/>
      <c r="C21" s="77"/>
      <c r="D21" s="45" t="s">
        <v>42</v>
      </c>
      <c r="E21" s="63"/>
      <c r="F21" s="64"/>
      <c r="G21" s="63"/>
      <c r="H21" s="65"/>
      <c r="I21" s="66"/>
      <c r="J21" s="65"/>
      <c r="K21" s="63"/>
      <c r="L21" s="64"/>
      <c r="M21" s="63"/>
      <c r="N21" s="65"/>
      <c r="O21" s="66"/>
      <c r="P21" s="65"/>
    </row>
    <row r="22" spans="2:16" ht="12.75" customHeight="1">
      <c r="B22" s="75"/>
      <c r="C22" s="74" t="s">
        <v>43</v>
      </c>
      <c r="D22" s="57" t="s">
        <v>40</v>
      </c>
      <c r="E22" s="58"/>
      <c r="F22" s="59"/>
      <c r="G22" s="58"/>
      <c r="H22" s="60"/>
      <c r="I22" s="61"/>
      <c r="J22" s="60"/>
      <c r="K22" s="58"/>
      <c r="L22" s="59"/>
      <c r="M22" s="58"/>
      <c r="N22" s="60"/>
      <c r="O22" s="61"/>
      <c r="P22" s="60"/>
    </row>
    <row r="23" spans="2:16" ht="12.75">
      <c r="B23" s="75"/>
      <c r="C23" s="76"/>
      <c r="D23" s="51" t="s">
        <v>41</v>
      </c>
      <c r="E23" s="48"/>
      <c r="F23" s="47"/>
      <c r="G23" s="48"/>
      <c r="H23" s="52"/>
      <c r="I23" s="53"/>
      <c r="J23" s="52"/>
      <c r="K23" s="48"/>
      <c r="L23" s="47"/>
      <c r="M23" s="48"/>
      <c r="N23" s="52"/>
      <c r="O23" s="53"/>
      <c r="P23" s="52"/>
    </row>
    <row r="24" spans="2:16" ht="12.75">
      <c r="B24" s="75"/>
      <c r="C24" s="77"/>
      <c r="D24" s="45" t="s">
        <v>42</v>
      </c>
      <c r="E24" s="63"/>
      <c r="F24" s="64"/>
      <c r="G24" s="63"/>
      <c r="H24" s="65"/>
      <c r="I24" s="66"/>
      <c r="J24" s="65"/>
      <c r="K24" s="63"/>
      <c r="L24" s="64"/>
      <c r="M24" s="63"/>
      <c r="N24" s="65"/>
      <c r="O24" s="66"/>
      <c r="P24" s="65"/>
    </row>
    <row r="25" spans="2:16" ht="12.75" customHeight="1">
      <c r="B25" s="75"/>
      <c r="C25" s="74" t="s">
        <v>44</v>
      </c>
      <c r="D25" s="57" t="s">
        <v>40</v>
      </c>
      <c r="E25" s="58">
        <v>588</v>
      </c>
      <c r="F25" s="59">
        <v>592</v>
      </c>
      <c r="G25" s="58">
        <v>588</v>
      </c>
      <c r="H25" s="60">
        <v>586</v>
      </c>
      <c r="I25" s="61">
        <v>582</v>
      </c>
      <c r="J25" s="60">
        <v>581</v>
      </c>
      <c r="K25" s="58">
        <v>585</v>
      </c>
      <c r="L25" s="59">
        <v>581</v>
      </c>
      <c r="M25" s="58">
        <v>578</v>
      </c>
      <c r="N25" s="60">
        <v>577</v>
      </c>
      <c r="O25" s="61">
        <v>579</v>
      </c>
      <c r="P25" s="60">
        <v>581</v>
      </c>
    </row>
    <row r="26" spans="2:16" ht="12.75">
      <c r="B26" s="75"/>
      <c r="C26" s="76"/>
      <c r="D26" s="51" t="s">
        <v>41</v>
      </c>
      <c r="E26" s="48">
        <v>23</v>
      </c>
      <c r="F26" s="47">
        <v>12</v>
      </c>
      <c r="G26" s="48">
        <v>18</v>
      </c>
      <c r="H26" s="52">
        <v>15</v>
      </c>
      <c r="I26" s="53">
        <v>21</v>
      </c>
      <c r="J26" s="52">
        <v>7</v>
      </c>
      <c r="K26" s="48">
        <v>16</v>
      </c>
      <c r="L26" s="47">
        <v>19</v>
      </c>
      <c r="M26" s="48">
        <v>8</v>
      </c>
      <c r="N26" s="52">
        <v>10</v>
      </c>
      <c r="O26" s="53">
        <v>5</v>
      </c>
      <c r="P26" s="52">
        <v>4</v>
      </c>
    </row>
    <row r="27" spans="2:16" ht="12.75">
      <c r="B27" s="78"/>
      <c r="C27" s="77"/>
      <c r="D27" s="45" t="s">
        <v>42</v>
      </c>
      <c r="E27" s="79">
        <f aca="true" t="shared" si="2" ref="E27:P27">E26/E25</f>
        <v>0.0391156462585034</v>
      </c>
      <c r="F27" s="79">
        <f t="shared" si="2"/>
        <v>0.02027027027027027</v>
      </c>
      <c r="G27" s="79">
        <f t="shared" si="2"/>
        <v>0.030612244897959183</v>
      </c>
      <c r="H27" s="80">
        <f t="shared" si="2"/>
        <v>0.025597269624573378</v>
      </c>
      <c r="I27" s="80">
        <f t="shared" si="2"/>
        <v>0.03608247422680412</v>
      </c>
      <c r="J27" s="80">
        <f t="shared" si="2"/>
        <v>0.012048192771084338</v>
      </c>
      <c r="K27" s="81">
        <f t="shared" si="2"/>
        <v>0.02735042735042735</v>
      </c>
      <c r="L27" s="81">
        <f t="shared" si="2"/>
        <v>0.03270223752151463</v>
      </c>
      <c r="M27" s="81">
        <f t="shared" si="2"/>
        <v>0.01384083044982699</v>
      </c>
      <c r="N27" s="80">
        <f t="shared" si="2"/>
        <v>0.01733102253032929</v>
      </c>
      <c r="O27" s="80">
        <f t="shared" si="2"/>
        <v>0.008635578583765112</v>
      </c>
      <c r="P27" s="80">
        <f t="shared" si="2"/>
        <v>0.0068846815834767644</v>
      </c>
    </row>
    <row r="28" spans="2:16" ht="12.75">
      <c r="B28" s="82" t="s">
        <v>45</v>
      </c>
      <c r="C28" s="15"/>
      <c r="D28" s="83" t="s">
        <v>46</v>
      </c>
      <c r="E28" s="58">
        <v>10</v>
      </c>
      <c r="F28" s="59">
        <v>9</v>
      </c>
      <c r="G28" s="58">
        <v>7</v>
      </c>
      <c r="H28" s="60">
        <v>9</v>
      </c>
      <c r="I28" s="61">
        <v>18</v>
      </c>
      <c r="J28" s="60">
        <v>6</v>
      </c>
      <c r="K28" s="84">
        <v>5</v>
      </c>
      <c r="L28" s="85">
        <v>9</v>
      </c>
      <c r="M28" s="84">
        <v>1</v>
      </c>
      <c r="N28" s="60">
        <v>5</v>
      </c>
      <c r="O28" s="61">
        <v>0</v>
      </c>
      <c r="P28" s="60">
        <v>1</v>
      </c>
    </row>
    <row r="29" spans="2:16" ht="12.75">
      <c r="B29" s="22"/>
      <c r="C29" s="24"/>
      <c r="D29" s="51" t="s">
        <v>47</v>
      </c>
      <c r="E29" s="48">
        <v>10</v>
      </c>
      <c r="F29" s="47">
        <v>9</v>
      </c>
      <c r="G29" s="48">
        <v>7</v>
      </c>
      <c r="H29" s="52">
        <v>9</v>
      </c>
      <c r="I29" s="53">
        <v>17</v>
      </c>
      <c r="J29" s="52">
        <v>6</v>
      </c>
      <c r="K29" s="86">
        <v>5</v>
      </c>
      <c r="L29" s="87">
        <v>9</v>
      </c>
      <c r="M29" s="86">
        <v>1</v>
      </c>
      <c r="N29" s="52">
        <v>5</v>
      </c>
      <c r="O29" s="53">
        <v>0</v>
      </c>
      <c r="P29" s="52">
        <v>1</v>
      </c>
    </row>
    <row r="30" spans="2:16" ht="12.75">
      <c r="B30" s="22"/>
      <c r="C30" s="24"/>
      <c r="D30" s="88" t="s">
        <v>48</v>
      </c>
      <c r="E30" s="89">
        <f aca="true" t="shared" si="3" ref="E30:P30">E29/E28</f>
        <v>1</v>
      </c>
      <c r="F30" s="89">
        <f t="shared" si="3"/>
        <v>1</v>
      </c>
      <c r="G30" s="89">
        <f t="shared" si="3"/>
        <v>1</v>
      </c>
      <c r="H30" s="90">
        <f t="shared" si="3"/>
        <v>1</v>
      </c>
      <c r="I30" s="90">
        <f t="shared" si="3"/>
        <v>0.9444444444444444</v>
      </c>
      <c r="J30" s="90">
        <f t="shared" si="3"/>
        <v>1</v>
      </c>
      <c r="K30" s="91">
        <f t="shared" si="3"/>
        <v>1</v>
      </c>
      <c r="L30" s="91">
        <f t="shared" si="3"/>
        <v>1</v>
      </c>
      <c r="M30" s="91">
        <f t="shared" si="3"/>
        <v>1</v>
      </c>
      <c r="N30" s="90">
        <f t="shared" si="3"/>
        <v>1</v>
      </c>
      <c r="O30" s="90" t="e">
        <f t="shared" si="3"/>
        <v>#DIV/0!</v>
      </c>
      <c r="P30" s="90">
        <f t="shared" si="3"/>
        <v>1</v>
      </c>
    </row>
    <row r="31" spans="2:16" ht="12.75">
      <c r="B31" s="22"/>
      <c r="C31" s="24"/>
      <c r="D31" s="51" t="s">
        <v>49</v>
      </c>
      <c r="E31" s="48">
        <v>34.28</v>
      </c>
      <c r="F31" s="47">
        <v>33.03</v>
      </c>
      <c r="G31" s="48">
        <v>42.92</v>
      </c>
      <c r="H31" s="52">
        <v>35.18</v>
      </c>
      <c r="I31" s="53">
        <v>120.91</v>
      </c>
      <c r="J31" s="52">
        <v>26.26</v>
      </c>
      <c r="K31" s="86">
        <v>32.95</v>
      </c>
      <c r="L31" s="87">
        <v>43.78</v>
      </c>
      <c r="M31" s="86">
        <v>2.58</v>
      </c>
      <c r="N31" s="52">
        <v>7.9</v>
      </c>
      <c r="O31" s="53">
        <v>0</v>
      </c>
      <c r="P31" s="52">
        <v>2.63</v>
      </c>
    </row>
    <row r="32" spans="2:16" ht="12.75">
      <c r="B32" s="37"/>
      <c r="C32" s="39"/>
      <c r="D32" s="45" t="s">
        <v>50</v>
      </c>
      <c r="E32" s="54">
        <f aca="true" t="shared" si="4" ref="E32:P32">E31/E28</f>
        <v>3.428</v>
      </c>
      <c r="F32" s="54">
        <f t="shared" si="4"/>
        <v>3.67</v>
      </c>
      <c r="G32" s="54">
        <f t="shared" si="4"/>
        <v>6.131428571428572</v>
      </c>
      <c r="H32" s="55">
        <f t="shared" si="4"/>
        <v>3.908888888888889</v>
      </c>
      <c r="I32" s="55">
        <f t="shared" si="4"/>
        <v>6.717222222222222</v>
      </c>
      <c r="J32" s="55">
        <f t="shared" si="4"/>
        <v>4.376666666666667</v>
      </c>
      <c r="K32" s="56">
        <f t="shared" si="4"/>
        <v>6.590000000000001</v>
      </c>
      <c r="L32" s="56">
        <f t="shared" si="4"/>
        <v>4.864444444444445</v>
      </c>
      <c r="M32" s="56">
        <f t="shared" si="4"/>
        <v>2.58</v>
      </c>
      <c r="N32" s="55">
        <f t="shared" si="4"/>
        <v>1.58</v>
      </c>
      <c r="O32" s="55" t="e">
        <f t="shared" si="4"/>
        <v>#DIV/0!</v>
      </c>
      <c r="P32" s="55">
        <f t="shared" si="4"/>
        <v>2.63</v>
      </c>
    </row>
    <row r="34" spans="2:16" s="5" customFormat="1" ht="12.75">
      <c r="B34" s="33" t="s">
        <v>51</v>
      </c>
      <c r="C34" s="92"/>
      <c r="D34" s="92"/>
      <c r="E34" s="92"/>
      <c r="F34" s="92"/>
      <c r="G34" s="92"/>
      <c r="H34" s="93"/>
      <c r="I34" s="94" t="s">
        <v>12</v>
      </c>
      <c r="J34" s="95"/>
      <c r="K34" s="96" t="s">
        <v>13</v>
      </c>
      <c r="L34" s="97"/>
      <c r="M34" s="94" t="s">
        <v>14</v>
      </c>
      <c r="N34" s="95"/>
      <c r="O34" s="96" t="s">
        <v>15</v>
      </c>
      <c r="P34" s="97"/>
    </row>
    <row r="35" spans="2:16" ht="12.75" customHeight="1">
      <c r="B35" s="98" t="s">
        <v>52</v>
      </c>
      <c r="C35" s="99"/>
      <c r="D35" s="99"/>
      <c r="E35" s="100" t="s">
        <v>53</v>
      </c>
      <c r="F35" s="100"/>
      <c r="G35" s="100"/>
      <c r="H35" s="100"/>
      <c r="I35" s="101">
        <v>249</v>
      </c>
      <c r="J35" s="102"/>
      <c r="K35" s="103">
        <v>187</v>
      </c>
      <c r="L35" s="72"/>
      <c r="M35" s="101">
        <v>254</v>
      </c>
      <c r="N35" s="102"/>
      <c r="O35" s="103">
        <v>271</v>
      </c>
      <c r="P35" s="72"/>
    </row>
    <row r="36" spans="2:16" ht="12.75">
      <c r="B36" s="99"/>
      <c r="C36" s="99"/>
      <c r="D36" s="99"/>
      <c r="E36" s="100" t="s">
        <v>54</v>
      </c>
      <c r="F36" s="100"/>
      <c r="G36" s="100"/>
      <c r="H36" s="100"/>
      <c r="I36" s="101">
        <v>4233</v>
      </c>
      <c r="J36" s="102"/>
      <c r="K36" s="103">
        <v>2244</v>
      </c>
      <c r="L36" s="72"/>
      <c r="M36" s="101">
        <v>9652</v>
      </c>
      <c r="N36" s="102"/>
      <c r="O36" s="103">
        <v>11924</v>
      </c>
      <c r="P36" s="72"/>
    </row>
    <row r="37" spans="2:16" ht="12.75">
      <c r="B37" s="99"/>
      <c r="C37" s="99"/>
      <c r="D37" s="99"/>
      <c r="E37" s="100" t="s">
        <v>55</v>
      </c>
      <c r="F37" s="100"/>
      <c r="G37" s="100"/>
      <c r="H37" s="100"/>
      <c r="I37" s="104">
        <v>0.94</v>
      </c>
      <c r="J37" s="105"/>
      <c r="K37" s="106">
        <v>0.936</v>
      </c>
      <c r="L37" s="107"/>
      <c r="M37" s="104">
        <v>0.798</v>
      </c>
      <c r="N37" s="105"/>
      <c r="O37" s="106">
        <v>0.844</v>
      </c>
      <c r="P37" s="107"/>
    </row>
    <row r="38" spans="2:16" ht="12.75">
      <c r="B38" s="108"/>
      <c r="C38" s="108"/>
      <c r="D38" s="108"/>
      <c r="E38" s="109"/>
      <c r="F38" s="108"/>
      <c r="G38" s="108"/>
      <c r="H38" s="109"/>
      <c r="I38" s="109"/>
      <c r="J38" s="109"/>
      <c r="K38" s="109"/>
      <c r="L38" s="109"/>
      <c r="M38" s="109"/>
      <c r="N38" s="109"/>
      <c r="O38" s="109"/>
      <c r="P38" s="108"/>
    </row>
    <row r="39" spans="2:16" ht="12.75">
      <c r="B39" s="108"/>
      <c r="C39" s="108"/>
      <c r="D39" s="108"/>
      <c r="E39" s="109"/>
      <c r="F39" s="108"/>
      <c r="G39" s="108"/>
      <c r="H39" s="109"/>
      <c r="I39" s="109"/>
      <c r="J39" s="109"/>
      <c r="K39" s="109"/>
      <c r="L39" s="109"/>
      <c r="M39" s="109"/>
      <c r="N39" s="109"/>
      <c r="O39" s="109"/>
      <c r="P39" s="108"/>
    </row>
    <row r="41" spans="3:16" ht="12.75">
      <c r="C41" s="110" t="s">
        <v>56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</row>
    <row r="42" spans="3:16" ht="12.75"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</row>
    <row r="43" ht="12.75">
      <c r="J43" s="5"/>
    </row>
    <row r="44" spans="3:15" s="9" customFormat="1" ht="13.5" thickBot="1">
      <c r="C44" s="9" t="s">
        <v>57</v>
      </c>
      <c r="D44" s="114" t="s">
        <v>58</v>
      </c>
      <c r="G44" s="9" t="s">
        <v>59</v>
      </c>
      <c r="H44" s="115" t="s">
        <v>60</v>
      </c>
      <c r="I44" s="115"/>
      <c r="J44" s="115"/>
      <c r="L44" s="9" t="s">
        <v>61</v>
      </c>
      <c r="M44" s="116" t="s">
        <v>62</v>
      </c>
      <c r="N44" s="115"/>
      <c r="O44" s="115"/>
    </row>
    <row r="45" spans="5:11" ht="12.75">
      <c r="E45" s="5"/>
      <c r="H45" s="5"/>
      <c r="K45" s="117"/>
    </row>
    <row r="46" ht="12.75">
      <c r="D46" s="36"/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gail.long@tdstelecom.com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.7109375" style="2" customWidth="1"/>
    <col min="2" max="2" width="4.57421875" style="2" customWidth="1"/>
    <col min="3" max="3" width="26.00390625" style="2" customWidth="1"/>
    <col min="4" max="4" width="36.140625" style="2" customWidth="1"/>
    <col min="5" max="16" width="9.7109375" style="2" customWidth="1"/>
    <col min="17" max="16384" width="9.140625" style="2" customWidth="1"/>
  </cols>
  <sheetData>
    <row r="1" spans="3:16" ht="79.5" customHeight="1">
      <c r="C1" s="3" t="s">
        <v>0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>
        <v>1011</v>
      </c>
      <c r="M2" s="5" t="s">
        <v>4</v>
      </c>
      <c r="N2" s="9"/>
      <c r="O2" s="8">
        <v>2013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5</v>
      </c>
      <c r="D4" s="10"/>
      <c r="E4" s="10"/>
      <c r="I4" s="7" t="s">
        <v>6</v>
      </c>
      <c r="J4" s="9"/>
      <c r="L4" s="11" t="s">
        <v>63</v>
      </c>
      <c r="M4" s="11"/>
      <c r="N4" s="11"/>
      <c r="O4" s="12"/>
    </row>
    <row r="5" spans="2:5" ht="12.75">
      <c r="B5" s="5"/>
      <c r="C5" s="5"/>
      <c r="D5" s="5"/>
      <c r="E5" s="5"/>
    </row>
    <row r="7" spans="2:16" ht="12.75" customHeight="1">
      <c r="B7" s="13" t="s">
        <v>7</v>
      </c>
      <c r="C7" s="119"/>
      <c r="D7" s="120"/>
      <c r="E7" s="121" t="s">
        <v>8</v>
      </c>
      <c r="F7" s="122"/>
      <c r="G7" s="122"/>
      <c r="H7" s="123" t="s">
        <v>9</v>
      </c>
      <c r="I7" s="124"/>
      <c r="J7" s="125"/>
      <c r="K7" s="126" t="s">
        <v>10</v>
      </c>
      <c r="L7" s="122"/>
      <c r="M7" s="122"/>
      <c r="N7" s="123" t="s">
        <v>11</v>
      </c>
      <c r="O7" s="124"/>
      <c r="P7" s="125"/>
    </row>
    <row r="8" spans="2:16" ht="12.75" customHeight="1">
      <c r="B8" s="127"/>
      <c r="C8" s="128"/>
      <c r="D8" s="129"/>
      <c r="E8" s="130"/>
      <c r="F8" s="131"/>
      <c r="G8" s="131"/>
      <c r="H8" s="132"/>
      <c r="I8" s="133"/>
      <c r="J8" s="134"/>
      <c r="K8" s="131"/>
      <c r="L8" s="131"/>
      <c r="M8" s="131"/>
      <c r="N8" s="132"/>
      <c r="O8" s="133"/>
      <c r="P8" s="134"/>
    </row>
    <row r="9" spans="2:16" ht="12.75" customHeight="1">
      <c r="B9" s="127"/>
      <c r="C9" s="128"/>
      <c r="D9" s="129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135" customFormat="1" ht="12.75" customHeight="1">
      <c r="B10" s="136"/>
      <c r="C10" s="137"/>
      <c r="D10" s="138"/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20</v>
      </c>
      <c r="J10" s="42" t="s">
        <v>21</v>
      </c>
      <c r="K10" s="41" t="s">
        <v>22</v>
      </c>
      <c r="L10" s="40" t="s">
        <v>23</v>
      </c>
      <c r="M10" s="41" t="s">
        <v>24</v>
      </c>
      <c r="N10" s="42" t="s">
        <v>25</v>
      </c>
      <c r="O10" s="43" t="s">
        <v>26</v>
      </c>
      <c r="P10" s="42" t="s">
        <v>27</v>
      </c>
    </row>
    <row r="11" spans="2:16" ht="12.75" customHeight="1">
      <c r="B11" s="44" t="s">
        <v>28</v>
      </c>
      <c r="C11" s="120"/>
      <c r="D11" s="139" t="s">
        <v>29</v>
      </c>
      <c r="E11" s="140">
        <v>2</v>
      </c>
      <c r="F11" s="141">
        <v>5</v>
      </c>
      <c r="G11" s="48">
        <v>4</v>
      </c>
      <c r="H11" s="142">
        <v>11</v>
      </c>
      <c r="I11" s="143">
        <v>6</v>
      </c>
      <c r="J11" s="142">
        <v>0</v>
      </c>
      <c r="K11" s="144">
        <v>0</v>
      </c>
      <c r="L11" s="141">
        <v>22</v>
      </c>
      <c r="M11" s="144">
        <v>5</v>
      </c>
      <c r="N11" s="142">
        <v>0</v>
      </c>
      <c r="O11" s="143">
        <v>0</v>
      </c>
      <c r="P11" s="142">
        <v>3</v>
      </c>
    </row>
    <row r="12" spans="2:16" ht="12.75">
      <c r="B12" s="127"/>
      <c r="C12" s="129"/>
      <c r="D12" s="142" t="s">
        <v>30</v>
      </c>
      <c r="E12" s="144">
        <v>2</v>
      </c>
      <c r="F12" s="141">
        <v>1</v>
      </c>
      <c r="G12" s="48">
        <v>1</v>
      </c>
      <c r="H12" s="142">
        <v>2</v>
      </c>
      <c r="I12" s="143">
        <v>2</v>
      </c>
      <c r="J12" s="142">
        <v>0</v>
      </c>
      <c r="K12" s="144">
        <v>0</v>
      </c>
      <c r="L12" s="141">
        <v>4</v>
      </c>
      <c r="M12" s="144">
        <v>3</v>
      </c>
      <c r="N12" s="142">
        <v>0</v>
      </c>
      <c r="O12" s="143">
        <v>0</v>
      </c>
      <c r="P12" s="142">
        <v>1</v>
      </c>
    </row>
    <row r="13" spans="2:16" ht="12.75">
      <c r="B13" s="136"/>
      <c r="C13" s="138"/>
      <c r="D13" s="139" t="s">
        <v>31</v>
      </c>
      <c r="E13" s="145">
        <f aca="true" t="shared" si="0" ref="E13:P13">E11/E12</f>
        <v>1</v>
      </c>
      <c r="F13" s="145">
        <f t="shared" si="0"/>
        <v>5</v>
      </c>
      <c r="G13" s="145">
        <f t="shared" si="0"/>
        <v>4</v>
      </c>
      <c r="H13" s="146">
        <f t="shared" si="0"/>
        <v>5.5</v>
      </c>
      <c r="I13" s="146">
        <f t="shared" si="0"/>
        <v>3</v>
      </c>
      <c r="J13" s="146" t="e">
        <f t="shared" si="0"/>
        <v>#DIV/0!</v>
      </c>
      <c r="K13" s="147" t="e">
        <f t="shared" si="0"/>
        <v>#DIV/0!</v>
      </c>
      <c r="L13" s="147">
        <f t="shared" si="0"/>
        <v>5.5</v>
      </c>
      <c r="M13" s="147">
        <f t="shared" si="0"/>
        <v>1.6666666666666667</v>
      </c>
      <c r="N13" s="146" t="e">
        <f t="shared" si="0"/>
        <v>#DIV/0!</v>
      </c>
      <c r="O13" s="146" t="e">
        <f t="shared" si="0"/>
        <v>#DIV/0!</v>
      </c>
      <c r="P13" s="146">
        <f t="shared" si="0"/>
        <v>3</v>
      </c>
    </row>
    <row r="14" spans="2:16" ht="12.75" customHeight="1">
      <c r="B14" s="44" t="s">
        <v>32</v>
      </c>
      <c r="C14" s="120"/>
      <c r="D14" s="148" t="s">
        <v>33</v>
      </c>
      <c r="E14" s="149">
        <v>2</v>
      </c>
      <c r="F14" s="150">
        <v>1</v>
      </c>
      <c r="G14" s="149">
        <v>1</v>
      </c>
      <c r="H14" s="151">
        <v>2</v>
      </c>
      <c r="I14" s="152">
        <v>2</v>
      </c>
      <c r="J14" s="151">
        <v>0</v>
      </c>
      <c r="K14" s="153">
        <v>0</v>
      </c>
      <c r="L14" s="154">
        <v>4</v>
      </c>
      <c r="M14" s="153">
        <v>3</v>
      </c>
      <c r="N14" s="151">
        <v>0</v>
      </c>
      <c r="O14" s="152">
        <v>0</v>
      </c>
      <c r="P14" s="151">
        <v>1</v>
      </c>
    </row>
    <row r="15" spans="2:16" ht="15" customHeight="1">
      <c r="B15" s="127"/>
      <c r="C15" s="129"/>
      <c r="D15" s="155" t="s">
        <v>34</v>
      </c>
      <c r="E15" s="144">
        <v>2</v>
      </c>
      <c r="F15" s="141">
        <v>1</v>
      </c>
      <c r="G15" s="144">
        <v>1</v>
      </c>
      <c r="H15" s="156">
        <v>2</v>
      </c>
      <c r="I15" s="157">
        <v>2</v>
      </c>
      <c r="J15" s="156">
        <v>0</v>
      </c>
      <c r="K15" s="158">
        <v>0</v>
      </c>
      <c r="L15" s="159">
        <v>4</v>
      </c>
      <c r="M15" s="158">
        <v>3</v>
      </c>
      <c r="N15" s="156">
        <v>0</v>
      </c>
      <c r="O15" s="157">
        <v>0</v>
      </c>
      <c r="P15" s="156">
        <v>1</v>
      </c>
    </row>
    <row r="16" spans="2:16" ht="13.5" customHeight="1">
      <c r="B16" s="127"/>
      <c r="C16" s="129"/>
      <c r="D16" s="155" t="s">
        <v>35</v>
      </c>
      <c r="E16" s="160">
        <v>0</v>
      </c>
      <c r="F16" s="161">
        <v>0</v>
      </c>
      <c r="G16" s="160">
        <v>0</v>
      </c>
      <c r="H16" s="162">
        <v>0</v>
      </c>
      <c r="I16" s="163">
        <v>0</v>
      </c>
      <c r="J16" s="162">
        <v>0</v>
      </c>
      <c r="K16" s="164">
        <v>0</v>
      </c>
      <c r="L16" s="165">
        <v>0</v>
      </c>
      <c r="M16" s="164">
        <v>0</v>
      </c>
      <c r="N16" s="162">
        <v>0</v>
      </c>
      <c r="O16" s="163">
        <v>0</v>
      </c>
      <c r="P16" s="162">
        <v>0</v>
      </c>
    </row>
    <row r="17" spans="2:16" ht="12.75">
      <c r="B17" s="136"/>
      <c r="C17" s="138"/>
      <c r="D17" s="139" t="s">
        <v>36</v>
      </c>
      <c r="E17" s="166">
        <f aca="true" t="shared" si="1" ref="E17:P17">E15/E14</f>
        <v>1</v>
      </c>
      <c r="F17" s="167">
        <f t="shared" si="1"/>
        <v>1</v>
      </c>
      <c r="G17" s="166">
        <f t="shared" si="1"/>
        <v>1</v>
      </c>
      <c r="H17" s="168">
        <f t="shared" si="1"/>
        <v>1</v>
      </c>
      <c r="I17" s="168">
        <f t="shared" si="1"/>
        <v>1</v>
      </c>
      <c r="J17" s="168" t="e">
        <f t="shared" si="1"/>
        <v>#DIV/0!</v>
      </c>
      <c r="K17" s="169" t="e">
        <f t="shared" si="1"/>
        <v>#DIV/0!</v>
      </c>
      <c r="L17" s="169">
        <f t="shared" si="1"/>
        <v>1</v>
      </c>
      <c r="M17" s="169">
        <f t="shared" si="1"/>
        <v>1</v>
      </c>
      <c r="N17" s="168" t="e">
        <f t="shared" si="1"/>
        <v>#DIV/0!</v>
      </c>
      <c r="O17" s="168" t="e">
        <f t="shared" si="1"/>
        <v>#DIV/0!</v>
      </c>
      <c r="P17" s="168">
        <f t="shared" si="1"/>
        <v>1</v>
      </c>
    </row>
    <row r="18" spans="2:16" ht="12.75">
      <c r="B18" s="71" t="s">
        <v>37</v>
      </c>
      <c r="C18" s="170"/>
      <c r="D18" s="142"/>
      <c r="E18" s="144"/>
      <c r="F18" s="141"/>
      <c r="G18" s="144"/>
      <c r="H18" s="156"/>
      <c r="I18" s="157"/>
      <c r="J18" s="156"/>
      <c r="K18" s="158"/>
      <c r="L18" s="159"/>
      <c r="M18" s="158"/>
      <c r="N18" s="156"/>
      <c r="O18" s="157"/>
      <c r="P18" s="156"/>
    </row>
    <row r="19" spans="2:16" ht="12.75">
      <c r="B19" s="73" t="s">
        <v>38</v>
      </c>
      <c r="C19" s="171" t="s">
        <v>39</v>
      </c>
      <c r="D19" s="148" t="s">
        <v>40</v>
      </c>
      <c r="E19" s="149"/>
      <c r="F19" s="150"/>
      <c r="G19" s="149"/>
      <c r="H19" s="151"/>
      <c r="I19" s="152"/>
      <c r="J19" s="151"/>
      <c r="K19" s="153"/>
      <c r="L19" s="154"/>
      <c r="M19" s="153"/>
      <c r="N19" s="151"/>
      <c r="O19" s="152"/>
      <c r="P19" s="151"/>
    </row>
    <row r="20" spans="2:16" ht="12.75">
      <c r="B20" s="75"/>
      <c r="C20" s="172"/>
      <c r="D20" s="142" t="s">
        <v>41</v>
      </c>
      <c r="E20" s="144"/>
      <c r="F20" s="141"/>
      <c r="G20" s="144"/>
      <c r="H20" s="156"/>
      <c r="I20" s="157"/>
      <c r="J20" s="156"/>
      <c r="K20" s="158"/>
      <c r="L20" s="159"/>
      <c r="M20" s="158"/>
      <c r="N20" s="156"/>
      <c r="O20" s="157"/>
      <c r="P20" s="156"/>
    </row>
    <row r="21" spans="2:16" ht="12.75">
      <c r="B21" s="75"/>
      <c r="C21" s="173"/>
      <c r="D21" s="139" t="s">
        <v>42</v>
      </c>
      <c r="E21" s="160"/>
      <c r="F21" s="161"/>
      <c r="G21" s="160"/>
      <c r="H21" s="162"/>
      <c r="I21" s="163"/>
      <c r="J21" s="162"/>
      <c r="K21" s="164"/>
      <c r="L21" s="165"/>
      <c r="M21" s="164"/>
      <c r="N21" s="162"/>
      <c r="O21" s="163"/>
      <c r="P21" s="162"/>
    </row>
    <row r="22" spans="2:16" ht="12.75" customHeight="1">
      <c r="B22" s="75"/>
      <c r="C22" s="171" t="s">
        <v>43</v>
      </c>
      <c r="D22" s="148" t="s">
        <v>40</v>
      </c>
      <c r="E22" s="149"/>
      <c r="F22" s="150"/>
      <c r="G22" s="149"/>
      <c r="H22" s="151"/>
      <c r="I22" s="152"/>
      <c r="J22" s="151"/>
      <c r="K22" s="153"/>
      <c r="L22" s="154"/>
      <c r="M22" s="153"/>
      <c r="N22" s="151"/>
      <c r="O22" s="152"/>
      <c r="P22" s="151"/>
    </row>
    <row r="23" spans="2:16" ht="12.75">
      <c r="B23" s="75"/>
      <c r="C23" s="172"/>
      <c r="D23" s="142" t="s">
        <v>41</v>
      </c>
      <c r="E23" s="144"/>
      <c r="F23" s="141"/>
      <c r="G23" s="144"/>
      <c r="H23" s="156"/>
      <c r="I23" s="157"/>
      <c r="J23" s="156"/>
      <c r="K23" s="158"/>
      <c r="L23" s="159"/>
      <c r="M23" s="158"/>
      <c r="N23" s="156"/>
      <c r="O23" s="157"/>
      <c r="P23" s="156"/>
    </row>
    <row r="24" spans="2:16" ht="12.75">
      <c r="B24" s="75"/>
      <c r="C24" s="173"/>
      <c r="D24" s="139" t="s">
        <v>42</v>
      </c>
      <c r="E24" s="174"/>
      <c r="F24" s="174"/>
      <c r="G24" s="174"/>
      <c r="H24" s="162"/>
      <c r="I24" s="163"/>
      <c r="J24" s="162"/>
      <c r="K24" s="164"/>
      <c r="L24" s="165"/>
      <c r="M24" s="164"/>
      <c r="N24" s="162"/>
      <c r="O24" s="163"/>
      <c r="P24" s="162"/>
    </row>
    <row r="25" spans="2:16" ht="12.75" customHeight="1">
      <c r="B25" s="75"/>
      <c r="C25" s="171" t="s">
        <v>44</v>
      </c>
      <c r="D25" s="148" t="s">
        <v>40</v>
      </c>
      <c r="E25" s="149">
        <v>180</v>
      </c>
      <c r="F25" s="150">
        <v>181</v>
      </c>
      <c r="G25" s="149">
        <v>183</v>
      </c>
      <c r="H25" s="151">
        <v>178</v>
      </c>
      <c r="I25" s="152">
        <v>177</v>
      </c>
      <c r="J25" s="151">
        <v>176</v>
      </c>
      <c r="K25" s="153">
        <v>174</v>
      </c>
      <c r="L25" s="154">
        <v>172</v>
      </c>
      <c r="M25" s="153">
        <v>174</v>
      </c>
      <c r="N25" s="151">
        <v>173</v>
      </c>
      <c r="O25" s="152">
        <v>174</v>
      </c>
      <c r="P25" s="151">
        <v>173</v>
      </c>
    </row>
    <row r="26" spans="2:16" ht="12.75">
      <c r="B26" s="75"/>
      <c r="C26" s="172"/>
      <c r="D26" s="142" t="s">
        <v>41</v>
      </c>
      <c r="E26" s="144">
        <v>8</v>
      </c>
      <c r="F26" s="141">
        <v>1</v>
      </c>
      <c r="G26" s="144">
        <v>3</v>
      </c>
      <c r="H26" s="156">
        <v>5</v>
      </c>
      <c r="I26" s="157">
        <v>9</v>
      </c>
      <c r="J26" s="156">
        <v>0</v>
      </c>
      <c r="K26" s="158">
        <v>9</v>
      </c>
      <c r="L26" s="159">
        <v>8</v>
      </c>
      <c r="M26" s="158">
        <v>1</v>
      </c>
      <c r="N26" s="156">
        <v>2</v>
      </c>
      <c r="O26" s="157">
        <v>0</v>
      </c>
      <c r="P26" s="156">
        <v>0</v>
      </c>
    </row>
    <row r="27" spans="2:16" ht="12.75">
      <c r="B27" s="78"/>
      <c r="C27" s="173"/>
      <c r="D27" s="139" t="s">
        <v>42</v>
      </c>
      <c r="E27" s="174">
        <f aca="true" t="shared" si="2" ref="E27:P27">E26/E25</f>
        <v>0.044444444444444446</v>
      </c>
      <c r="F27" s="174">
        <f t="shared" si="2"/>
        <v>0.0055248618784530384</v>
      </c>
      <c r="G27" s="174">
        <f t="shared" si="2"/>
        <v>0.01639344262295082</v>
      </c>
      <c r="H27" s="175">
        <f t="shared" si="2"/>
        <v>0.028089887640449437</v>
      </c>
      <c r="I27" s="175">
        <f t="shared" si="2"/>
        <v>0.05084745762711865</v>
      </c>
      <c r="J27" s="175">
        <f t="shared" si="2"/>
        <v>0</v>
      </c>
      <c r="K27" s="176">
        <f t="shared" si="2"/>
        <v>0.05172413793103448</v>
      </c>
      <c r="L27" s="176">
        <f t="shared" si="2"/>
        <v>0.046511627906976744</v>
      </c>
      <c r="M27" s="176">
        <f t="shared" si="2"/>
        <v>0.005747126436781609</v>
      </c>
      <c r="N27" s="175">
        <f t="shared" si="2"/>
        <v>0.011560693641618497</v>
      </c>
      <c r="O27" s="175">
        <f t="shared" si="2"/>
        <v>0</v>
      </c>
      <c r="P27" s="175">
        <f t="shared" si="2"/>
        <v>0</v>
      </c>
    </row>
    <row r="28" spans="2:16" ht="12.75">
      <c r="B28" s="82" t="s">
        <v>45</v>
      </c>
      <c r="C28" s="120"/>
      <c r="D28" s="177" t="s">
        <v>46</v>
      </c>
      <c r="E28" s="149">
        <v>4</v>
      </c>
      <c r="F28" s="150">
        <v>1</v>
      </c>
      <c r="G28" s="149">
        <v>2</v>
      </c>
      <c r="H28" s="151">
        <v>1</v>
      </c>
      <c r="I28" s="152">
        <v>6</v>
      </c>
      <c r="J28" s="151">
        <v>0</v>
      </c>
      <c r="K28" s="153">
        <v>5</v>
      </c>
      <c r="L28" s="154">
        <v>5</v>
      </c>
      <c r="M28" s="153">
        <v>0</v>
      </c>
      <c r="N28" s="151">
        <v>2</v>
      </c>
      <c r="O28" s="152">
        <v>0</v>
      </c>
      <c r="P28" s="151">
        <v>0</v>
      </c>
    </row>
    <row r="29" spans="2:16" ht="12.75">
      <c r="B29" s="127"/>
      <c r="C29" s="129"/>
      <c r="D29" s="142" t="s">
        <v>47</v>
      </c>
      <c r="E29" s="144">
        <v>4</v>
      </c>
      <c r="F29" s="141">
        <v>1</v>
      </c>
      <c r="G29" s="144">
        <v>2</v>
      </c>
      <c r="H29" s="156">
        <v>1</v>
      </c>
      <c r="I29" s="157">
        <v>5</v>
      </c>
      <c r="J29" s="156">
        <v>0</v>
      </c>
      <c r="K29" s="158">
        <v>5</v>
      </c>
      <c r="L29" s="159">
        <v>5</v>
      </c>
      <c r="M29" s="158">
        <v>0</v>
      </c>
      <c r="N29" s="156">
        <v>2</v>
      </c>
      <c r="O29" s="157">
        <v>0</v>
      </c>
      <c r="P29" s="156">
        <v>0</v>
      </c>
    </row>
    <row r="30" spans="2:16" ht="12.75">
      <c r="B30" s="127"/>
      <c r="C30" s="129"/>
      <c r="D30" s="178" t="s">
        <v>48</v>
      </c>
      <c r="E30" s="174">
        <f aca="true" t="shared" si="3" ref="E30:P30">E29/E28</f>
        <v>1</v>
      </c>
      <c r="F30" s="174">
        <f t="shared" si="3"/>
        <v>1</v>
      </c>
      <c r="G30" s="174">
        <f t="shared" si="3"/>
        <v>1</v>
      </c>
      <c r="H30" s="175">
        <f t="shared" si="3"/>
        <v>1</v>
      </c>
      <c r="I30" s="175">
        <f t="shared" si="3"/>
        <v>0.8333333333333334</v>
      </c>
      <c r="J30" s="175" t="e">
        <f t="shared" si="3"/>
        <v>#DIV/0!</v>
      </c>
      <c r="K30" s="176">
        <f t="shared" si="3"/>
        <v>1</v>
      </c>
      <c r="L30" s="176">
        <f t="shared" si="3"/>
        <v>1</v>
      </c>
      <c r="M30" s="176" t="e">
        <f t="shared" si="3"/>
        <v>#DIV/0!</v>
      </c>
      <c r="N30" s="175">
        <f t="shared" si="3"/>
        <v>1</v>
      </c>
      <c r="O30" s="175" t="e">
        <f t="shared" si="3"/>
        <v>#DIV/0!</v>
      </c>
      <c r="P30" s="175" t="e">
        <f t="shared" si="3"/>
        <v>#DIV/0!</v>
      </c>
    </row>
    <row r="31" spans="2:16" ht="12.75">
      <c r="B31" s="127"/>
      <c r="C31" s="129"/>
      <c r="D31" s="142" t="s">
        <v>49</v>
      </c>
      <c r="E31" s="144">
        <v>10.87</v>
      </c>
      <c r="F31" s="141">
        <v>3</v>
      </c>
      <c r="G31" s="144">
        <v>12.43</v>
      </c>
      <c r="H31" s="156">
        <v>1.96</v>
      </c>
      <c r="I31" s="157">
        <v>53.5</v>
      </c>
      <c r="J31" s="156">
        <v>0</v>
      </c>
      <c r="K31" s="158">
        <v>32.95</v>
      </c>
      <c r="L31" s="159">
        <v>20.67</v>
      </c>
      <c r="M31" s="158">
        <v>0</v>
      </c>
      <c r="N31" s="156">
        <v>3.72</v>
      </c>
      <c r="O31" s="157">
        <v>0</v>
      </c>
      <c r="P31" s="156">
        <v>0</v>
      </c>
    </row>
    <row r="32" spans="2:16" ht="12.75">
      <c r="B32" s="136"/>
      <c r="C32" s="138"/>
      <c r="D32" s="139" t="s">
        <v>50</v>
      </c>
      <c r="E32" s="145">
        <f aca="true" t="shared" si="4" ref="E32:P32">E31/E28</f>
        <v>2.7175</v>
      </c>
      <c r="F32" s="145">
        <f t="shared" si="4"/>
        <v>3</v>
      </c>
      <c r="G32" s="145">
        <f t="shared" si="4"/>
        <v>6.215</v>
      </c>
      <c r="H32" s="146">
        <f t="shared" si="4"/>
        <v>1.96</v>
      </c>
      <c r="I32" s="146">
        <f t="shared" si="4"/>
        <v>8.916666666666666</v>
      </c>
      <c r="J32" s="146" t="e">
        <f t="shared" si="4"/>
        <v>#DIV/0!</v>
      </c>
      <c r="K32" s="147">
        <f t="shared" si="4"/>
        <v>6.590000000000001</v>
      </c>
      <c r="L32" s="147">
        <f t="shared" si="4"/>
        <v>4.134</v>
      </c>
      <c r="M32" s="147" t="e">
        <f t="shared" si="4"/>
        <v>#DIV/0!</v>
      </c>
      <c r="N32" s="146">
        <f t="shared" si="4"/>
        <v>1.86</v>
      </c>
      <c r="O32" s="146" t="e">
        <f t="shared" si="4"/>
        <v>#DIV/0!</v>
      </c>
      <c r="P32" s="146" t="e">
        <f t="shared" si="4"/>
        <v>#DIV/0!</v>
      </c>
    </row>
    <row r="34" spans="2:16" s="5" customFormat="1" ht="12.75">
      <c r="B34" s="33" t="s">
        <v>51</v>
      </c>
      <c r="C34" s="92"/>
      <c r="D34" s="92"/>
      <c r="E34" s="92"/>
      <c r="F34" s="92"/>
      <c r="G34" s="92"/>
      <c r="H34" s="93"/>
      <c r="I34" s="94" t="s">
        <v>12</v>
      </c>
      <c r="J34" s="95"/>
      <c r="K34" s="96" t="s">
        <v>13</v>
      </c>
      <c r="L34" s="97"/>
      <c r="M34" s="94" t="s">
        <v>14</v>
      </c>
      <c r="N34" s="95"/>
      <c r="O34" s="96" t="s">
        <v>15</v>
      </c>
      <c r="P34" s="97"/>
    </row>
    <row r="35" spans="2:16" ht="12.75" customHeight="1">
      <c r="B35" s="98" t="s">
        <v>52</v>
      </c>
      <c r="C35" s="179"/>
      <c r="D35" s="179"/>
      <c r="E35" s="180" t="s">
        <v>53</v>
      </c>
      <c r="F35" s="180"/>
      <c r="G35" s="180"/>
      <c r="H35" s="180"/>
      <c r="I35" s="101">
        <v>249</v>
      </c>
      <c r="J35" s="102"/>
      <c r="K35" s="103">
        <v>187</v>
      </c>
      <c r="L35" s="72"/>
      <c r="M35" s="101">
        <v>254</v>
      </c>
      <c r="N35" s="102"/>
      <c r="O35" s="103">
        <v>271</v>
      </c>
      <c r="P35" s="72"/>
    </row>
    <row r="36" spans="2:16" ht="12.75">
      <c r="B36" s="179"/>
      <c r="C36" s="179"/>
      <c r="D36" s="179"/>
      <c r="E36" s="180" t="s">
        <v>54</v>
      </c>
      <c r="F36" s="180"/>
      <c r="G36" s="180"/>
      <c r="H36" s="180"/>
      <c r="I36" s="101">
        <v>4233</v>
      </c>
      <c r="J36" s="102"/>
      <c r="K36" s="103">
        <v>2244</v>
      </c>
      <c r="L36" s="72"/>
      <c r="M36" s="101">
        <v>9652</v>
      </c>
      <c r="N36" s="102"/>
      <c r="O36" s="103">
        <v>11924</v>
      </c>
      <c r="P36" s="72"/>
    </row>
    <row r="37" spans="2:16" ht="12.75">
      <c r="B37" s="179"/>
      <c r="C37" s="179"/>
      <c r="D37" s="179"/>
      <c r="E37" s="180" t="s">
        <v>55</v>
      </c>
      <c r="F37" s="180"/>
      <c r="G37" s="180"/>
      <c r="H37" s="180"/>
      <c r="I37" s="104">
        <v>0.94</v>
      </c>
      <c r="J37" s="105"/>
      <c r="K37" s="106">
        <v>0.936</v>
      </c>
      <c r="L37" s="107"/>
      <c r="M37" s="104">
        <v>0.798</v>
      </c>
      <c r="N37" s="105"/>
      <c r="O37" s="106">
        <v>0.844</v>
      </c>
      <c r="P37" s="107"/>
    </row>
    <row r="38" spans="2:16" ht="12.75">
      <c r="B38" s="181"/>
      <c r="C38" s="181"/>
      <c r="D38" s="181"/>
      <c r="E38" s="182"/>
      <c r="F38" s="181"/>
      <c r="G38" s="181"/>
      <c r="H38" s="182"/>
      <c r="I38" s="182"/>
      <c r="J38" s="182"/>
      <c r="K38" s="182"/>
      <c r="L38" s="182"/>
      <c r="M38" s="182"/>
      <c r="N38" s="182"/>
      <c r="O38" s="182"/>
      <c r="P38" s="181"/>
    </row>
    <row r="39" spans="2:16" ht="12.75">
      <c r="B39" s="181"/>
      <c r="C39" s="181"/>
      <c r="D39" s="181"/>
      <c r="E39" s="182"/>
      <c r="F39" s="181"/>
      <c r="G39" s="181"/>
      <c r="H39" s="182"/>
      <c r="I39" s="182"/>
      <c r="J39" s="182"/>
      <c r="K39" s="182"/>
      <c r="L39" s="182"/>
      <c r="M39" s="182"/>
      <c r="N39" s="182"/>
      <c r="O39" s="182"/>
      <c r="P39" s="181"/>
    </row>
    <row r="41" spans="3:16" ht="12.75">
      <c r="C41" s="110" t="s">
        <v>56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</row>
    <row r="42" spans="3:16" ht="12.75">
      <c r="C42" s="112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</row>
    <row r="43" ht="12.75">
      <c r="J43" s="5"/>
    </row>
    <row r="44" spans="3:15" s="9" customFormat="1" ht="13.5" thickBot="1">
      <c r="C44" s="9" t="s">
        <v>57</v>
      </c>
      <c r="D44" s="114" t="s">
        <v>58</v>
      </c>
      <c r="G44" s="9" t="s">
        <v>59</v>
      </c>
      <c r="H44" s="115" t="s">
        <v>60</v>
      </c>
      <c r="I44" s="115"/>
      <c r="J44" s="115"/>
      <c r="L44" s="9" t="s">
        <v>61</v>
      </c>
      <c r="M44" s="116" t="s">
        <v>62</v>
      </c>
      <c r="N44" s="115"/>
      <c r="O44" s="115"/>
    </row>
    <row r="45" spans="5:11" ht="12.75">
      <c r="E45" s="5"/>
      <c r="H45" s="5"/>
      <c r="K45" s="117"/>
    </row>
    <row r="46" ht="12.75">
      <c r="D46" s="135"/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gail.long@tdstelecom.com"/>
  </hyperlink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.7109375" style="2" customWidth="1"/>
    <col min="2" max="2" width="4.57421875" style="2" customWidth="1"/>
    <col min="3" max="3" width="26.00390625" style="2" customWidth="1"/>
    <col min="4" max="4" width="36.140625" style="2" customWidth="1"/>
    <col min="5" max="16" width="9.7109375" style="2" customWidth="1"/>
    <col min="17" max="16384" width="9.140625" style="2" customWidth="1"/>
  </cols>
  <sheetData>
    <row r="1" spans="3:16" ht="79.5" customHeight="1">
      <c r="C1" s="3" t="s">
        <v>0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>
        <v>1011</v>
      </c>
      <c r="M2" s="5" t="s">
        <v>4</v>
      </c>
      <c r="N2" s="9"/>
      <c r="O2" s="8">
        <v>2013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5</v>
      </c>
      <c r="D4" s="10"/>
      <c r="E4" s="10"/>
      <c r="I4" s="7" t="s">
        <v>6</v>
      </c>
      <c r="J4" s="9"/>
      <c r="L4" s="11" t="s">
        <v>64</v>
      </c>
      <c r="M4" s="11"/>
      <c r="N4" s="11"/>
      <c r="O4" s="12"/>
    </row>
    <row r="5" spans="2:5" ht="12.75">
      <c r="B5" s="5"/>
      <c r="C5" s="5"/>
      <c r="D5" s="5"/>
      <c r="E5" s="5"/>
    </row>
    <row r="7" spans="2:16" ht="12.75" customHeight="1">
      <c r="B7" s="13" t="s">
        <v>7</v>
      </c>
      <c r="C7" s="119"/>
      <c r="D7" s="120"/>
      <c r="E7" s="121" t="s">
        <v>8</v>
      </c>
      <c r="F7" s="122"/>
      <c r="G7" s="122"/>
      <c r="H7" s="123" t="s">
        <v>9</v>
      </c>
      <c r="I7" s="124"/>
      <c r="J7" s="125"/>
      <c r="K7" s="126" t="s">
        <v>10</v>
      </c>
      <c r="L7" s="122"/>
      <c r="M7" s="122"/>
      <c r="N7" s="123" t="s">
        <v>11</v>
      </c>
      <c r="O7" s="124"/>
      <c r="P7" s="125"/>
    </row>
    <row r="8" spans="2:16" ht="12.75" customHeight="1">
      <c r="B8" s="127"/>
      <c r="C8" s="128"/>
      <c r="D8" s="129"/>
      <c r="E8" s="130"/>
      <c r="F8" s="131"/>
      <c r="G8" s="131"/>
      <c r="H8" s="132"/>
      <c r="I8" s="133"/>
      <c r="J8" s="134"/>
      <c r="K8" s="131"/>
      <c r="L8" s="131"/>
      <c r="M8" s="131"/>
      <c r="N8" s="132"/>
      <c r="O8" s="133"/>
      <c r="P8" s="134"/>
    </row>
    <row r="9" spans="2:16" ht="12.75" customHeight="1">
      <c r="B9" s="127"/>
      <c r="C9" s="128"/>
      <c r="D9" s="129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135" customFormat="1" ht="12.75" customHeight="1">
      <c r="B10" s="136"/>
      <c r="C10" s="137"/>
      <c r="D10" s="138"/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20</v>
      </c>
      <c r="J10" s="42" t="s">
        <v>21</v>
      </c>
      <c r="K10" s="41" t="s">
        <v>22</v>
      </c>
      <c r="L10" s="40" t="s">
        <v>23</v>
      </c>
      <c r="M10" s="41" t="s">
        <v>24</v>
      </c>
      <c r="N10" s="42" t="s">
        <v>25</v>
      </c>
      <c r="O10" s="43" t="s">
        <v>26</v>
      </c>
      <c r="P10" s="42" t="s">
        <v>27</v>
      </c>
    </row>
    <row r="11" spans="2:16" ht="12.75" customHeight="1">
      <c r="B11" s="44" t="s">
        <v>28</v>
      </c>
      <c r="C11" s="120"/>
      <c r="D11" s="139" t="s">
        <v>29</v>
      </c>
      <c r="E11" s="140">
        <v>1</v>
      </c>
      <c r="F11" s="141">
        <v>0</v>
      </c>
      <c r="G11" s="144">
        <v>1</v>
      </c>
      <c r="H11" s="142">
        <v>1</v>
      </c>
      <c r="I11" s="142">
        <v>0</v>
      </c>
      <c r="J11" s="142">
        <v>0</v>
      </c>
      <c r="K11" s="159">
        <v>3</v>
      </c>
      <c r="L11" s="159">
        <v>0</v>
      </c>
      <c r="M11" s="159">
        <v>0</v>
      </c>
      <c r="N11" s="142">
        <v>0</v>
      </c>
      <c r="O11" s="143">
        <v>1</v>
      </c>
      <c r="P11" s="142">
        <v>3</v>
      </c>
    </row>
    <row r="12" spans="2:16" ht="12.75">
      <c r="B12" s="127"/>
      <c r="C12" s="129"/>
      <c r="D12" s="142" t="s">
        <v>30</v>
      </c>
      <c r="E12" s="144">
        <v>1</v>
      </c>
      <c r="F12" s="141">
        <v>0</v>
      </c>
      <c r="G12" s="144">
        <v>1</v>
      </c>
      <c r="H12" s="142">
        <v>1</v>
      </c>
      <c r="I12" s="142">
        <v>0</v>
      </c>
      <c r="J12" s="142">
        <v>0</v>
      </c>
      <c r="K12" s="159">
        <v>1</v>
      </c>
      <c r="L12" s="159">
        <v>0</v>
      </c>
      <c r="M12" s="159">
        <v>0</v>
      </c>
      <c r="N12" s="142">
        <v>0</v>
      </c>
      <c r="O12" s="143">
        <v>1</v>
      </c>
      <c r="P12" s="142">
        <v>1</v>
      </c>
    </row>
    <row r="13" spans="2:16" ht="12.75">
      <c r="B13" s="136"/>
      <c r="C13" s="138"/>
      <c r="D13" s="139" t="s">
        <v>31</v>
      </c>
      <c r="E13" s="145">
        <f aca="true" t="shared" si="0" ref="E13:P13">E11/E12</f>
        <v>1</v>
      </c>
      <c r="F13" s="145" t="e">
        <f t="shared" si="0"/>
        <v>#DIV/0!</v>
      </c>
      <c r="G13" s="185">
        <f t="shared" si="0"/>
        <v>1</v>
      </c>
      <c r="H13" s="146">
        <f t="shared" si="0"/>
        <v>1</v>
      </c>
      <c r="I13" s="146" t="e">
        <f t="shared" si="0"/>
        <v>#DIV/0!</v>
      </c>
      <c r="J13" s="146" t="e">
        <f t="shared" si="0"/>
        <v>#DIV/0!</v>
      </c>
      <c r="K13" s="147">
        <f t="shared" si="0"/>
        <v>3</v>
      </c>
      <c r="L13" s="147" t="e">
        <f t="shared" si="0"/>
        <v>#DIV/0!</v>
      </c>
      <c r="M13" s="147" t="e">
        <f t="shared" si="0"/>
        <v>#DIV/0!</v>
      </c>
      <c r="N13" s="146" t="e">
        <f t="shared" si="0"/>
        <v>#DIV/0!</v>
      </c>
      <c r="O13" s="146">
        <f t="shared" si="0"/>
        <v>1</v>
      </c>
      <c r="P13" s="146">
        <f t="shared" si="0"/>
        <v>3</v>
      </c>
    </row>
    <row r="14" spans="2:16" ht="12.75" customHeight="1">
      <c r="B14" s="44" t="s">
        <v>32</v>
      </c>
      <c r="C14" s="120"/>
      <c r="D14" s="148" t="s">
        <v>33</v>
      </c>
      <c r="E14" s="149">
        <v>1</v>
      </c>
      <c r="F14" s="150">
        <v>0</v>
      </c>
      <c r="G14" s="149">
        <v>1</v>
      </c>
      <c r="H14" s="156">
        <v>1</v>
      </c>
      <c r="I14" s="156">
        <v>0</v>
      </c>
      <c r="J14" s="156">
        <v>0</v>
      </c>
      <c r="K14" s="159">
        <v>1</v>
      </c>
      <c r="L14" s="159">
        <v>0</v>
      </c>
      <c r="M14" s="159">
        <v>0</v>
      </c>
      <c r="N14" s="151">
        <v>0</v>
      </c>
      <c r="O14" s="152">
        <v>1</v>
      </c>
      <c r="P14" s="151">
        <v>1</v>
      </c>
    </row>
    <row r="15" spans="2:16" ht="15" customHeight="1">
      <c r="B15" s="127"/>
      <c r="C15" s="129"/>
      <c r="D15" s="155" t="s">
        <v>34</v>
      </c>
      <c r="E15" s="144">
        <v>1</v>
      </c>
      <c r="F15" s="141">
        <v>0</v>
      </c>
      <c r="G15" s="144">
        <v>1</v>
      </c>
      <c r="H15" s="156">
        <v>1</v>
      </c>
      <c r="I15" s="156">
        <v>0</v>
      </c>
      <c r="J15" s="156">
        <v>0</v>
      </c>
      <c r="K15" s="159">
        <v>1</v>
      </c>
      <c r="L15" s="159">
        <v>0</v>
      </c>
      <c r="M15" s="159">
        <v>0</v>
      </c>
      <c r="N15" s="156">
        <v>0</v>
      </c>
      <c r="O15" s="157">
        <v>1</v>
      </c>
      <c r="P15" s="156">
        <v>1</v>
      </c>
    </row>
    <row r="16" spans="2:16" ht="13.5" customHeight="1">
      <c r="B16" s="127"/>
      <c r="C16" s="129"/>
      <c r="D16" s="155" t="s">
        <v>35</v>
      </c>
      <c r="E16" s="160">
        <v>0</v>
      </c>
      <c r="F16" s="161">
        <v>0</v>
      </c>
      <c r="G16" s="160">
        <v>0</v>
      </c>
      <c r="H16" s="156">
        <v>0</v>
      </c>
      <c r="I16" s="156">
        <v>0</v>
      </c>
      <c r="J16" s="156">
        <v>0</v>
      </c>
      <c r="K16" s="159">
        <v>0</v>
      </c>
      <c r="L16" s="159">
        <v>0</v>
      </c>
      <c r="M16" s="159">
        <v>0</v>
      </c>
      <c r="N16" s="162">
        <v>0</v>
      </c>
      <c r="O16" s="163">
        <v>0</v>
      </c>
      <c r="P16" s="162">
        <v>0</v>
      </c>
    </row>
    <row r="17" spans="2:16" ht="12.75">
      <c r="B17" s="136"/>
      <c r="C17" s="138"/>
      <c r="D17" s="139" t="s">
        <v>36</v>
      </c>
      <c r="E17" s="166">
        <f aca="true" t="shared" si="1" ref="E17:P17">E15/E14</f>
        <v>1</v>
      </c>
      <c r="F17" s="167" t="e">
        <f t="shared" si="1"/>
        <v>#DIV/0!</v>
      </c>
      <c r="G17" s="166">
        <f t="shared" si="1"/>
        <v>1</v>
      </c>
      <c r="H17" s="168">
        <f t="shared" si="1"/>
        <v>1</v>
      </c>
      <c r="I17" s="168" t="e">
        <f t="shared" si="1"/>
        <v>#DIV/0!</v>
      </c>
      <c r="J17" s="168" t="e">
        <f t="shared" si="1"/>
        <v>#DIV/0!</v>
      </c>
      <c r="K17" s="169">
        <f t="shared" si="1"/>
        <v>1</v>
      </c>
      <c r="L17" s="169" t="e">
        <f t="shared" si="1"/>
        <v>#DIV/0!</v>
      </c>
      <c r="M17" s="169" t="e">
        <f t="shared" si="1"/>
        <v>#DIV/0!</v>
      </c>
      <c r="N17" s="168" t="e">
        <f t="shared" si="1"/>
        <v>#DIV/0!</v>
      </c>
      <c r="O17" s="168">
        <f t="shared" si="1"/>
        <v>1</v>
      </c>
      <c r="P17" s="168">
        <f t="shared" si="1"/>
        <v>1</v>
      </c>
    </row>
    <row r="18" spans="2:16" ht="12.75">
      <c r="B18" s="71" t="s">
        <v>37</v>
      </c>
      <c r="C18" s="170"/>
      <c r="D18" s="142"/>
      <c r="E18" s="144"/>
      <c r="F18" s="141"/>
      <c r="G18" s="144"/>
      <c r="H18" s="156"/>
      <c r="I18" s="156"/>
      <c r="J18" s="156"/>
      <c r="K18" s="159"/>
      <c r="L18" s="159"/>
      <c r="M18" s="159"/>
      <c r="N18" s="156"/>
      <c r="O18" s="157"/>
      <c r="P18" s="156"/>
    </row>
    <row r="19" spans="2:16" ht="12.75">
      <c r="B19" s="73" t="s">
        <v>38</v>
      </c>
      <c r="C19" s="171" t="s">
        <v>39</v>
      </c>
      <c r="D19" s="148" t="s">
        <v>40</v>
      </c>
      <c r="E19" s="149"/>
      <c r="F19" s="150"/>
      <c r="G19" s="149"/>
      <c r="H19" s="156"/>
      <c r="I19" s="156"/>
      <c r="J19" s="156"/>
      <c r="K19" s="159"/>
      <c r="L19" s="159"/>
      <c r="M19" s="159"/>
      <c r="N19" s="151"/>
      <c r="O19" s="152"/>
      <c r="P19" s="151"/>
    </row>
    <row r="20" spans="2:16" ht="12.75">
      <c r="B20" s="75"/>
      <c r="C20" s="172"/>
      <c r="D20" s="142" t="s">
        <v>41</v>
      </c>
      <c r="E20" s="144"/>
      <c r="F20" s="141"/>
      <c r="G20" s="144"/>
      <c r="H20" s="156"/>
      <c r="I20" s="156"/>
      <c r="J20" s="156"/>
      <c r="K20" s="159"/>
      <c r="L20" s="159"/>
      <c r="M20" s="159"/>
      <c r="N20" s="156"/>
      <c r="O20" s="157"/>
      <c r="P20" s="156"/>
    </row>
    <row r="21" spans="2:16" ht="12.75">
      <c r="B21" s="75"/>
      <c r="C21" s="173"/>
      <c r="D21" s="139" t="s">
        <v>42</v>
      </c>
      <c r="E21" s="160"/>
      <c r="F21" s="161"/>
      <c r="G21" s="160"/>
      <c r="H21" s="156"/>
      <c r="I21" s="156"/>
      <c r="J21" s="156"/>
      <c r="K21" s="159"/>
      <c r="L21" s="159"/>
      <c r="M21" s="159"/>
      <c r="N21" s="162"/>
      <c r="O21" s="163"/>
      <c r="P21" s="162"/>
    </row>
    <row r="22" spans="2:16" ht="12.75" customHeight="1">
      <c r="B22" s="75"/>
      <c r="C22" s="171" t="s">
        <v>43</v>
      </c>
      <c r="D22" s="148" t="s">
        <v>40</v>
      </c>
      <c r="E22" s="149"/>
      <c r="F22" s="150"/>
      <c r="G22" s="149"/>
      <c r="H22" s="156"/>
      <c r="I22" s="156"/>
      <c r="J22" s="156"/>
      <c r="K22" s="159"/>
      <c r="L22" s="159"/>
      <c r="M22" s="159"/>
      <c r="N22" s="151"/>
      <c r="O22" s="152"/>
      <c r="P22" s="151"/>
    </row>
    <row r="23" spans="2:16" ht="12.75">
      <c r="B23" s="75"/>
      <c r="C23" s="172"/>
      <c r="D23" s="142" t="s">
        <v>41</v>
      </c>
      <c r="E23" s="144"/>
      <c r="F23" s="141"/>
      <c r="G23" s="144"/>
      <c r="H23" s="156"/>
      <c r="I23" s="156"/>
      <c r="J23" s="156"/>
      <c r="K23" s="159"/>
      <c r="L23" s="159"/>
      <c r="M23" s="159"/>
      <c r="N23" s="156"/>
      <c r="O23" s="157"/>
      <c r="P23" s="156"/>
    </row>
    <row r="24" spans="2:16" ht="12.75">
      <c r="B24" s="75"/>
      <c r="C24" s="173"/>
      <c r="D24" s="139" t="s">
        <v>42</v>
      </c>
      <c r="E24" s="174"/>
      <c r="F24" s="174"/>
      <c r="G24" s="186"/>
      <c r="H24" s="156"/>
      <c r="I24" s="156"/>
      <c r="J24" s="156"/>
      <c r="K24" s="159"/>
      <c r="L24" s="159"/>
      <c r="M24" s="159"/>
      <c r="N24" s="162"/>
      <c r="O24" s="163"/>
      <c r="P24" s="162"/>
    </row>
    <row r="25" spans="2:16" ht="12.75" customHeight="1">
      <c r="B25" s="75"/>
      <c r="C25" s="171" t="s">
        <v>44</v>
      </c>
      <c r="D25" s="148" t="s">
        <v>40</v>
      </c>
      <c r="E25" s="149">
        <v>88</v>
      </c>
      <c r="F25" s="150">
        <v>88</v>
      </c>
      <c r="G25" s="149">
        <v>87</v>
      </c>
      <c r="H25" s="156">
        <v>82</v>
      </c>
      <c r="I25" s="156">
        <v>82</v>
      </c>
      <c r="J25" s="156">
        <v>81</v>
      </c>
      <c r="K25" s="159">
        <v>81</v>
      </c>
      <c r="L25" s="159">
        <v>81</v>
      </c>
      <c r="M25" s="159">
        <v>81</v>
      </c>
      <c r="N25" s="151">
        <v>80</v>
      </c>
      <c r="O25" s="152">
        <v>80</v>
      </c>
      <c r="P25" s="151">
        <v>81</v>
      </c>
    </row>
    <row r="26" spans="2:16" ht="12.75">
      <c r="B26" s="75"/>
      <c r="C26" s="172"/>
      <c r="D26" s="142" t="s">
        <v>41</v>
      </c>
      <c r="E26" s="144">
        <v>2</v>
      </c>
      <c r="F26" s="141">
        <v>0</v>
      </c>
      <c r="G26" s="144">
        <v>0</v>
      </c>
      <c r="H26" s="156">
        <v>1</v>
      </c>
      <c r="I26" s="156">
        <v>0</v>
      </c>
      <c r="J26" s="156">
        <v>0</v>
      </c>
      <c r="K26" s="159">
        <v>0</v>
      </c>
      <c r="L26" s="159">
        <v>0</v>
      </c>
      <c r="M26" s="159">
        <v>2</v>
      </c>
      <c r="N26" s="156">
        <v>0</v>
      </c>
      <c r="O26" s="157">
        <v>0</v>
      </c>
      <c r="P26" s="156">
        <v>1</v>
      </c>
    </row>
    <row r="27" spans="2:16" ht="12.75">
      <c r="B27" s="78"/>
      <c r="C27" s="173"/>
      <c r="D27" s="139" t="s">
        <v>42</v>
      </c>
      <c r="E27" s="174">
        <f aca="true" t="shared" si="2" ref="E27:P27">E26/E25</f>
        <v>0.022727272727272728</v>
      </c>
      <c r="F27" s="174">
        <f t="shared" si="2"/>
        <v>0</v>
      </c>
      <c r="G27" s="186">
        <f t="shared" si="2"/>
        <v>0</v>
      </c>
      <c r="H27" s="175">
        <f t="shared" si="2"/>
        <v>0.012195121951219513</v>
      </c>
      <c r="I27" s="175">
        <f t="shared" si="2"/>
        <v>0</v>
      </c>
      <c r="J27" s="175">
        <f t="shared" si="2"/>
        <v>0</v>
      </c>
      <c r="K27" s="176">
        <f t="shared" si="2"/>
        <v>0</v>
      </c>
      <c r="L27" s="176">
        <f t="shared" si="2"/>
        <v>0</v>
      </c>
      <c r="M27" s="176">
        <f t="shared" si="2"/>
        <v>0.024691358024691357</v>
      </c>
      <c r="N27" s="175">
        <f t="shared" si="2"/>
        <v>0</v>
      </c>
      <c r="O27" s="175">
        <f t="shared" si="2"/>
        <v>0</v>
      </c>
      <c r="P27" s="175">
        <f t="shared" si="2"/>
        <v>0.012345679012345678</v>
      </c>
    </row>
    <row r="28" spans="2:16" ht="12.75">
      <c r="B28" s="82" t="s">
        <v>45</v>
      </c>
      <c r="C28" s="120"/>
      <c r="D28" s="177" t="s">
        <v>46</v>
      </c>
      <c r="E28" s="149">
        <v>1</v>
      </c>
      <c r="F28" s="150">
        <v>0</v>
      </c>
      <c r="G28" s="149">
        <v>0</v>
      </c>
      <c r="H28" s="156">
        <v>1</v>
      </c>
      <c r="I28" s="156">
        <v>0</v>
      </c>
      <c r="J28" s="156">
        <v>0</v>
      </c>
      <c r="K28" s="159">
        <v>0</v>
      </c>
      <c r="L28" s="159">
        <v>0</v>
      </c>
      <c r="M28" s="159">
        <v>1</v>
      </c>
      <c r="N28" s="151">
        <v>0</v>
      </c>
      <c r="O28" s="152">
        <v>0</v>
      </c>
      <c r="P28" s="151">
        <v>1</v>
      </c>
    </row>
    <row r="29" spans="2:16" ht="12.75">
      <c r="B29" s="127"/>
      <c r="C29" s="129"/>
      <c r="D29" s="142" t="s">
        <v>47</v>
      </c>
      <c r="E29" s="144">
        <v>1</v>
      </c>
      <c r="F29" s="141">
        <v>0</v>
      </c>
      <c r="G29" s="144">
        <v>0</v>
      </c>
      <c r="H29" s="156">
        <v>1</v>
      </c>
      <c r="I29" s="156">
        <v>0</v>
      </c>
      <c r="J29" s="156">
        <v>0</v>
      </c>
      <c r="K29" s="159">
        <v>0</v>
      </c>
      <c r="L29" s="159">
        <v>0</v>
      </c>
      <c r="M29" s="159">
        <v>1</v>
      </c>
      <c r="N29" s="156">
        <v>0</v>
      </c>
      <c r="O29" s="157">
        <v>0</v>
      </c>
      <c r="P29" s="156">
        <v>1</v>
      </c>
    </row>
    <row r="30" spans="2:16" ht="12.75">
      <c r="B30" s="127"/>
      <c r="C30" s="129"/>
      <c r="D30" s="178" t="s">
        <v>48</v>
      </c>
      <c r="E30" s="174">
        <f aca="true" t="shared" si="3" ref="E30:P30">E29/E28</f>
        <v>1</v>
      </c>
      <c r="F30" s="174" t="e">
        <f t="shared" si="3"/>
        <v>#DIV/0!</v>
      </c>
      <c r="G30" s="186" t="e">
        <f t="shared" si="3"/>
        <v>#DIV/0!</v>
      </c>
      <c r="H30" s="175">
        <f t="shared" si="3"/>
        <v>1</v>
      </c>
      <c r="I30" s="175" t="e">
        <f t="shared" si="3"/>
        <v>#DIV/0!</v>
      </c>
      <c r="J30" s="175" t="e">
        <f t="shared" si="3"/>
        <v>#DIV/0!</v>
      </c>
      <c r="K30" s="176" t="e">
        <f t="shared" si="3"/>
        <v>#DIV/0!</v>
      </c>
      <c r="L30" s="176" t="e">
        <f t="shared" si="3"/>
        <v>#DIV/0!</v>
      </c>
      <c r="M30" s="176">
        <f t="shared" si="3"/>
        <v>1</v>
      </c>
      <c r="N30" s="175" t="e">
        <f t="shared" si="3"/>
        <v>#DIV/0!</v>
      </c>
      <c r="O30" s="175" t="e">
        <f t="shared" si="3"/>
        <v>#DIV/0!</v>
      </c>
      <c r="P30" s="175">
        <f t="shared" si="3"/>
        <v>1</v>
      </c>
    </row>
    <row r="31" spans="2:16" ht="12.75">
      <c r="B31" s="127"/>
      <c r="C31" s="129"/>
      <c r="D31" s="142" t="s">
        <v>49</v>
      </c>
      <c r="E31" s="144">
        <v>0.68</v>
      </c>
      <c r="F31" s="141">
        <v>0</v>
      </c>
      <c r="G31" s="144">
        <v>0</v>
      </c>
      <c r="H31" s="156">
        <v>2.8</v>
      </c>
      <c r="I31" s="156">
        <v>0</v>
      </c>
      <c r="J31" s="156">
        <v>0</v>
      </c>
      <c r="K31" s="159">
        <v>0</v>
      </c>
      <c r="L31" s="159">
        <v>0</v>
      </c>
      <c r="M31" s="159">
        <v>2.58</v>
      </c>
      <c r="N31" s="156">
        <v>0</v>
      </c>
      <c r="O31" s="157">
        <v>0</v>
      </c>
      <c r="P31" s="156">
        <v>2.63</v>
      </c>
    </row>
    <row r="32" spans="2:16" ht="12.75">
      <c r="B32" s="136"/>
      <c r="C32" s="138"/>
      <c r="D32" s="139" t="s">
        <v>50</v>
      </c>
      <c r="E32" s="145">
        <f aca="true" t="shared" si="4" ref="E32:P32">E31/E28</f>
        <v>0.68</v>
      </c>
      <c r="F32" s="145" t="e">
        <f t="shared" si="4"/>
        <v>#DIV/0!</v>
      </c>
      <c r="G32" s="185" t="e">
        <f t="shared" si="4"/>
        <v>#DIV/0!</v>
      </c>
      <c r="H32" s="146">
        <f t="shared" si="4"/>
        <v>2.8</v>
      </c>
      <c r="I32" s="146" t="e">
        <f t="shared" si="4"/>
        <v>#DIV/0!</v>
      </c>
      <c r="J32" s="146" t="e">
        <f t="shared" si="4"/>
        <v>#DIV/0!</v>
      </c>
      <c r="K32" s="147" t="e">
        <f t="shared" si="4"/>
        <v>#DIV/0!</v>
      </c>
      <c r="L32" s="147" t="e">
        <f t="shared" si="4"/>
        <v>#DIV/0!</v>
      </c>
      <c r="M32" s="147">
        <f t="shared" si="4"/>
        <v>2.58</v>
      </c>
      <c r="N32" s="146" t="e">
        <f t="shared" si="4"/>
        <v>#DIV/0!</v>
      </c>
      <c r="O32" s="146" t="e">
        <f t="shared" si="4"/>
        <v>#DIV/0!</v>
      </c>
      <c r="P32" s="146">
        <f t="shared" si="4"/>
        <v>2.63</v>
      </c>
    </row>
    <row r="34" spans="2:16" s="5" customFormat="1" ht="12.75">
      <c r="B34" s="33" t="s">
        <v>51</v>
      </c>
      <c r="C34" s="92"/>
      <c r="D34" s="92"/>
      <c r="E34" s="92"/>
      <c r="F34" s="92"/>
      <c r="G34" s="92"/>
      <c r="H34" s="93"/>
      <c r="I34" s="94" t="s">
        <v>12</v>
      </c>
      <c r="J34" s="95"/>
      <c r="K34" s="96" t="s">
        <v>13</v>
      </c>
      <c r="L34" s="97"/>
      <c r="M34" s="94" t="s">
        <v>14</v>
      </c>
      <c r="N34" s="95"/>
      <c r="O34" s="96" t="s">
        <v>15</v>
      </c>
      <c r="P34" s="97"/>
    </row>
    <row r="35" spans="2:16" ht="12.75" customHeight="1">
      <c r="B35" s="98" t="s">
        <v>52</v>
      </c>
      <c r="C35" s="179"/>
      <c r="D35" s="179"/>
      <c r="E35" s="180" t="s">
        <v>53</v>
      </c>
      <c r="F35" s="180"/>
      <c r="G35" s="180"/>
      <c r="H35" s="180"/>
      <c r="I35" s="101">
        <v>249</v>
      </c>
      <c r="J35" s="102"/>
      <c r="K35" s="103">
        <v>187</v>
      </c>
      <c r="L35" s="72"/>
      <c r="M35" s="101">
        <v>254</v>
      </c>
      <c r="N35" s="102"/>
      <c r="O35" s="103">
        <v>271</v>
      </c>
      <c r="P35" s="72"/>
    </row>
    <row r="36" spans="2:16" ht="12.75">
      <c r="B36" s="179"/>
      <c r="C36" s="179"/>
      <c r="D36" s="179"/>
      <c r="E36" s="180" t="s">
        <v>54</v>
      </c>
      <c r="F36" s="180"/>
      <c r="G36" s="180"/>
      <c r="H36" s="180"/>
      <c r="I36" s="101">
        <v>4233</v>
      </c>
      <c r="J36" s="102"/>
      <c r="K36" s="103">
        <v>2244</v>
      </c>
      <c r="L36" s="72"/>
      <c r="M36" s="101">
        <v>9652</v>
      </c>
      <c r="N36" s="102"/>
      <c r="O36" s="103">
        <v>11924</v>
      </c>
      <c r="P36" s="72"/>
    </row>
    <row r="37" spans="2:16" ht="12.75">
      <c r="B37" s="179"/>
      <c r="C37" s="179"/>
      <c r="D37" s="179"/>
      <c r="E37" s="180" t="s">
        <v>55</v>
      </c>
      <c r="F37" s="180"/>
      <c r="G37" s="180"/>
      <c r="H37" s="180"/>
      <c r="I37" s="104">
        <v>0.94</v>
      </c>
      <c r="J37" s="105"/>
      <c r="K37" s="106">
        <v>0.936</v>
      </c>
      <c r="L37" s="107"/>
      <c r="M37" s="104">
        <v>0.798</v>
      </c>
      <c r="N37" s="105"/>
      <c r="O37" s="106">
        <v>0.844</v>
      </c>
      <c r="P37" s="107"/>
    </row>
    <row r="38" spans="2:16" ht="12.75">
      <c r="B38" s="181"/>
      <c r="C38" s="181"/>
      <c r="D38" s="181"/>
      <c r="E38" s="182"/>
      <c r="F38" s="181"/>
      <c r="G38" s="181"/>
      <c r="H38" s="182"/>
      <c r="I38" s="182"/>
      <c r="J38" s="182"/>
      <c r="K38" s="182"/>
      <c r="L38" s="182"/>
      <c r="M38" s="182"/>
      <c r="N38" s="182"/>
      <c r="O38" s="182"/>
      <c r="P38" s="181"/>
    </row>
    <row r="39" spans="2:16" ht="12.75">
      <c r="B39" s="181"/>
      <c r="C39" s="181"/>
      <c r="D39" s="181"/>
      <c r="E39" s="182"/>
      <c r="F39" s="181"/>
      <c r="G39" s="181"/>
      <c r="H39" s="182"/>
      <c r="I39" s="182"/>
      <c r="J39" s="182"/>
      <c r="K39" s="182"/>
      <c r="L39" s="182"/>
      <c r="M39" s="182"/>
      <c r="N39" s="182"/>
      <c r="O39" s="182"/>
      <c r="P39" s="181"/>
    </row>
    <row r="41" spans="3:16" ht="12.75">
      <c r="C41" s="110" t="s">
        <v>56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</row>
    <row r="42" spans="3:16" ht="12.75">
      <c r="C42" s="112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</row>
    <row r="43" ht="12.75">
      <c r="J43" s="5"/>
    </row>
    <row r="44" spans="3:15" s="9" customFormat="1" ht="13.5" thickBot="1">
      <c r="C44" s="9" t="s">
        <v>57</v>
      </c>
      <c r="D44" s="114" t="s">
        <v>58</v>
      </c>
      <c r="G44" s="9" t="s">
        <v>59</v>
      </c>
      <c r="H44" s="115" t="s">
        <v>60</v>
      </c>
      <c r="I44" s="115"/>
      <c r="J44" s="115"/>
      <c r="L44" s="9" t="s">
        <v>61</v>
      </c>
      <c r="M44" s="116" t="s">
        <v>62</v>
      </c>
      <c r="N44" s="115"/>
      <c r="O44" s="115"/>
    </row>
    <row r="45" spans="5:11" ht="12.75">
      <c r="E45" s="5"/>
      <c r="H45" s="5"/>
      <c r="K45" s="117"/>
    </row>
    <row r="46" ht="12.75">
      <c r="D46" s="135"/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gail.long@tdstelecom.com"/>
  </hyperlink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.7109375" style="2" customWidth="1"/>
    <col min="2" max="2" width="4.57421875" style="2" customWidth="1"/>
    <col min="3" max="3" width="26.00390625" style="2" customWidth="1"/>
    <col min="4" max="4" width="36.140625" style="2" customWidth="1"/>
    <col min="5" max="16" width="9.7109375" style="2" customWidth="1"/>
    <col min="17" max="16384" width="9.140625" style="2" customWidth="1"/>
  </cols>
  <sheetData>
    <row r="1" spans="3:16" ht="79.5" customHeight="1">
      <c r="C1" s="3" t="s">
        <v>0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>
        <v>1011</v>
      </c>
      <c r="M2" s="5" t="s">
        <v>4</v>
      </c>
      <c r="N2" s="9"/>
      <c r="O2" s="8">
        <v>2013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5</v>
      </c>
      <c r="D4" s="10"/>
      <c r="E4" s="10"/>
      <c r="I4" s="7" t="s">
        <v>6</v>
      </c>
      <c r="J4" s="9"/>
      <c r="L4" s="11" t="s">
        <v>65</v>
      </c>
      <c r="M4" s="11"/>
      <c r="N4" s="11"/>
      <c r="O4" s="12"/>
    </row>
    <row r="5" spans="2:5" ht="12.75">
      <c r="B5" s="5"/>
      <c r="C5" s="5"/>
      <c r="D5" s="5"/>
      <c r="E5" s="5"/>
    </row>
    <row r="7" spans="2:16" ht="12.75" customHeight="1">
      <c r="B7" s="13" t="s">
        <v>7</v>
      </c>
      <c r="C7" s="119"/>
      <c r="D7" s="120"/>
      <c r="E7" s="121" t="s">
        <v>8</v>
      </c>
      <c r="F7" s="122"/>
      <c r="G7" s="122"/>
      <c r="H7" s="123" t="s">
        <v>9</v>
      </c>
      <c r="I7" s="124"/>
      <c r="J7" s="125"/>
      <c r="K7" s="126" t="s">
        <v>10</v>
      </c>
      <c r="L7" s="122"/>
      <c r="M7" s="122"/>
      <c r="N7" s="123" t="s">
        <v>11</v>
      </c>
      <c r="O7" s="124"/>
      <c r="P7" s="125"/>
    </row>
    <row r="8" spans="2:16" ht="12.75" customHeight="1">
      <c r="B8" s="127"/>
      <c r="C8" s="128"/>
      <c r="D8" s="129"/>
      <c r="E8" s="130"/>
      <c r="F8" s="131"/>
      <c r="G8" s="131"/>
      <c r="H8" s="132"/>
      <c r="I8" s="133"/>
      <c r="J8" s="134"/>
      <c r="K8" s="131"/>
      <c r="L8" s="131"/>
      <c r="M8" s="131"/>
      <c r="N8" s="132"/>
      <c r="O8" s="133"/>
      <c r="P8" s="134"/>
    </row>
    <row r="9" spans="2:16" ht="12.75" customHeight="1">
      <c r="B9" s="127"/>
      <c r="C9" s="128"/>
      <c r="D9" s="129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135" customFormat="1" ht="12.75" customHeight="1">
      <c r="B10" s="136"/>
      <c r="C10" s="137"/>
      <c r="D10" s="138"/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20</v>
      </c>
      <c r="J10" s="42" t="s">
        <v>21</v>
      </c>
      <c r="K10" s="41" t="s">
        <v>22</v>
      </c>
      <c r="L10" s="40" t="s">
        <v>23</v>
      </c>
      <c r="M10" s="41" t="s">
        <v>24</v>
      </c>
      <c r="N10" s="42" t="s">
        <v>25</v>
      </c>
      <c r="O10" s="43" t="s">
        <v>26</v>
      </c>
      <c r="P10" s="42" t="s">
        <v>27</v>
      </c>
    </row>
    <row r="11" spans="2:16" ht="12.75" customHeight="1">
      <c r="B11" s="44" t="s">
        <v>28</v>
      </c>
      <c r="C11" s="120"/>
      <c r="D11" s="139" t="s">
        <v>29</v>
      </c>
      <c r="E11" s="140">
        <v>0</v>
      </c>
      <c r="F11" s="141">
        <v>0</v>
      </c>
      <c r="G11" s="144">
        <v>3</v>
      </c>
      <c r="H11" s="142">
        <v>0</v>
      </c>
      <c r="I11" s="142">
        <v>3</v>
      </c>
      <c r="J11" s="142">
        <v>18</v>
      </c>
      <c r="K11" s="159">
        <v>0</v>
      </c>
      <c r="L11" s="159">
        <v>0</v>
      </c>
      <c r="M11" s="159">
        <v>1</v>
      </c>
      <c r="N11" s="142">
        <v>0</v>
      </c>
      <c r="O11" s="143">
        <v>3</v>
      </c>
      <c r="P11" s="142">
        <v>0</v>
      </c>
    </row>
    <row r="12" spans="2:16" ht="12.75">
      <c r="B12" s="127"/>
      <c r="C12" s="129"/>
      <c r="D12" s="142" t="s">
        <v>30</v>
      </c>
      <c r="E12" s="144">
        <v>0</v>
      </c>
      <c r="F12" s="141">
        <v>0</v>
      </c>
      <c r="G12" s="144">
        <v>1</v>
      </c>
      <c r="H12" s="142">
        <v>0</v>
      </c>
      <c r="I12" s="142">
        <v>1</v>
      </c>
      <c r="J12" s="142">
        <v>2</v>
      </c>
      <c r="K12" s="159">
        <v>0</v>
      </c>
      <c r="L12" s="159">
        <v>0</v>
      </c>
      <c r="M12" s="159">
        <v>1</v>
      </c>
      <c r="N12" s="142">
        <v>0</v>
      </c>
      <c r="O12" s="143">
        <v>1</v>
      </c>
      <c r="P12" s="142">
        <v>0</v>
      </c>
    </row>
    <row r="13" spans="2:16" ht="12.75">
      <c r="B13" s="136"/>
      <c r="C13" s="138"/>
      <c r="D13" s="139" t="s">
        <v>31</v>
      </c>
      <c r="E13" s="145" t="e">
        <f aca="true" t="shared" si="0" ref="E13:P13">E11/E12</f>
        <v>#DIV/0!</v>
      </c>
      <c r="F13" s="145" t="e">
        <f t="shared" si="0"/>
        <v>#DIV/0!</v>
      </c>
      <c r="G13" s="145">
        <f t="shared" si="0"/>
        <v>3</v>
      </c>
      <c r="H13" s="146" t="e">
        <f t="shared" si="0"/>
        <v>#DIV/0!</v>
      </c>
      <c r="I13" s="146">
        <f t="shared" si="0"/>
        <v>3</v>
      </c>
      <c r="J13" s="146">
        <f t="shared" si="0"/>
        <v>9</v>
      </c>
      <c r="K13" s="147" t="e">
        <f t="shared" si="0"/>
        <v>#DIV/0!</v>
      </c>
      <c r="L13" s="147" t="e">
        <f t="shared" si="0"/>
        <v>#DIV/0!</v>
      </c>
      <c r="M13" s="147">
        <f t="shared" si="0"/>
        <v>1</v>
      </c>
      <c r="N13" s="146" t="e">
        <f t="shared" si="0"/>
        <v>#DIV/0!</v>
      </c>
      <c r="O13" s="146">
        <f t="shared" si="0"/>
        <v>3</v>
      </c>
      <c r="P13" s="146" t="e">
        <f t="shared" si="0"/>
        <v>#DIV/0!</v>
      </c>
    </row>
    <row r="14" spans="2:16" ht="12.75" customHeight="1">
      <c r="B14" s="44" t="s">
        <v>32</v>
      </c>
      <c r="C14" s="120"/>
      <c r="D14" s="148" t="s">
        <v>33</v>
      </c>
      <c r="E14" s="149">
        <v>0</v>
      </c>
      <c r="F14" s="150">
        <v>0</v>
      </c>
      <c r="G14" s="149">
        <v>1</v>
      </c>
      <c r="H14" s="156">
        <v>0</v>
      </c>
      <c r="I14" s="156">
        <v>1</v>
      </c>
      <c r="J14" s="156">
        <v>2</v>
      </c>
      <c r="K14" s="159">
        <v>0</v>
      </c>
      <c r="L14" s="159">
        <v>0</v>
      </c>
      <c r="M14" s="159">
        <v>1</v>
      </c>
      <c r="N14" s="151">
        <v>0</v>
      </c>
      <c r="O14" s="152">
        <v>1</v>
      </c>
      <c r="P14" s="151">
        <v>0</v>
      </c>
    </row>
    <row r="15" spans="2:16" ht="15" customHeight="1">
      <c r="B15" s="127"/>
      <c r="C15" s="129"/>
      <c r="D15" s="155" t="s">
        <v>34</v>
      </c>
      <c r="E15" s="144">
        <v>0</v>
      </c>
      <c r="F15" s="141">
        <v>0</v>
      </c>
      <c r="G15" s="144">
        <v>1</v>
      </c>
      <c r="H15" s="156">
        <v>0</v>
      </c>
      <c r="I15" s="156">
        <v>1</v>
      </c>
      <c r="J15" s="156">
        <v>2</v>
      </c>
      <c r="K15" s="159">
        <v>0</v>
      </c>
      <c r="L15" s="159">
        <v>0</v>
      </c>
      <c r="M15" s="159">
        <v>1</v>
      </c>
      <c r="N15" s="156">
        <v>0</v>
      </c>
      <c r="O15" s="157">
        <v>1</v>
      </c>
      <c r="P15" s="156">
        <v>0</v>
      </c>
    </row>
    <row r="16" spans="2:16" ht="13.5" customHeight="1">
      <c r="B16" s="127"/>
      <c r="C16" s="129"/>
      <c r="D16" s="155" t="s">
        <v>35</v>
      </c>
      <c r="E16" s="160">
        <v>0</v>
      </c>
      <c r="F16" s="161">
        <v>0</v>
      </c>
      <c r="G16" s="160">
        <v>0</v>
      </c>
      <c r="H16" s="156">
        <v>0</v>
      </c>
      <c r="I16" s="156">
        <v>0</v>
      </c>
      <c r="J16" s="156">
        <v>0</v>
      </c>
      <c r="K16" s="159">
        <v>0</v>
      </c>
      <c r="L16" s="159">
        <v>0</v>
      </c>
      <c r="M16" s="159">
        <v>0</v>
      </c>
      <c r="N16" s="162">
        <v>0</v>
      </c>
      <c r="O16" s="163">
        <v>0</v>
      </c>
      <c r="P16" s="162">
        <v>0</v>
      </c>
    </row>
    <row r="17" spans="2:16" ht="12.75">
      <c r="B17" s="136"/>
      <c r="C17" s="138"/>
      <c r="D17" s="139" t="s">
        <v>36</v>
      </c>
      <c r="E17" s="166" t="e">
        <f aca="true" t="shared" si="1" ref="E17:P17">E15/E14</f>
        <v>#DIV/0!</v>
      </c>
      <c r="F17" s="167" t="e">
        <f t="shared" si="1"/>
        <v>#DIV/0!</v>
      </c>
      <c r="G17" s="166">
        <f t="shared" si="1"/>
        <v>1</v>
      </c>
      <c r="H17" s="187" t="e">
        <f t="shared" si="1"/>
        <v>#DIV/0!</v>
      </c>
      <c r="I17" s="168">
        <f t="shared" si="1"/>
        <v>1</v>
      </c>
      <c r="J17" s="188">
        <f t="shared" si="1"/>
        <v>1</v>
      </c>
      <c r="K17" s="189" t="e">
        <f t="shared" si="1"/>
        <v>#DIV/0!</v>
      </c>
      <c r="L17" s="189" t="e">
        <f t="shared" si="1"/>
        <v>#DIV/0!</v>
      </c>
      <c r="M17" s="189">
        <f t="shared" si="1"/>
        <v>1</v>
      </c>
      <c r="N17" s="168" t="e">
        <f t="shared" si="1"/>
        <v>#DIV/0!</v>
      </c>
      <c r="O17" s="168">
        <f t="shared" si="1"/>
        <v>1</v>
      </c>
      <c r="P17" s="168" t="e">
        <f t="shared" si="1"/>
        <v>#DIV/0!</v>
      </c>
    </row>
    <row r="18" spans="2:16" ht="12.75">
      <c r="B18" s="71" t="s">
        <v>37</v>
      </c>
      <c r="C18" s="170"/>
      <c r="D18" s="142"/>
      <c r="E18" s="144"/>
      <c r="F18" s="141"/>
      <c r="G18" s="144"/>
      <c r="H18" s="156"/>
      <c r="I18" s="156"/>
      <c r="J18" s="156"/>
      <c r="K18" s="159"/>
      <c r="L18" s="159"/>
      <c r="M18" s="159"/>
      <c r="N18" s="156"/>
      <c r="O18" s="157"/>
      <c r="P18" s="156"/>
    </row>
    <row r="19" spans="2:16" ht="12.75">
      <c r="B19" s="73" t="s">
        <v>38</v>
      </c>
      <c r="C19" s="171" t="s">
        <v>39</v>
      </c>
      <c r="D19" s="148" t="s">
        <v>40</v>
      </c>
      <c r="E19" s="149"/>
      <c r="F19" s="150"/>
      <c r="G19" s="149"/>
      <c r="H19" s="156"/>
      <c r="I19" s="156"/>
      <c r="J19" s="156"/>
      <c r="K19" s="159"/>
      <c r="L19" s="159"/>
      <c r="M19" s="159"/>
      <c r="N19" s="151"/>
      <c r="O19" s="152"/>
      <c r="P19" s="151"/>
    </row>
    <row r="20" spans="2:16" ht="12.75">
      <c r="B20" s="75"/>
      <c r="C20" s="172"/>
      <c r="D20" s="142" t="s">
        <v>41</v>
      </c>
      <c r="E20" s="144"/>
      <c r="F20" s="141"/>
      <c r="G20" s="144"/>
      <c r="H20" s="156"/>
      <c r="I20" s="156"/>
      <c r="J20" s="156"/>
      <c r="K20" s="159"/>
      <c r="L20" s="159"/>
      <c r="M20" s="159"/>
      <c r="N20" s="156"/>
      <c r="O20" s="157"/>
      <c r="P20" s="156"/>
    </row>
    <row r="21" spans="2:16" ht="12.75">
      <c r="B21" s="75"/>
      <c r="C21" s="173"/>
      <c r="D21" s="139" t="s">
        <v>42</v>
      </c>
      <c r="E21" s="160"/>
      <c r="F21" s="161"/>
      <c r="G21" s="160"/>
      <c r="H21" s="156"/>
      <c r="I21" s="156"/>
      <c r="J21" s="156"/>
      <c r="K21" s="159"/>
      <c r="L21" s="159"/>
      <c r="M21" s="159"/>
      <c r="N21" s="162"/>
      <c r="O21" s="163"/>
      <c r="P21" s="162"/>
    </row>
    <row r="22" spans="2:16" ht="12.75" customHeight="1">
      <c r="B22" s="75"/>
      <c r="C22" s="171" t="s">
        <v>43</v>
      </c>
      <c r="D22" s="148" t="s">
        <v>40</v>
      </c>
      <c r="E22" s="149"/>
      <c r="F22" s="150"/>
      <c r="G22" s="149"/>
      <c r="H22" s="156"/>
      <c r="I22" s="156"/>
      <c r="J22" s="156"/>
      <c r="K22" s="159"/>
      <c r="L22" s="159"/>
      <c r="M22" s="159"/>
      <c r="N22" s="151"/>
      <c r="O22" s="152"/>
      <c r="P22" s="151"/>
    </row>
    <row r="23" spans="2:16" ht="12.75">
      <c r="B23" s="75"/>
      <c r="C23" s="172"/>
      <c r="D23" s="142" t="s">
        <v>41</v>
      </c>
      <c r="E23" s="144"/>
      <c r="F23" s="141"/>
      <c r="G23" s="144"/>
      <c r="H23" s="156"/>
      <c r="I23" s="156"/>
      <c r="J23" s="156"/>
      <c r="K23" s="159"/>
      <c r="L23" s="159"/>
      <c r="M23" s="159"/>
      <c r="N23" s="156"/>
      <c r="O23" s="157"/>
      <c r="P23" s="156"/>
    </row>
    <row r="24" spans="2:16" ht="12.75">
      <c r="B24" s="75"/>
      <c r="C24" s="173"/>
      <c r="D24" s="139" t="s">
        <v>42</v>
      </c>
      <c r="E24" s="174"/>
      <c r="F24" s="174"/>
      <c r="G24" s="174"/>
      <c r="H24" s="156"/>
      <c r="I24" s="156"/>
      <c r="J24" s="156"/>
      <c r="K24" s="159"/>
      <c r="L24" s="159"/>
      <c r="M24" s="159"/>
      <c r="N24" s="162"/>
      <c r="O24" s="163"/>
      <c r="P24" s="162"/>
    </row>
    <row r="25" spans="2:16" ht="12.75" customHeight="1">
      <c r="B25" s="75"/>
      <c r="C25" s="171" t="s">
        <v>44</v>
      </c>
      <c r="D25" s="148" t="s">
        <v>40</v>
      </c>
      <c r="E25" s="149">
        <v>167</v>
      </c>
      <c r="F25" s="150">
        <v>168</v>
      </c>
      <c r="G25" s="149">
        <v>166</v>
      </c>
      <c r="H25" s="156">
        <v>167</v>
      </c>
      <c r="I25" s="156">
        <v>165</v>
      </c>
      <c r="J25" s="156">
        <v>166</v>
      </c>
      <c r="K25" s="159">
        <v>168</v>
      </c>
      <c r="L25" s="159">
        <v>167</v>
      </c>
      <c r="M25" s="159">
        <v>166</v>
      </c>
      <c r="N25" s="151">
        <v>168</v>
      </c>
      <c r="O25" s="152">
        <v>168</v>
      </c>
      <c r="P25" s="151">
        <v>168</v>
      </c>
    </row>
    <row r="26" spans="2:16" ht="12.75">
      <c r="B26" s="75"/>
      <c r="C26" s="172"/>
      <c r="D26" s="142" t="s">
        <v>41</v>
      </c>
      <c r="E26" s="144">
        <v>8</v>
      </c>
      <c r="F26" s="141">
        <v>5</v>
      </c>
      <c r="G26" s="144">
        <v>5</v>
      </c>
      <c r="H26" s="156">
        <v>6</v>
      </c>
      <c r="I26" s="156">
        <v>6</v>
      </c>
      <c r="J26" s="156">
        <v>7</v>
      </c>
      <c r="K26" s="159">
        <v>4</v>
      </c>
      <c r="L26" s="159">
        <v>3</v>
      </c>
      <c r="M26" s="159">
        <v>1</v>
      </c>
      <c r="N26" s="156">
        <v>5</v>
      </c>
      <c r="O26" s="157">
        <v>5</v>
      </c>
      <c r="P26" s="156">
        <v>1</v>
      </c>
    </row>
    <row r="27" spans="2:16" ht="12.75">
      <c r="B27" s="78"/>
      <c r="C27" s="173"/>
      <c r="D27" s="139" t="s">
        <v>42</v>
      </c>
      <c r="E27" s="174">
        <f aca="true" t="shared" si="2" ref="E27:P27">E26/E25</f>
        <v>0.04790419161676647</v>
      </c>
      <c r="F27" s="174">
        <f t="shared" si="2"/>
        <v>0.02976190476190476</v>
      </c>
      <c r="G27" s="174">
        <f t="shared" si="2"/>
        <v>0.030120481927710843</v>
      </c>
      <c r="H27" s="175">
        <f t="shared" si="2"/>
        <v>0.03592814371257485</v>
      </c>
      <c r="I27" s="175">
        <f t="shared" si="2"/>
        <v>0.03636363636363636</v>
      </c>
      <c r="J27" s="175">
        <f t="shared" si="2"/>
        <v>0.04216867469879518</v>
      </c>
      <c r="K27" s="176">
        <f t="shared" si="2"/>
        <v>0.023809523809523808</v>
      </c>
      <c r="L27" s="176">
        <f t="shared" si="2"/>
        <v>0.017964071856287425</v>
      </c>
      <c r="M27" s="176">
        <f t="shared" si="2"/>
        <v>0.006024096385542169</v>
      </c>
      <c r="N27" s="175">
        <f t="shared" si="2"/>
        <v>0.02976190476190476</v>
      </c>
      <c r="O27" s="175">
        <f t="shared" si="2"/>
        <v>0.02976190476190476</v>
      </c>
      <c r="P27" s="175">
        <f t="shared" si="2"/>
        <v>0.005952380952380952</v>
      </c>
    </row>
    <row r="28" spans="2:16" ht="12.75">
      <c r="B28" s="82" t="s">
        <v>45</v>
      </c>
      <c r="C28" s="120"/>
      <c r="D28" s="177" t="s">
        <v>46</v>
      </c>
      <c r="E28" s="149">
        <v>3</v>
      </c>
      <c r="F28" s="150">
        <v>5</v>
      </c>
      <c r="G28" s="149">
        <v>3</v>
      </c>
      <c r="H28" s="156">
        <v>5</v>
      </c>
      <c r="I28" s="156">
        <v>6</v>
      </c>
      <c r="J28" s="156">
        <v>6</v>
      </c>
      <c r="K28" s="159">
        <v>0</v>
      </c>
      <c r="L28" s="159">
        <v>2</v>
      </c>
      <c r="M28" s="159">
        <v>0</v>
      </c>
      <c r="N28" s="151">
        <v>2</v>
      </c>
      <c r="O28" s="152">
        <v>0</v>
      </c>
      <c r="P28" s="151">
        <v>0</v>
      </c>
    </row>
    <row r="29" spans="2:16" ht="12.75">
      <c r="B29" s="127"/>
      <c r="C29" s="129"/>
      <c r="D29" s="142" t="s">
        <v>47</v>
      </c>
      <c r="E29" s="144">
        <v>3</v>
      </c>
      <c r="F29" s="141">
        <v>5</v>
      </c>
      <c r="G29" s="144">
        <v>3</v>
      </c>
      <c r="H29" s="156">
        <v>5</v>
      </c>
      <c r="I29" s="156">
        <v>6</v>
      </c>
      <c r="J29" s="156">
        <v>6</v>
      </c>
      <c r="K29" s="159">
        <v>0</v>
      </c>
      <c r="L29" s="159">
        <v>2</v>
      </c>
      <c r="M29" s="159">
        <v>0</v>
      </c>
      <c r="N29" s="156">
        <v>2</v>
      </c>
      <c r="O29" s="157">
        <v>0</v>
      </c>
      <c r="P29" s="156">
        <v>0</v>
      </c>
    </row>
    <row r="30" spans="2:16" ht="12.75">
      <c r="B30" s="127"/>
      <c r="C30" s="129"/>
      <c r="D30" s="178" t="s">
        <v>48</v>
      </c>
      <c r="E30" s="174">
        <f aca="true" t="shared" si="3" ref="E30:P30">E29/E28</f>
        <v>1</v>
      </c>
      <c r="F30" s="174">
        <f t="shared" si="3"/>
        <v>1</v>
      </c>
      <c r="G30" s="174">
        <f t="shared" si="3"/>
        <v>1</v>
      </c>
      <c r="H30" s="175">
        <f t="shared" si="3"/>
        <v>1</v>
      </c>
      <c r="I30" s="175">
        <f t="shared" si="3"/>
        <v>1</v>
      </c>
      <c r="J30" s="175">
        <f t="shared" si="3"/>
        <v>1</v>
      </c>
      <c r="K30" s="176" t="e">
        <f t="shared" si="3"/>
        <v>#DIV/0!</v>
      </c>
      <c r="L30" s="176">
        <f t="shared" si="3"/>
        <v>1</v>
      </c>
      <c r="M30" s="176" t="e">
        <f t="shared" si="3"/>
        <v>#DIV/0!</v>
      </c>
      <c r="N30" s="175">
        <f t="shared" si="3"/>
        <v>1</v>
      </c>
      <c r="O30" s="175" t="e">
        <f t="shared" si="3"/>
        <v>#DIV/0!</v>
      </c>
      <c r="P30" s="175" t="e">
        <f t="shared" si="3"/>
        <v>#DIV/0!</v>
      </c>
    </row>
    <row r="31" spans="2:16" ht="12.75">
      <c r="B31" s="127"/>
      <c r="C31" s="129"/>
      <c r="D31" s="142" t="s">
        <v>49</v>
      </c>
      <c r="E31" s="144">
        <v>18.23</v>
      </c>
      <c r="F31" s="141">
        <v>22.6</v>
      </c>
      <c r="G31" s="144">
        <v>26.47</v>
      </c>
      <c r="H31" s="156">
        <v>22.16</v>
      </c>
      <c r="I31" s="156">
        <v>38.85</v>
      </c>
      <c r="J31" s="156">
        <v>26.26</v>
      </c>
      <c r="K31" s="159">
        <v>0</v>
      </c>
      <c r="L31" s="159">
        <v>4.07</v>
      </c>
      <c r="M31" s="159">
        <v>0</v>
      </c>
      <c r="N31" s="156">
        <v>2.87</v>
      </c>
      <c r="O31" s="157">
        <v>0</v>
      </c>
      <c r="P31" s="156">
        <v>0</v>
      </c>
    </row>
    <row r="32" spans="2:16" ht="12.75">
      <c r="B32" s="136"/>
      <c r="C32" s="138"/>
      <c r="D32" s="139" t="s">
        <v>50</v>
      </c>
      <c r="E32" s="145">
        <f aca="true" t="shared" si="4" ref="E32:P32">E31/E28</f>
        <v>6.076666666666667</v>
      </c>
      <c r="F32" s="145">
        <f t="shared" si="4"/>
        <v>4.5200000000000005</v>
      </c>
      <c r="G32" s="145">
        <f t="shared" si="4"/>
        <v>8.823333333333332</v>
      </c>
      <c r="H32" s="146">
        <f t="shared" si="4"/>
        <v>4.432</v>
      </c>
      <c r="I32" s="146">
        <f t="shared" si="4"/>
        <v>6.4750000000000005</v>
      </c>
      <c r="J32" s="146">
        <f t="shared" si="4"/>
        <v>4.376666666666667</v>
      </c>
      <c r="K32" s="147" t="e">
        <f t="shared" si="4"/>
        <v>#DIV/0!</v>
      </c>
      <c r="L32" s="147">
        <f t="shared" si="4"/>
        <v>2.035</v>
      </c>
      <c r="M32" s="147" t="e">
        <f t="shared" si="4"/>
        <v>#DIV/0!</v>
      </c>
      <c r="N32" s="146">
        <f t="shared" si="4"/>
        <v>1.435</v>
      </c>
      <c r="O32" s="146" t="e">
        <f t="shared" si="4"/>
        <v>#DIV/0!</v>
      </c>
      <c r="P32" s="146" t="e">
        <f t="shared" si="4"/>
        <v>#DIV/0!</v>
      </c>
    </row>
    <row r="34" spans="2:16" s="5" customFormat="1" ht="12.75">
      <c r="B34" s="33" t="s">
        <v>51</v>
      </c>
      <c r="C34" s="92"/>
      <c r="D34" s="92"/>
      <c r="E34" s="92"/>
      <c r="F34" s="92"/>
      <c r="G34" s="92"/>
      <c r="H34" s="93"/>
      <c r="I34" s="94" t="s">
        <v>12</v>
      </c>
      <c r="J34" s="95"/>
      <c r="K34" s="96" t="s">
        <v>13</v>
      </c>
      <c r="L34" s="97"/>
      <c r="M34" s="94" t="s">
        <v>14</v>
      </c>
      <c r="N34" s="95"/>
      <c r="O34" s="96" t="s">
        <v>15</v>
      </c>
      <c r="P34" s="97"/>
    </row>
    <row r="35" spans="2:16" ht="12.75" customHeight="1">
      <c r="B35" s="98" t="s">
        <v>52</v>
      </c>
      <c r="C35" s="179"/>
      <c r="D35" s="179"/>
      <c r="E35" s="180" t="s">
        <v>53</v>
      </c>
      <c r="F35" s="180"/>
      <c r="G35" s="180"/>
      <c r="H35" s="180"/>
      <c r="I35" s="101">
        <v>249</v>
      </c>
      <c r="J35" s="102"/>
      <c r="K35" s="103">
        <v>187</v>
      </c>
      <c r="L35" s="72"/>
      <c r="M35" s="101">
        <v>254</v>
      </c>
      <c r="N35" s="102"/>
      <c r="O35" s="103">
        <v>271</v>
      </c>
      <c r="P35" s="72"/>
    </row>
    <row r="36" spans="2:16" ht="12.75">
      <c r="B36" s="179"/>
      <c r="C36" s="179"/>
      <c r="D36" s="179"/>
      <c r="E36" s="180" t="s">
        <v>54</v>
      </c>
      <c r="F36" s="180"/>
      <c r="G36" s="180"/>
      <c r="H36" s="180"/>
      <c r="I36" s="101">
        <v>4233</v>
      </c>
      <c r="J36" s="102"/>
      <c r="K36" s="103">
        <v>2244</v>
      </c>
      <c r="L36" s="72"/>
      <c r="M36" s="101">
        <v>9652</v>
      </c>
      <c r="N36" s="102"/>
      <c r="O36" s="103">
        <v>11924</v>
      </c>
      <c r="P36" s="72"/>
    </row>
    <row r="37" spans="2:16" ht="12.75">
      <c r="B37" s="179"/>
      <c r="C37" s="179"/>
      <c r="D37" s="179"/>
      <c r="E37" s="180" t="s">
        <v>55</v>
      </c>
      <c r="F37" s="180"/>
      <c r="G37" s="180"/>
      <c r="H37" s="180"/>
      <c r="I37" s="104">
        <v>0.94</v>
      </c>
      <c r="J37" s="105"/>
      <c r="K37" s="106">
        <v>0.936</v>
      </c>
      <c r="L37" s="107"/>
      <c r="M37" s="104">
        <v>0.798</v>
      </c>
      <c r="N37" s="105"/>
      <c r="O37" s="106">
        <v>0.844</v>
      </c>
      <c r="P37" s="107"/>
    </row>
    <row r="38" spans="2:16" ht="12.75">
      <c r="B38" s="181"/>
      <c r="C38" s="181"/>
      <c r="D38" s="181"/>
      <c r="E38" s="182"/>
      <c r="F38" s="181"/>
      <c r="G38" s="181"/>
      <c r="H38" s="182"/>
      <c r="I38" s="182"/>
      <c r="J38" s="182"/>
      <c r="K38" s="182"/>
      <c r="L38" s="182"/>
      <c r="M38" s="182"/>
      <c r="N38" s="182"/>
      <c r="O38" s="182"/>
      <c r="P38" s="181"/>
    </row>
    <row r="39" spans="2:16" ht="12.75">
      <c r="B39" s="181"/>
      <c r="C39" s="181"/>
      <c r="D39" s="181"/>
      <c r="E39" s="182"/>
      <c r="F39" s="181"/>
      <c r="G39" s="181"/>
      <c r="H39" s="182"/>
      <c r="I39" s="182"/>
      <c r="J39" s="182"/>
      <c r="K39" s="182"/>
      <c r="L39" s="182"/>
      <c r="M39" s="182"/>
      <c r="N39" s="182"/>
      <c r="O39" s="182"/>
      <c r="P39" s="181"/>
    </row>
    <row r="41" spans="3:16" ht="12.75">
      <c r="C41" s="110" t="s">
        <v>56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</row>
    <row r="42" spans="3:16" ht="12.75">
      <c r="C42" s="112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</row>
    <row r="43" ht="12.75">
      <c r="J43" s="5"/>
    </row>
    <row r="44" spans="3:15" s="9" customFormat="1" ht="13.5" thickBot="1">
      <c r="C44" s="9" t="s">
        <v>57</v>
      </c>
      <c r="D44" s="114" t="s">
        <v>58</v>
      </c>
      <c r="G44" s="9" t="s">
        <v>59</v>
      </c>
      <c r="H44" s="115" t="s">
        <v>60</v>
      </c>
      <c r="I44" s="115"/>
      <c r="J44" s="115"/>
      <c r="L44" s="9" t="s">
        <v>61</v>
      </c>
      <c r="M44" s="116" t="s">
        <v>62</v>
      </c>
      <c r="N44" s="115"/>
      <c r="O44" s="115"/>
    </row>
    <row r="45" spans="5:11" ht="12.75">
      <c r="E45" s="5"/>
      <c r="H45" s="5"/>
      <c r="K45" s="117"/>
    </row>
    <row r="46" ht="12.75">
      <c r="D46" s="135"/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gail.long@tdstelecom.com"/>
  </hyperlink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P4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2.7109375" style="2" customWidth="1"/>
    <col min="2" max="2" width="4.57421875" style="2" customWidth="1"/>
    <col min="3" max="3" width="26.00390625" style="2" customWidth="1"/>
    <col min="4" max="4" width="36.140625" style="2" customWidth="1"/>
    <col min="5" max="16" width="9.7109375" style="2" customWidth="1"/>
    <col min="17" max="16384" width="9.140625" style="2" customWidth="1"/>
  </cols>
  <sheetData>
    <row r="1" spans="3:16" ht="79.5" customHeight="1">
      <c r="C1" s="3" t="s">
        <v>0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>
        <v>1011</v>
      </c>
      <c r="M2" s="5" t="s">
        <v>4</v>
      </c>
      <c r="N2" s="9"/>
      <c r="O2" s="8">
        <v>2013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5</v>
      </c>
      <c r="D4" s="10"/>
      <c r="E4" s="10"/>
      <c r="I4" s="7" t="s">
        <v>6</v>
      </c>
      <c r="J4" s="9"/>
      <c r="L4" s="11" t="s">
        <v>66</v>
      </c>
      <c r="M4" s="11"/>
      <c r="N4" s="11"/>
      <c r="O4" s="12"/>
    </row>
    <row r="5" spans="2:5" ht="12.75">
      <c r="B5" s="5"/>
      <c r="C5" s="5"/>
      <c r="D5" s="5"/>
      <c r="E5" s="5"/>
    </row>
    <row r="7" spans="2:16" ht="12.75" customHeight="1">
      <c r="B7" s="13" t="s">
        <v>7</v>
      </c>
      <c r="C7" s="119"/>
      <c r="D7" s="120"/>
      <c r="E7" s="121" t="s">
        <v>8</v>
      </c>
      <c r="F7" s="122"/>
      <c r="G7" s="122"/>
      <c r="H7" s="123" t="s">
        <v>9</v>
      </c>
      <c r="I7" s="124"/>
      <c r="J7" s="125"/>
      <c r="K7" s="126" t="s">
        <v>10</v>
      </c>
      <c r="L7" s="122"/>
      <c r="M7" s="122"/>
      <c r="N7" s="123" t="s">
        <v>11</v>
      </c>
      <c r="O7" s="124"/>
      <c r="P7" s="125"/>
    </row>
    <row r="8" spans="2:16" ht="12.75" customHeight="1">
      <c r="B8" s="127"/>
      <c r="C8" s="128"/>
      <c r="D8" s="129"/>
      <c r="E8" s="130"/>
      <c r="F8" s="131"/>
      <c r="G8" s="131"/>
      <c r="H8" s="132"/>
      <c r="I8" s="133"/>
      <c r="J8" s="134"/>
      <c r="K8" s="131"/>
      <c r="L8" s="131"/>
      <c r="M8" s="131"/>
      <c r="N8" s="132"/>
      <c r="O8" s="133"/>
      <c r="P8" s="134"/>
    </row>
    <row r="9" spans="2:16" ht="12.75" customHeight="1">
      <c r="B9" s="127"/>
      <c r="C9" s="128"/>
      <c r="D9" s="129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135" customFormat="1" ht="12.75" customHeight="1">
      <c r="B10" s="136"/>
      <c r="C10" s="137"/>
      <c r="D10" s="138"/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20</v>
      </c>
      <c r="J10" s="42" t="s">
        <v>21</v>
      </c>
      <c r="K10" s="41" t="s">
        <v>22</v>
      </c>
      <c r="L10" s="40" t="s">
        <v>23</v>
      </c>
      <c r="M10" s="41" t="s">
        <v>24</v>
      </c>
      <c r="N10" s="42" t="s">
        <v>25</v>
      </c>
      <c r="O10" s="43" t="s">
        <v>26</v>
      </c>
      <c r="P10" s="42" t="s">
        <v>27</v>
      </c>
    </row>
    <row r="11" spans="2:16" ht="12.75" customHeight="1">
      <c r="B11" s="44" t="s">
        <v>28</v>
      </c>
      <c r="C11" s="120"/>
      <c r="D11" s="139" t="s">
        <v>29</v>
      </c>
      <c r="E11" s="140">
        <v>1</v>
      </c>
      <c r="F11" s="141">
        <v>4</v>
      </c>
      <c r="G11" s="48">
        <v>9</v>
      </c>
      <c r="H11" s="142">
        <v>15</v>
      </c>
      <c r="I11" s="142">
        <v>4</v>
      </c>
      <c r="J11" s="142">
        <v>21</v>
      </c>
      <c r="K11" s="159">
        <v>9</v>
      </c>
      <c r="L11" s="159">
        <v>2</v>
      </c>
      <c r="M11" s="159">
        <v>3</v>
      </c>
      <c r="N11" s="142">
        <v>0</v>
      </c>
      <c r="O11" s="143">
        <v>7</v>
      </c>
      <c r="P11" s="142">
        <v>0</v>
      </c>
    </row>
    <row r="12" spans="2:16" ht="12.75">
      <c r="B12" s="127"/>
      <c r="C12" s="129"/>
      <c r="D12" s="142" t="s">
        <v>30</v>
      </c>
      <c r="E12" s="144">
        <v>1</v>
      </c>
      <c r="F12" s="141">
        <v>2</v>
      </c>
      <c r="G12" s="48">
        <v>2</v>
      </c>
      <c r="H12" s="142">
        <v>4</v>
      </c>
      <c r="I12" s="142">
        <v>1</v>
      </c>
      <c r="J12" s="142">
        <v>5</v>
      </c>
      <c r="K12" s="159">
        <v>1</v>
      </c>
      <c r="L12" s="159">
        <v>2</v>
      </c>
      <c r="M12" s="159">
        <v>1</v>
      </c>
      <c r="N12" s="142">
        <v>0</v>
      </c>
      <c r="O12" s="143">
        <v>2</v>
      </c>
      <c r="P12" s="142">
        <v>0</v>
      </c>
    </row>
    <row r="13" spans="2:16" ht="12.75">
      <c r="B13" s="136"/>
      <c r="C13" s="138"/>
      <c r="D13" s="139" t="s">
        <v>31</v>
      </c>
      <c r="E13" s="145">
        <f aca="true" t="shared" si="0" ref="E13:P13">E11/E12</f>
        <v>1</v>
      </c>
      <c r="F13" s="145">
        <f t="shared" si="0"/>
        <v>2</v>
      </c>
      <c r="G13" s="145">
        <f t="shared" si="0"/>
        <v>4.5</v>
      </c>
      <c r="H13" s="146">
        <f t="shared" si="0"/>
        <v>3.75</v>
      </c>
      <c r="I13" s="146">
        <f t="shared" si="0"/>
        <v>4</v>
      </c>
      <c r="J13" s="146">
        <f t="shared" si="0"/>
        <v>4.2</v>
      </c>
      <c r="K13" s="147">
        <f t="shared" si="0"/>
        <v>9</v>
      </c>
      <c r="L13" s="147">
        <f t="shared" si="0"/>
        <v>1</v>
      </c>
      <c r="M13" s="147">
        <f t="shared" si="0"/>
        <v>3</v>
      </c>
      <c r="N13" s="146" t="e">
        <f t="shared" si="0"/>
        <v>#DIV/0!</v>
      </c>
      <c r="O13" s="146">
        <f t="shared" si="0"/>
        <v>3.5</v>
      </c>
      <c r="P13" s="146" t="e">
        <f t="shared" si="0"/>
        <v>#DIV/0!</v>
      </c>
    </row>
    <row r="14" spans="2:16" ht="12.75" customHeight="1">
      <c r="B14" s="44" t="s">
        <v>32</v>
      </c>
      <c r="C14" s="120"/>
      <c r="D14" s="148" t="s">
        <v>33</v>
      </c>
      <c r="E14" s="149">
        <v>1</v>
      </c>
      <c r="F14" s="150">
        <v>2</v>
      </c>
      <c r="G14" s="149">
        <v>2</v>
      </c>
      <c r="H14" s="156">
        <v>4</v>
      </c>
      <c r="I14" s="156">
        <v>1</v>
      </c>
      <c r="J14" s="156">
        <v>5</v>
      </c>
      <c r="K14" s="159">
        <v>1</v>
      </c>
      <c r="L14" s="159">
        <v>2</v>
      </c>
      <c r="M14" s="159">
        <v>1</v>
      </c>
      <c r="N14" s="151">
        <v>0</v>
      </c>
      <c r="O14" s="152">
        <v>2</v>
      </c>
      <c r="P14" s="151">
        <v>0</v>
      </c>
    </row>
    <row r="15" spans="2:16" ht="15" customHeight="1">
      <c r="B15" s="127"/>
      <c r="C15" s="129"/>
      <c r="D15" s="155" t="s">
        <v>34</v>
      </c>
      <c r="E15" s="144">
        <v>1</v>
      </c>
      <c r="F15" s="141">
        <v>2</v>
      </c>
      <c r="G15" s="144">
        <v>2</v>
      </c>
      <c r="H15" s="156">
        <v>4</v>
      </c>
      <c r="I15" s="156">
        <v>1</v>
      </c>
      <c r="J15" s="156">
        <v>5</v>
      </c>
      <c r="K15" s="159">
        <v>1</v>
      </c>
      <c r="L15" s="159">
        <v>2</v>
      </c>
      <c r="M15" s="159">
        <v>1</v>
      </c>
      <c r="N15" s="156">
        <v>0</v>
      </c>
      <c r="O15" s="157">
        <v>2</v>
      </c>
      <c r="P15" s="156">
        <v>0</v>
      </c>
    </row>
    <row r="16" spans="2:16" ht="13.5" customHeight="1">
      <c r="B16" s="127"/>
      <c r="C16" s="129"/>
      <c r="D16" s="155" t="s">
        <v>35</v>
      </c>
      <c r="E16" s="160">
        <v>0</v>
      </c>
      <c r="F16" s="161">
        <v>0</v>
      </c>
      <c r="G16" s="160">
        <v>0</v>
      </c>
      <c r="H16" s="156">
        <v>0</v>
      </c>
      <c r="I16" s="156">
        <v>0</v>
      </c>
      <c r="J16" s="156">
        <v>0</v>
      </c>
      <c r="K16" s="159">
        <v>0</v>
      </c>
      <c r="L16" s="159">
        <v>0</v>
      </c>
      <c r="M16" s="159">
        <v>0</v>
      </c>
      <c r="N16" s="162">
        <v>0</v>
      </c>
      <c r="O16" s="163">
        <v>0</v>
      </c>
      <c r="P16" s="162">
        <v>0</v>
      </c>
    </row>
    <row r="17" spans="2:16" ht="12.75">
      <c r="B17" s="136"/>
      <c r="C17" s="138"/>
      <c r="D17" s="139" t="s">
        <v>36</v>
      </c>
      <c r="E17" s="190">
        <f aca="true" t="shared" si="1" ref="E17:P17">E15/E14</f>
        <v>1</v>
      </c>
      <c r="F17" s="190">
        <f t="shared" si="1"/>
        <v>1</v>
      </c>
      <c r="G17" s="190">
        <f t="shared" si="1"/>
        <v>1</v>
      </c>
      <c r="H17" s="168">
        <f t="shared" si="1"/>
        <v>1</v>
      </c>
      <c r="I17" s="168">
        <f t="shared" si="1"/>
        <v>1</v>
      </c>
      <c r="J17" s="188">
        <f t="shared" si="1"/>
        <v>1</v>
      </c>
      <c r="K17" s="189">
        <f t="shared" si="1"/>
        <v>1</v>
      </c>
      <c r="L17" s="189">
        <f t="shared" si="1"/>
        <v>1</v>
      </c>
      <c r="M17" s="189">
        <f t="shared" si="1"/>
        <v>1</v>
      </c>
      <c r="N17" s="188" t="e">
        <f t="shared" si="1"/>
        <v>#DIV/0!</v>
      </c>
      <c r="O17" s="188">
        <f t="shared" si="1"/>
        <v>1</v>
      </c>
      <c r="P17" s="188" t="e">
        <f t="shared" si="1"/>
        <v>#DIV/0!</v>
      </c>
    </row>
    <row r="18" spans="2:16" ht="12.75">
      <c r="B18" s="71" t="s">
        <v>37</v>
      </c>
      <c r="C18" s="170"/>
      <c r="D18" s="142"/>
      <c r="E18" s="144"/>
      <c r="F18" s="141"/>
      <c r="G18" s="144"/>
      <c r="H18" s="156"/>
      <c r="I18" s="156"/>
      <c r="J18" s="156"/>
      <c r="K18" s="159"/>
      <c r="L18" s="159"/>
      <c r="M18" s="159"/>
      <c r="N18" s="156"/>
      <c r="O18" s="157"/>
      <c r="P18" s="156"/>
    </row>
    <row r="19" spans="2:16" ht="12.75">
      <c r="B19" s="73" t="s">
        <v>38</v>
      </c>
      <c r="C19" s="171" t="s">
        <v>39</v>
      </c>
      <c r="D19" s="148" t="s">
        <v>40</v>
      </c>
      <c r="E19" s="149"/>
      <c r="F19" s="150"/>
      <c r="G19" s="149"/>
      <c r="H19" s="156"/>
      <c r="I19" s="156"/>
      <c r="J19" s="156"/>
      <c r="K19" s="159"/>
      <c r="L19" s="159"/>
      <c r="M19" s="159"/>
      <c r="N19" s="151"/>
      <c r="O19" s="152"/>
      <c r="P19" s="151"/>
    </row>
    <row r="20" spans="2:16" ht="12.75">
      <c r="B20" s="75"/>
      <c r="C20" s="172"/>
      <c r="D20" s="142" t="s">
        <v>41</v>
      </c>
      <c r="E20" s="144"/>
      <c r="F20" s="141"/>
      <c r="G20" s="144"/>
      <c r="H20" s="156"/>
      <c r="I20" s="156"/>
      <c r="J20" s="156"/>
      <c r="K20" s="159"/>
      <c r="L20" s="159"/>
      <c r="M20" s="159"/>
      <c r="N20" s="156"/>
      <c r="O20" s="157"/>
      <c r="P20" s="156"/>
    </row>
    <row r="21" spans="2:16" ht="12.75">
      <c r="B21" s="75"/>
      <c r="C21" s="173"/>
      <c r="D21" s="139" t="s">
        <v>42</v>
      </c>
      <c r="E21" s="160"/>
      <c r="F21" s="161"/>
      <c r="G21" s="160"/>
      <c r="H21" s="156"/>
      <c r="I21" s="156"/>
      <c r="J21" s="156"/>
      <c r="K21" s="159"/>
      <c r="L21" s="159"/>
      <c r="M21" s="159"/>
      <c r="N21" s="162"/>
      <c r="O21" s="163"/>
      <c r="P21" s="162"/>
    </row>
    <row r="22" spans="2:16" ht="12.75" customHeight="1">
      <c r="B22" s="75"/>
      <c r="C22" s="171" t="s">
        <v>43</v>
      </c>
      <c r="D22" s="148" t="s">
        <v>40</v>
      </c>
      <c r="E22" s="149"/>
      <c r="F22" s="150"/>
      <c r="G22" s="149"/>
      <c r="H22" s="156"/>
      <c r="I22" s="156"/>
      <c r="J22" s="156"/>
      <c r="K22" s="159"/>
      <c r="L22" s="159"/>
      <c r="M22" s="159"/>
      <c r="N22" s="151"/>
      <c r="O22" s="152"/>
      <c r="P22" s="151"/>
    </row>
    <row r="23" spans="2:16" ht="12.75">
      <c r="B23" s="75"/>
      <c r="C23" s="172"/>
      <c r="D23" s="142" t="s">
        <v>41</v>
      </c>
      <c r="E23" s="144"/>
      <c r="F23" s="141"/>
      <c r="G23" s="144"/>
      <c r="H23" s="156"/>
      <c r="I23" s="156"/>
      <c r="J23" s="156"/>
      <c r="K23" s="159"/>
      <c r="L23" s="159"/>
      <c r="M23" s="159"/>
      <c r="N23" s="156"/>
      <c r="O23" s="157"/>
      <c r="P23" s="156"/>
    </row>
    <row r="24" spans="2:16" ht="12.75">
      <c r="B24" s="75"/>
      <c r="C24" s="173"/>
      <c r="D24" s="139" t="s">
        <v>42</v>
      </c>
      <c r="E24" s="174"/>
      <c r="F24" s="174"/>
      <c r="G24" s="174"/>
      <c r="H24" s="156"/>
      <c r="I24" s="156"/>
      <c r="J24" s="156"/>
      <c r="K24" s="159"/>
      <c r="L24" s="159"/>
      <c r="M24" s="159"/>
      <c r="N24" s="162"/>
      <c r="O24" s="163"/>
      <c r="P24" s="162"/>
    </row>
    <row r="25" spans="2:16" ht="12.75" customHeight="1">
      <c r="B25" s="75"/>
      <c r="C25" s="171" t="s">
        <v>44</v>
      </c>
      <c r="D25" s="148" t="s">
        <v>40</v>
      </c>
      <c r="E25" s="149">
        <v>153</v>
      </c>
      <c r="F25" s="150">
        <v>155</v>
      </c>
      <c r="G25" s="149">
        <v>152</v>
      </c>
      <c r="H25" s="156">
        <v>159</v>
      </c>
      <c r="I25" s="156">
        <v>158</v>
      </c>
      <c r="J25" s="156">
        <v>158</v>
      </c>
      <c r="K25" s="159">
        <v>162</v>
      </c>
      <c r="L25" s="159">
        <v>161</v>
      </c>
      <c r="M25" s="159">
        <v>157</v>
      </c>
      <c r="N25" s="151">
        <v>156</v>
      </c>
      <c r="O25" s="152">
        <v>157</v>
      </c>
      <c r="P25" s="151">
        <v>159</v>
      </c>
    </row>
    <row r="26" spans="2:16" ht="12.75">
      <c r="B26" s="75"/>
      <c r="C26" s="172"/>
      <c r="D26" s="142" t="s">
        <v>41</v>
      </c>
      <c r="E26" s="144">
        <v>5</v>
      </c>
      <c r="F26" s="141">
        <v>6</v>
      </c>
      <c r="G26" s="144">
        <v>10</v>
      </c>
      <c r="H26" s="156">
        <v>3</v>
      </c>
      <c r="I26" s="156">
        <v>6</v>
      </c>
      <c r="J26" s="156">
        <v>0</v>
      </c>
      <c r="K26" s="159">
        <v>3</v>
      </c>
      <c r="L26" s="159">
        <v>8</v>
      </c>
      <c r="M26" s="159">
        <v>4</v>
      </c>
      <c r="N26" s="156">
        <v>3</v>
      </c>
      <c r="O26" s="157">
        <v>0</v>
      </c>
      <c r="P26" s="156">
        <v>2</v>
      </c>
    </row>
    <row r="27" spans="2:16" ht="12.75">
      <c r="B27" s="78"/>
      <c r="C27" s="173"/>
      <c r="D27" s="139" t="s">
        <v>42</v>
      </c>
      <c r="E27" s="174">
        <f aca="true" t="shared" si="2" ref="E27:P27">E26/E25</f>
        <v>0.032679738562091505</v>
      </c>
      <c r="F27" s="174">
        <f t="shared" si="2"/>
        <v>0.03870967741935484</v>
      </c>
      <c r="G27" s="174">
        <f t="shared" si="2"/>
        <v>0.06578947368421052</v>
      </c>
      <c r="H27" s="175">
        <f t="shared" si="2"/>
        <v>0.018867924528301886</v>
      </c>
      <c r="I27" s="175">
        <f t="shared" si="2"/>
        <v>0.0379746835443038</v>
      </c>
      <c r="J27" s="175">
        <f t="shared" si="2"/>
        <v>0</v>
      </c>
      <c r="K27" s="176">
        <f t="shared" si="2"/>
        <v>0.018518518518518517</v>
      </c>
      <c r="L27" s="176">
        <f t="shared" si="2"/>
        <v>0.049689440993788817</v>
      </c>
      <c r="M27" s="176">
        <f t="shared" si="2"/>
        <v>0.025477707006369428</v>
      </c>
      <c r="N27" s="175">
        <f t="shared" si="2"/>
        <v>0.019230769230769232</v>
      </c>
      <c r="O27" s="175">
        <f t="shared" si="2"/>
        <v>0</v>
      </c>
      <c r="P27" s="175">
        <f t="shared" si="2"/>
        <v>0.012578616352201259</v>
      </c>
    </row>
    <row r="28" spans="2:16" ht="12.75">
      <c r="B28" s="82" t="s">
        <v>45</v>
      </c>
      <c r="C28" s="120"/>
      <c r="D28" s="177" t="s">
        <v>46</v>
      </c>
      <c r="E28" s="149">
        <v>2</v>
      </c>
      <c r="F28" s="150">
        <v>3</v>
      </c>
      <c r="G28" s="149">
        <v>2</v>
      </c>
      <c r="H28" s="156">
        <v>2</v>
      </c>
      <c r="I28" s="156">
        <v>6</v>
      </c>
      <c r="J28" s="156">
        <v>0</v>
      </c>
      <c r="K28" s="159">
        <v>0</v>
      </c>
      <c r="L28" s="159">
        <v>2</v>
      </c>
      <c r="M28" s="159">
        <v>0</v>
      </c>
      <c r="N28" s="151">
        <v>1</v>
      </c>
      <c r="O28" s="152">
        <v>0</v>
      </c>
      <c r="P28" s="151">
        <v>0</v>
      </c>
    </row>
    <row r="29" spans="2:16" ht="12.75">
      <c r="B29" s="127"/>
      <c r="C29" s="129"/>
      <c r="D29" s="142" t="s">
        <v>47</v>
      </c>
      <c r="E29" s="144">
        <v>2</v>
      </c>
      <c r="F29" s="141">
        <v>3</v>
      </c>
      <c r="G29" s="144">
        <v>2</v>
      </c>
      <c r="H29" s="156">
        <v>2</v>
      </c>
      <c r="I29" s="156">
        <v>6</v>
      </c>
      <c r="J29" s="156">
        <v>0</v>
      </c>
      <c r="K29" s="159">
        <v>0</v>
      </c>
      <c r="L29" s="159">
        <v>2</v>
      </c>
      <c r="M29" s="159">
        <v>0</v>
      </c>
      <c r="N29" s="156">
        <v>1</v>
      </c>
      <c r="O29" s="157">
        <v>0</v>
      </c>
      <c r="P29" s="156">
        <v>0</v>
      </c>
    </row>
    <row r="30" spans="2:16" ht="12.75">
      <c r="B30" s="127"/>
      <c r="C30" s="129"/>
      <c r="D30" s="178" t="s">
        <v>48</v>
      </c>
      <c r="E30" s="174">
        <f aca="true" t="shared" si="3" ref="E30:P30">E29/E28</f>
        <v>1</v>
      </c>
      <c r="F30" s="174">
        <f t="shared" si="3"/>
        <v>1</v>
      </c>
      <c r="G30" s="174">
        <f t="shared" si="3"/>
        <v>1</v>
      </c>
      <c r="H30" s="175">
        <f t="shared" si="3"/>
        <v>1</v>
      </c>
      <c r="I30" s="175">
        <f t="shared" si="3"/>
        <v>1</v>
      </c>
      <c r="J30" s="175" t="e">
        <f t="shared" si="3"/>
        <v>#DIV/0!</v>
      </c>
      <c r="K30" s="176" t="e">
        <f t="shared" si="3"/>
        <v>#DIV/0!</v>
      </c>
      <c r="L30" s="176">
        <f t="shared" si="3"/>
        <v>1</v>
      </c>
      <c r="M30" s="176" t="e">
        <f t="shared" si="3"/>
        <v>#DIV/0!</v>
      </c>
      <c r="N30" s="175">
        <f t="shared" si="3"/>
        <v>1</v>
      </c>
      <c r="O30" s="175" t="e">
        <f t="shared" si="3"/>
        <v>#DIV/0!</v>
      </c>
      <c r="P30" s="175" t="e">
        <f t="shared" si="3"/>
        <v>#DIV/0!</v>
      </c>
    </row>
    <row r="31" spans="2:16" ht="12.75">
      <c r="B31" s="127"/>
      <c r="C31" s="129"/>
      <c r="D31" s="142" t="s">
        <v>49</v>
      </c>
      <c r="E31" s="144">
        <v>4.5</v>
      </c>
      <c r="F31" s="141">
        <v>7.43</v>
      </c>
      <c r="G31" s="144">
        <v>4.02</v>
      </c>
      <c r="H31" s="156">
        <v>8.25</v>
      </c>
      <c r="I31" s="156">
        <v>28.56</v>
      </c>
      <c r="J31" s="156">
        <v>0</v>
      </c>
      <c r="K31" s="159">
        <v>0</v>
      </c>
      <c r="L31" s="159">
        <v>19.05</v>
      </c>
      <c r="M31" s="159">
        <v>0</v>
      </c>
      <c r="N31" s="156">
        <v>1.32</v>
      </c>
      <c r="O31" s="157">
        <v>0</v>
      </c>
      <c r="P31" s="156">
        <v>0</v>
      </c>
    </row>
    <row r="32" spans="2:16" ht="12.75">
      <c r="B32" s="136"/>
      <c r="C32" s="138"/>
      <c r="D32" s="139" t="s">
        <v>50</v>
      </c>
      <c r="E32" s="145">
        <f aca="true" t="shared" si="4" ref="E32:P32">E31/E28</f>
        <v>2.25</v>
      </c>
      <c r="F32" s="145">
        <f t="shared" si="4"/>
        <v>2.4766666666666666</v>
      </c>
      <c r="G32" s="145">
        <f t="shared" si="4"/>
        <v>2.01</v>
      </c>
      <c r="H32" s="146">
        <f t="shared" si="4"/>
        <v>4.125</v>
      </c>
      <c r="I32" s="146">
        <f t="shared" si="4"/>
        <v>4.76</v>
      </c>
      <c r="J32" s="146" t="e">
        <f t="shared" si="4"/>
        <v>#DIV/0!</v>
      </c>
      <c r="K32" s="147" t="e">
        <f t="shared" si="4"/>
        <v>#DIV/0!</v>
      </c>
      <c r="L32" s="147">
        <f t="shared" si="4"/>
        <v>9.525</v>
      </c>
      <c r="M32" s="147" t="e">
        <f t="shared" si="4"/>
        <v>#DIV/0!</v>
      </c>
      <c r="N32" s="146">
        <f t="shared" si="4"/>
        <v>1.32</v>
      </c>
      <c r="O32" s="146" t="e">
        <f t="shared" si="4"/>
        <v>#DIV/0!</v>
      </c>
      <c r="P32" s="146" t="e">
        <f t="shared" si="4"/>
        <v>#DIV/0!</v>
      </c>
    </row>
    <row r="34" spans="2:16" s="5" customFormat="1" ht="12.75">
      <c r="B34" s="33" t="s">
        <v>51</v>
      </c>
      <c r="C34" s="92"/>
      <c r="D34" s="92"/>
      <c r="E34" s="92"/>
      <c r="F34" s="92"/>
      <c r="G34" s="92"/>
      <c r="H34" s="93"/>
      <c r="I34" s="94" t="s">
        <v>12</v>
      </c>
      <c r="J34" s="95"/>
      <c r="K34" s="96" t="s">
        <v>13</v>
      </c>
      <c r="L34" s="97"/>
      <c r="M34" s="94" t="s">
        <v>14</v>
      </c>
      <c r="N34" s="95"/>
      <c r="O34" s="96" t="s">
        <v>15</v>
      </c>
      <c r="P34" s="97"/>
    </row>
    <row r="35" spans="2:16" ht="12.75" customHeight="1">
      <c r="B35" s="98" t="s">
        <v>52</v>
      </c>
      <c r="C35" s="179"/>
      <c r="D35" s="179"/>
      <c r="E35" s="180" t="s">
        <v>53</v>
      </c>
      <c r="F35" s="180"/>
      <c r="G35" s="180"/>
      <c r="H35" s="180"/>
      <c r="I35" s="101">
        <v>249</v>
      </c>
      <c r="J35" s="102"/>
      <c r="K35" s="103">
        <v>187</v>
      </c>
      <c r="L35" s="72"/>
      <c r="M35" s="101">
        <v>254</v>
      </c>
      <c r="N35" s="102"/>
      <c r="O35" s="103">
        <v>271</v>
      </c>
      <c r="P35" s="72"/>
    </row>
    <row r="36" spans="2:16" ht="12.75">
      <c r="B36" s="179"/>
      <c r="C36" s="179"/>
      <c r="D36" s="179"/>
      <c r="E36" s="180" t="s">
        <v>54</v>
      </c>
      <c r="F36" s="180"/>
      <c r="G36" s="180"/>
      <c r="H36" s="180"/>
      <c r="I36" s="101">
        <v>4233</v>
      </c>
      <c r="J36" s="102"/>
      <c r="K36" s="103">
        <v>2244</v>
      </c>
      <c r="L36" s="72"/>
      <c r="M36" s="101">
        <v>9652</v>
      </c>
      <c r="N36" s="102"/>
      <c r="O36" s="103">
        <v>11924</v>
      </c>
      <c r="P36" s="72"/>
    </row>
    <row r="37" spans="2:16" ht="12.75">
      <c r="B37" s="179"/>
      <c r="C37" s="179"/>
      <c r="D37" s="179"/>
      <c r="E37" s="180" t="s">
        <v>55</v>
      </c>
      <c r="F37" s="180"/>
      <c r="G37" s="180"/>
      <c r="H37" s="180"/>
      <c r="I37" s="104">
        <v>0.94</v>
      </c>
      <c r="J37" s="105"/>
      <c r="K37" s="106">
        <v>0.936</v>
      </c>
      <c r="L37" s="107"/>
      <c r="M37" s="104">
        <v>0.798</v>
      </c>
      <c r="N37" s="105"/>
      <c r="O37" s="106">
        <v>0.844</v>
      </c>
      <c r="P37" s="107"/>
    </row>
    <row r="38" spans="2:16" ht="12.75">
      <c r="B38" s="181"/>
      <c r="C38" s="181"/>
      <c r="D38" s="181"/>
      <c r="E38" s="182"/>
      <c r="F38" s="181"/>
      <c r="G38" s="181"/>
      <c r="H38" s="182"/>
      <c r="I38" s="182"/>
      <c r="J38" s="182"/>
      <c r="K38" s="182"/>
      <c r="L38" s="182"/>
      <c r="M38" s="182"/>
      <c r="N38" s="182"/>
      <c r="O38" s="182"/>
      <c r="P38" s="181"/>
    </row>
    <row r="39" spans="2:16" ht="12.75">
      <c r="B39" s="181"/>
      <c r="C39" s="181"/>
      <c r="D39" s="181"/>
      <c r="E39" s="182"/>
      <c r="F39" s="181"/>
      <c r="G39" s="181"/>
      <c r="H39" s="182"/>
      <c r="I39" s="182"/>
      <c r="J39" s="182"/>
      <c r="K39" s="182"/>
      <c r="L39" s="182"/>
      <c r="M39" s="182"/>
      <c r="N39" s="182"/>
      <c r="O39" s="182"/>
      <c r="P39" s="181"/>
    </row>
    <row r="41" spans="3:16" ht="12.75">
      <c r="C41" s="110" t="s">
        <v>56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</row>
    <row r="42" spans="3:16" ht="12.75">
      <c r="C42" s="112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</row>
    <row r="43" ht="12.75">
      <c r="J43" s="5"/>
    </row>
    <row r="44" spans="3:15" s="9" customFormat="1" ht="13.5" thickBot="1">
      <c r="C44" s="9" t="s">
        <v>57</v>
      </c>
      <c r="D44" s="114" t="s">
        <v>58</v>
      </c>
      <c r="G44" s="9" t="s">
        <v>59</v>
      </c>
      <c r="H44" s="115" t="s">
        <v>60</v>
      </c>
      <c r="I44" s="115"/>
      <c r="J44" s="115"/>
      <c r="L44" s="9" t="s">
        <v>61</v>
      </c>
      <c r="M44" s="116" t="s">
        <v>62</v>
      </c>
      <c r="N44" s="115"/>
      <c r="O44" s="115"/>
    </row>
    <row r="45" spans="5:11" ht="12.75">
      <c r="E45" s="5"/>
      <c r="H45" s="5"/>
      <c r="K45" s="117"/>
    </row>
    <row r="46" ht="12.75">
      <c r="D46" s="135"/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gail.long@tdstelecom.com"/>
  </hyperlink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Rubenstein, Gregory</dc:creator>
  <cp:keywords/>
  <dc:description/>
  <cp:lastModifiedBy>Rubenstein, Gregory</cp:lastModifiedBy>
  <dcterms:created xsi:type="dcterms:W3CDTF">2014-03-07T19:55:30Z</dcterms:created>
  <dcterms:modified xsi:type="dcterms:W3CDTF">2014-03-07T19:57:43Z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