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15" windowWidth="20085" windowHeight="7620" tabRatio="708" activeTab="0"/>
  </bookViews>
  <sheets>
    <sheet name="GO 133-C Report-KERMAN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<sst xmlns="http://schemas.openxmlformats.org/spreadsheetml/2006/main" count="84" uniqueCount="70">
  <si>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</si>
  <si>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</si>
  <si>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</si>
  <si>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</si>
  <si>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</si>
  <si>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</si>
  <si>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</si>
  <si>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</si>
  <si>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</si>
  <si>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</si>
  <si>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</si>
  <si>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</si>
  <si>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</si>
  <si>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</si>
  <si>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</si>
  <si>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</si>
  <si>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</si>
  <si>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</si>
  <si>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</si>
  <si>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</si>
  <si>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</si>
  <si>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</si>
  <si>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</si>
  <si>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</si>
  <si>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</si>
  <si>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</si>
  <si>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</si>
  <si>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</si>
  <si>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</si>
  <si>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</si>
  <si>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</si>
  <si>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</si>
  <si>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</si>
  <si>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</si>
  <si>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</si>
  <si>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</si>
  <si>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</si>
  <si>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</si>
  <si>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</si>
  <si>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</si>
  <si>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</si>
  <si>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</si>
  <si>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</si>
  <si>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</si>
  <si>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t>Sebastian dba Kerman Telephone</t>
  </si>
  <si>
    <t>1012-C</t>
  </si>
  <si>
    <t>David D Clark</t>
  </si>
  <si>
    <t>559-846-6277</t>
  </si>
  <si>
    <t>dclark@sebastiancorp.com</t>
  </si>
  <si>
    <t>Total # of installation commitments</t>
  </si>
  <si>
    <r>
      <t xml:space="preserve">Total # 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</si>
  <si>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</si>
  <si>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Date filed
(05/15/2011)</t>
  </si>
  <si>
    <t>Date filed
(08/15/2011)</t>
  </si>
  <si>
    <t>Date filed
(11/15/2011)</t>
  </si>
  <si>
    <t>Date filed
(02/15/2012)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</si>
  <si>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0"/>
      </rPr>
      <t xml:space="preserve">
Min. standard = 95% commitment met</t>
    </r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</si>
  <si>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</si>
  <si>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</si>
  <si>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</si>
  <si>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 xml:space="preserve"> 6% (6 per 100 working lines for units w/ </t>
    </r>
    <r>
      <rPr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</si>
  <si>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</si>
  <si>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</t>
    </r>
    <r>
      <rPr>
        <sz val="10"/>
        <rFont val="Arial"/>
        <family val="0"/>
      </rPr>
      <t xml:space="preserve"># of working lines </t>
    </r>
  </si>
  <si>
    <r>
      <t>Total</t>
    </r>
    <r>
      <rPr>
        <sz val="10"/>
        <rFont val="Arial"/>
        <family val="0"/>
      </rPr>
      <t xml:space="preserve"> # of trouble reports</t>
    </r>
    <r>
      <rPr>
        <sz val="10"/>
        <color indexed="10"/>
        <rFont val="Arial"/>
        <family val="2"/>
      </rPr>
      <t xml:space="preserve">  </t>
    </r>
  </si>
  <si>
    <t xml:space="preserve"> </t>
  </si>
  <si>
    <t>Total # of calls for TR, Billing &amp; Non-Billing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</si>
  <si>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</si>
  <si>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10:62</t>
  </si>
  <si>
    <t>8:14</t>
  </si>
  <si>
    <t>9:91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</si>
</sst>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_);\(0.00\)"/>
    <numFmt numFmtId="170" formatCode="[$-409]dddd\,\ mmmm\ dd\,\ yyyy"/>
    <numFmt numFmtId="171" formatCode="m/d/yy\ h:mm;@"/>
    <numFmt numFmtId="172" formatCode="dd\-mmm\-yy"/>
    <numFmt numFmtId="173" formatCode="mmm\-yyyy"/>
    <numFmt numFmtId="174" formatCode="[$-10409]m/d/yyyy\ h:mm:ss\ AM/PM"/>
    <numFmt numFmtId="175" formatCode="[$-409]d\-mmm\-yy;@"/>
    <numFmt numFmtId="176" formatCode="mm/dd/yy;@"/>
    <numFmt numFmtId="177" formatCode="[hh]:mm"/>
    <numFmt numFmtId="178" formatCode="[$-409]h:mm:ss\ AM/PM"/>
    <numFmt numFmtId="179" formatCode="[$-F400]h:mm:ss\ AM/PM"/>
    <numFmt numFmtId="180" formatCode="[$-409]m/d/yy\ h:mm\ AM/PM;@"/>
    <numFmt numFmtId="181" formatCode="m/d/yy;@"/>
    <numFmt numFmtId="182" formatCode="h:mm;@"/>
  </numFmts>
  <fonts count="49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10" fontId="0" fillId="35" borderId="19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0" fontId="0" fillId="35" borderId="12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0" fontId="0" fillId="0" borderId="17" xfId="0" applyNumberFormat="1" applyFont="1" applyBorder="1" applyAlignment="1">
      <alignment/>
    </xf>
    <xf numFmtId="10" fontId="0" fillId="35" borderId="13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10" fontId="0" fillId="34" borderId="13" xfId="0" applyNumberFormat="1" applyFont="1" applyFill="1" applyBorder="1" applyAlignment="1">
      <alignment/>
    </xf>
    <xf numFmtId="0" fontId="47" fillId="34" borderId="16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10" fontId="0" fillId="34" borderId="19" xfId="0" applyNumberFormat="1" applyFont="1" applyFill="1" applyBorder="1" applyAlignment="1">
      <alignment/>
    </xf>
    <xf numFmtId="49" fontId="0" fillId="36" borderId="13" xfId="0" applyNumberFormat="1" applyFont="1" applyFill="1" applyBorder="1" applyAlignment="1">
      <alignment horizontal="center"/>
    </xf>
    <xf numFmtId="10" fontId="0" fillId="37" borderId="13" xfId="0" applyNumberFormat="1" applyFont="1" applyFill="1" applyBorder="1" applyAlignment="1">
      <alignment/>
    </xf>
    <xf numFmtId="10" fontId="0" fillId="37" borderId="19" xfId="0" applyNumberFormat="1" applyFont="1" applyFill="1" applyBorder="1" applyAlignment="1">
      <alignment/>
    </xf>
    <xf numFmtId="49" fontId="0" fillId="35" borderId="13" xfId="0" applyNumberFormat="1" applyFont="1" applyFill="1" applyBorder="1" applyAlignment="1">
      <alignment horizontal="right"/>
    </xf>
    <xf numFmtId="1" fontId="0" fillId="34" borderId="13" xfId="0" applyNumberFormat="1" applyFont="1" applyFill="1" applyBorder="1" applyAlignment="1">
      <alignment/>
    </xf>
    <xf numFmtId="177" fontId="0" fillId="36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34" borderId="22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4" fillId="0" borderId="22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20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8" fillId="0" borderId="13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52" applyBorder="1" applyAlignment="1" applyProtection="1">
      <alignment horizontal="left"/>
      <protection/>
    </xf>
    <xf numFmtId="10" fontId="0" fillId="0" borderId="20" xfId="0" applyNumberFormat="1" applyFont="1" applyFill="1" applyBorder="1" applyAlignment="1">
      <alignment/>
    </xf>
    <xf numFmtId="10" fontId="0" fillId="0" borderId="25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34" borderId="2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lark@sebastiancorp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5"/>
  <sheetViews>
    <sheetView tabSelected="1" zoomScalePageLayoutView="0" workbookViewId="0" topLeftCell="A1">
      <selection activeCell="R22" sqref="R2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9" width="9.7109375" style="7" customWidth="1"/>
    <col min="10" max="10" width="10.28125" style="7" bestFit="1" customWidth="1"/>
    <col min="11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34</v>
      </c>
      <c r="D2" s="101" t="s">
        <v>44</v>
      </c>
      <c r="E2" s="102"/>
      <c r="I2" s="4" t="s">
        <v>30</v>
      </c>
      <c r="J2" s="9" t="s">
        <v>45</v>
      </c>
      <c r="M2" s="3" t="s">
        <v>35</v>
      </c>
      <c r="N2" s="6"/>
      <c r="O2" s="9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36</v>
      </c>
      <c r="D4" s="8"/>
      <c r="E4" s="8"/>
      <c r="I4" s="4" t="s">
        <v>37</v>
      </c>
      <c r="J4" s="6"/>
      <c r="L4" s="9"/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24" t="s">
        <v>0</v>
      </c>
      <c r="C7" s="125"/>
      <c r="D7" s="126"/>
      <c r="E7" s="114" t="s">
        <v>52</v>
      </c>
      <c r="F7" s="115"/>
      <c r="G7" s="115"/>
      <c r="H7" s="106" t="s">
        <v>53</v>
      </c>
      <c r="I7" s="107"/>
      <c r="J7" s="108"/>
      <c r="K7" s="103" t="s">
        <v>54</v>
      </c>
      <c r="L7" s="104"/>
      <c r="M7" s="104"/>
      <c r="N7" s="106" t="s">
        <v>55</v>
      </c>
      <c r="O7" s="107"/>
      <c r="P7" s="108"/>
    </row>
    <row r="8" spans="2:16" s="2" customFormat="1" ht="12.75" customHeight="1">
      <c r="B8" s="127"/>
      <c r="C8" s="128"/>
      <c r="D8" s="129"/>
      <c r="E8" s="116"/>
      <c r="F8" s="117"/>
      <c r="G8" s="117"/>
      <c r="H8" s="109"/>
      <c r="I8" s="110"/>
      <c r="J8" s="111"/>
      <c r="K8" s="105"/>
      <c r="L8" s="105"/>
      <c r="M8" s="105"/>
      <c r="N8" s="109"/>
      <c r="O8" s="110"/>
      <c r="P8" s="111"/>
    </row>
    <row r="9" spans="2:16" ht="12.75" customHeight="1">
      <c r="B9" s="127"/>
      <c r="C9" s="128"/>
      <c r="D9" s="129"/>
      <c r="E9" s="169" t="s">
        <v>1</v>
      </c>
      <c r="F9" s="170"/>
      <c r="G9" s="171"/>
      <c r="H9" s="121" t="s">
        <v>2</v>
      </c>
      <c r="I9" s="122"/>
      <c r="J9" s="123"/>
      <c r="K9" s="118" t="s">
        <v>3</v>
      </c>
      <c r="L9" s="119"/>
      <c r="M9" s="120"/>
      <c r="N9" s="121" t="s">
        <v>4</v>
      </c>
      <c r="O9" s="122"/>
      <c r="P9" s="123"/>
    </row>
    <row r="10" spans="2:16" s="14" customFormat="1" ht="12.75" customHeight="1">
      <c r="B10" s="130"/>
      <c r="C10" s="131"/>
      <c r="D10" s="132"/>
      <c r="E10" s="43" t="s">
        <v>5</v>
      </c>
      <c r="F10" s="43" t="s">
        <v>6</v>
      </c>
      <c r="G10" s="44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65" t="s">
        <v>41</v>
      </c>
      <c r="C11" s="138"/>
      <c r="D11" s="38" t="s">
        <v>24</v>
      </c>
      <c r="E11" s="86">
        <v>22</v>
      </c>
      <c r="F11" s="83">
        <v>19</v>
      </c>
      <c r="G11" s="80">
        <v>21</v>
      </c>
      <c r="H11" s="62"/>
      <c r="I11" s="68"/>
      <c r="J11" s="62"/>
      <c r="K11" s="70"/>
      <c r="L11" s="75"/>
      <c r="M11" s="70"/>
      <c r="N11" s="62"/>
      <c r="O11" s="68"/>
      <c r="P11" s="62"/>
    </row>
    <row r="12" spans="2:16" ht="12.75">
      <c r="B12" s="139"/>
      <c r="C12" s="140"/>
      <c r="D12" s="18" t="s">
        <v>25</v>
      </c>
      <c r="E12" s="80">
        <v>60</v>
      </c>
      <c r="F12" s="83">
        <v>62</v>
      </c>
      <c r="G12" s="80">
        <v>69</v>
      </c>
      <c r="H12" s="62"/>
      <c r="I12" s="68"/>
      <c r="J12" s="62"/>
      <c r="K12" s="70"/>
      <c r="L12" s="75"/>
      <c r="M12" s="70"/>
      <c r="N12" s="62"/>
      <c r="O12" s="68"/>
      <c r="P12" s="62"/>
    </row>
    <row r="13" spans="2:16" ht="12.75">
      <c r="B13" s="130"/>
      <c r="C13" s="132"/>
      <c r="D13" s="38" t="s">
        <v>26</v>
      </c>
      <c r="E13" s="82">
        <v>3.83</v>
      </c>
      <c r="F13" s="84">
        <v>5.01</v>
      </c>
      <c r="G13" s="82">
        <v>2.39</v>
      </c>
      <c r="H13" s="58"/>
      <c r="I13" s="58"/>
      <c r="J13" s="58"/>
      <c r="K13" s="74"/>
      <c r="L13" s="74"/>
      <c r="M13" s="74"/>
      <c r="N13" s="64"/>
      <c r="O13" s="65"/>
      <c r="P13" s="64"/>
    </row>
    <row r="14" spans="2:16" ht="12.75" customHeight="1">
      <c r="B14" s="165" t="s">
        <v>56</v>
      </c>
      <c r="C14" s="138"/>
      <c r="D14" s="40" t="s">
        <v>49</v>
      </c>
      <c r="E14" s="81">
        <v>60</v>
      </c>
      <c r="F14" s="85">
        <v>62</v>
      </c>
      <c r="G14" s="81">
        <v>69</v>
      </c>
      <c r="H14" s="61"/>
      <c r="I14" s="66"/>
      <c r="J14" s="61"/>
      <c r="K14" s="71"/>
      <c r="L14" s="76"/>
      <c r="M14" s="71"/>
      <c r="N14" s="61"/>
      <c r="O14" s="66"/>
      <c r="P14" s="61"/>
    </row>
    <row r="15" spans="2:16" ht="15" customHeight="1">
      <c r="B15" s="139"/>
      <c r="C15" s="140"/>
      <c r="D15" s="27" t="s">
        <v>27</v>
      </c>
      <c r="E15" s="80">
        <v>60</v>
      </c>
      <c r="F15" s="83">
        <v>61</v>
      </c>
      <c r="G15" s="80">
        <v>69</v>
      </c>
      <c r="H15" s="62"/>
      <c r="I15" s="68"/>
      <c r="J15" s="62"/>
      <c r="K15" s="70"/>
      <c r="L15" s="75"/>
      <c r="M15" s="70"/>
      <c r="N15" s="62"/>
      <c r="O15" s="68"/>
      <c r="P15" s="62"/>
    </row>
    <row r="16" spans="2:16" ht="13.5" customHeight="1">
      <c r="B16" s="139"/>
      <c r="C16" s="140"/>
      <c r="D16" s="37" t="s">
        <v>28</v>
      </c>
      <c r="E16" s="82">
        <v>0</v>
      </c>
      <c r="F16" s="84">
        <v>1</v>
      </c>
      <c r="G16" s="82">
        <v>0</v>
      </c>
      <c r="H16" s="64"/>
      <c r="I16" s="65"/>
      <c r="J16" s="64"/>
      <c r="K16" s="73"/>
      <c r="L16" s="77"/>
      <c r="M16" s="73"/>
      <c r="N16" s="64"/>
      <c r="O16" s="65"/>
      <c r="P16" s="64"/>
    </row>
    <row r="17" spans="2:16" ht="21.75" customHeight="1">
      <c r="B17" s="130"/>
      <c r="C17" s="132"/>
      <c r="D17" s="15" t="s">
        <v>17</v>
      </c>
      <c r="E17" s="87">
        <f>SUM(E15/E14)</f>
        <v>1</v>
      </c>
      <c r="F17" s="87">
        <f>SUM(F15/F14)</f>
        <v>0.9838709677419355</v>
      </c>
      <c r="G17" s="87">
        <f>SUM(G15/G14)</f>
        <v>1</v>
      </c>
      <c r="H17" s="94"/>
      <c r="I17" s="94"/>
      <c r="J17" s="94"/>
      <c r="K17" s="72"/>
      <c r="L17" s="72"/>
      <c r="M17" s="72"/>
      <c r="N17" s="67"/>
      <c r="O17" s="67"/>
      <c r="P17" s="67"/>
    </row>
    <row r="18" spans="2:16" ht="12.75">
      <c r="B18" s="112" t="s">
        <v>18</v>
      </c>
      <c r="C18" s="113"/>
      <c r="D18" s="18"/>
      <c r="E18" s="80"/>
      <c r="F18" s="83"/>
      <c r="G18" s="80"/>
      <c r="H18" s="62"/>
      <c r="I18" s="68"/>
      <c r="J18" s="18"/>
      <c r="K18" s="70"/>
      <c r="L18" s="75"/>
      <c r="M18" s="70"/>
      <c r="N18" s="62"/>
      <c r="O18" s="68"/>
      <c r="P18" s="62"/>
    </row>
    <row r="19" spans="2:16" ht="12.75">
      <c r="B19" s="166" t="s">
        <v>19</v>
      </c>
      <c r="C19" s="162" t="s">
        <v>60</v>
      </c>
      <c r="D19" s="61" t="s">
        <v>62</v>
      </c>
      <c r="E19" s="88">
        <v>5519</v>
      </c>
      <c r="F19" s="89">
        <v>5504</v>
      </c>
      <c r="G19" s="90">
        <v>5503</v>
      </c>
      <c r="H19" s="61"/>
      <c r="I19" s="66"/>
      <c r="J19" s="61"/>
      <c r="K19" s="71"/>
      <c r="L19" s="76"/>
      <c r="M19" s="71"/>
      <c r="N19" s="61"/>
      <c r="O19" s="66"/>
      <c r="P19" s="61"/>
    </row>
    <row r="20" spans="2:16" ht="12.75">
      <c r="B20" s="167"/>
      <c r="C20" s="163"/>
      <c r="D20" s="62" t="s">
        <v>63</v>
      </c>
      <c r="E20" s="91">
        <v>128</v>
      </c>
      <c r="F20" s="91">
        <v>135</v>
      </c>
      <c r="G20" s="91">
        <v>91</v>
      </c>
      <c r="H20" s="62"/>
      <c r="I20" s="68"/>
      <c r="J20" s="62"/>
      <c r="K20" s="70"/>
      <c r="L20" s="75"/>
      <c r="M20" s="70"/>
      <c r="N20" s="62"/>
      <c r="O20" s="68"/>
      <c r="P20" s="62"/>
    </row>
    <row r="21" spans="2:16" ht="13.5" thickBot="1">
      <c r="B21" s="167"/>
      <c r="C21" s="164"/>
      <c r="D21" s="57" t="s">
        <v>38</v>
      </c>
      <c r="E21" s="92">
        <f>SUM(E20/E19)</f>
        <v>0.023192607356405145</v>
      </c>
      <c r="F21" s="92">
        <f>SUM(F20/F19)</f>
        <v>0.024527616279069766</v>
      </c>
      <c r="G21" s="92">
        <f>SUM(G20/G19)</f>
        <v>0.016536434671997093</v>
      </c>
      <c r="H21" s="95"/>
      <c r="I21" s="95"/>
      <c r="J21" s="95"/>
      <c r="K21" s="69"/>
      <c r="L21" s="69"/>
      <c r="M21" s="69"/>
      <c r="N21" s="67"/>
      <c r="O21" s="67"/>
      <c r="P21" s="67"/>
    </row>
    <row r="22" spans="2:16" ht="12.75" customHeight="1">
      <c r="B22" s="167"/>
      <c r="C22" s="155" t="s">
        <v>29</v>
      </c>
      <c r="D22" s="54" t="s">
        <v>57</v>
      </c>
      <c r="E22" s="55"/>
      <c r="F22" s="56"/>
      <c r="G22" s="55"/>
      <c r="H22" s="28"/>
      <c r="I22" s="59"/>
      <c r="J22" s="28"/>
      <c r="K22" s="29"/>
      <c r="L22" s="30"/>
      <c r="M22" s="29"/>
      <c r="N22" s="23"/>
      <c r="O22" s="26"/>
      <c r="P22" s="23"/>
    </row>
    <row r="23" spans="2:16" ht="12.75">
      <c r="B23" s="167"/>
      <c r="C23" s="155"/>
      <c r="D23" s="52" t="s">
        <v>58</v>
      </c>
      <c r="E23" s="46"/>
      <c r="F23" s="45"/>
      <c r="G23" s="46"/>
      <c r="H23" s="18"/>
      <c r="I23" s="19"/>
      <c r="J23" s="18"/>
      <c r="K23" s="17"/>
      <c r="L23" s="16"/>
      <c r="M23" s="17"/>
      <c r="N23" s="18"/>
      <c r="O23" s="19"/>
      <c r="P23" s="18"/>
    </row>
    <row r="24" spans="2:16" ht="12.75">
      <c r="B24" s="167"/>
      <c r="C24" s="156"/>
      <c r="D24" s="53" t="s">
        <v>38</v>
      </c>
      <c r="E24" s="47"/>
      <c r="F24" s="48"/>
      <c r="G24" s="47"/>
      <c r="H24" s="15"/>
      <c r="I24" s="22"/>
      <c r="J24" s="15"/>
      <c r="K24" s="20"/>
      <c r="L24" s="21"/>
      <c r="M24" s="20"/>
      <c r="N24" s="15"/>
      <c r="O24" s="22"/>
      <c r="P24" s="15"/>
    </row>
    <row r="25" spans="2:16" ht="12.75" customHeight="1">
      <c r="B25" s="167"/>
      <c r="C25" s="157" t="s">
        <v>59</v>
      </c>
      <c r="D25" s="51" t="s">
        <v>57</v>
      </c>
      <c r="E25" s="49"/>
      <c r="F25" s="50"/>
      <c r="G25" s="49"/>
      <c r="H25" s="23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167"/>
      <c r="C26" s="155"/>
      <c r="D26" s="52" t="s">
        <v>58</v>
      </c>
      <c r="E26" s="46"/>
      <c r="F26" s="45"/>
      <c r="G26" s="46"/>
      <c r="H26" s="18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168"/>
      <c r="C27" s="156"/>
      <c r="D27" s="53" t="s">
        <v>38</v>
      </c>
      <c r="E27" s="82"/>
      <c r="F27" s="48"/>
      <c r="G27" s="82"/>
      <c r="H27" s="15"/>
      <c r="I27" s="22"/>
      <c r="J27" s="15"/>
      <c r="K27" s="20"/>
      <c r="L27" s="21"/>
      <c r="M27" s="20"/>
      <c r="N27" s="15"/>
      <c r="O27" s="22"/>
      <c r="P27" s="15"/>
    </row>
    <row r="28" spans="2:16" ht="25.5">
      <c r="B28" s="137" t="s">
        <v>42</v>
      </c>
      <c r="C28" s="138"/>
      <c r="D28" s="41" t="s">
        <v>61</v>
      </c>
      <c r="E28" s="81">
        <v>60</v>
      </c>
      <c r="F28" s="85">
        <v>71</v>
      </c>
      <c r="G28" s="81">
        <v>52</v>
      </c>
      <c r="H28" s="61"/>
      <c r="I28" s="66"/>
      <c r="J28" s="61"/>
      <c r="K28" s="71"/>
      <c r="L28" s="76"/>
      <c r="M28" s="71"/>
      <c r="N28" s="61"/>
      <c r="O28" s="66"/>
      <c r="P28" s="61"/>
    </row>
    <row r="29" spans="2:16" ht="12.75">
      <c r="B29" s="139"/>
      <c r="C29" s="140"/>
      <c r="D29" s="39" t="s">
        <v>50</v>
      </c>
      <c r="E29" s="80">
        <v>53</v>
      </c>
      <c r="F29" s="83">
        <v>66</v>
      </c>
      <c r="G29" s="80">
        <v>50</v>
      </c>
      <c r="H29" s="62"/>
      <c r="I29" s="68"/>
      <c r="J29" s="62"/>
      <c r="K29" s="70"/>
      <c r="L29" s="75"/>
      <c r="M29" s="70"/>
      <c r="N29" s="62"/>
      <c r="O29" s="68"/>
      <c r="P29" s="62"/>
    </row>
    <row r="30" spans="2:16" ht="12.75">
      <c r="B30" s="139"/>
      <c r="C30" s="140"/>
      <c r="D30" s="42" t="s">
        <v>51</v>
      </c>
      <c r="E30" s="97">
        <v>7</v>
      </c>
      <c r="F30" s="97">
        <v>5</v>
      </c>
      <c r="G30" s="97">
        <v>2</v>
      </c>
      <c r="H30" s="94"/>
      <c r="I30" s="94"/>
      <c r="J30" s="94"/>
      <c r="K30" s="79"/>
      <c r="L30" s="79"/>
      <c r="M30" s="79"/>
      <c r="N30" s="78"/>
      <c r="O30" s="78"/>
      <c r="P30" s="78"/>
    </row>
    <row r="31" spans="2:16" ht="12.75">
      <c r="B31" s="139"/>
      <c r="C31" s="140"/>
      <c r="D31" s="39" t="s">
        <v>39</v>
      </c>
      <c r="E31" s="98">
        <v>26.54652777777778</v>
      </c>
      <c r="F31" s="98">
        <v>24.097916666666666</v>
      </c>
      <c r="G31" s="98">
        <v>21.47361111111111</v>
      </c>
      <c r="H31" s="60"/>
      <c r="I31" s="60"/>
      <c r="J31" s="60"/>
      <c r="K31" s="96"/>
      <c r="L31" s="96"/>
      <c r="M31" s="96"/>
      <c r="N31" s="63"/>
      <c r="O31" s="63"/>
      <c r="P31" s="63"/>
    </row>
    <row r="32" spans="2:16" ht="12.75">
      <c r="B32" s="130"/>
      <c r="C32" s="132"/>
      <c r="D32" s="38" t="s">
        <v>40</v>
      </c>
      <c r="E32" s="93" t="s">
        <v>67</v>
      </c>
      <c r="F32" s="93" t="s">
        <v>68</v>
      </c>
      <c r="G32" s="93" t="s">
        <v>69</v>
      </c>
      <c r="H32" s="60"/>
      <c r="I32" s="60"/>
      <c r="J32" s="60"/>
      <c r="K32" s="96"/>
      <c r="L32" s="96"/>
      <c r="M32" s="96"/>
      <c r="N32" s="63"/>
      <c r="O32" s="63"/>
      <c r="P32" s="63"/>
    </row>
    <row r="34" spans="2:16" s="3" customFormat="1" ht="12.75">
      <c r="B34" s="121" t="s">
        <v>20</v>
      </c>
      <c r="C34" s="158"/>
      <c r="D34" s="158"/>
      <c r="E34" s="158"/>
      <c r="F34" s="158"/>
      <c r="G34" s="158"/>
      <c r="H34" s="159"/>
      <c r="I34" s="160" t="s">
        <v>1</v>
      </c>
      <c r="J34" s="161"/>
      <c r="K34" s="146" t="s">
        <v>2</v>
      </c>
      <c r="L34" s="147"/>
      <c r="M34" s="160" t="s">
        <v>3</v>
      </c>
      <c r="N34" s="161"/>
      <c r="O34" s="146" t="s">
        <v>4</v>
      </c>
      <c r="P34" s="147"/>
    </row>
    <row r="35" spans="2:16" ht="12.75" customHeight="1">
      <c r="B35" s="143" t="s">
        <v>43</v>
      </c>
      <c r="C35" s="144"/>
      <c r="D35" s="144"/>
      <c r="E35" s="148" t="s">
        <v>65</v>
      </c>
      <c r="F35" s="148"/>
      <c r="G35" s="148"/>
      <c r="H35" s="148"/>
      <c r="I35" s="133" t="s">
        <v>64</v>
      </c>
      <c r="J35" s="134"/>
      <c r="K35" s="141" t="s">
        <v>64</v>
      </c>
      <c r="L35" s="142"/>
      <c r="M35" s="133" t="s">
        <v>64</v>
      </c>
      <c r="N35" s="136"/>
      <c r="O35" s="145"/>
      <c r="P35" s="113"/>
    </row>
    <row r="36" spans="2:16" ht="12.75">
      <c r="B36" s="144"/>
      <c r="C36" s="144"/>
      <c r="D36" s="144"/>
      <c r="E36" s="148" t="s">
        <v>21</v>
      </c>
      <c r="F36" s="148"/>
      <c r="G36" s="148"/>
      <c r="H36" s="148"/>
      <c r="I36" s="133" t="s">
        <v>64</v>
      </c>
      <c r="J36" s="134"/>
      <c r="K36" s="141" t="s">
        <v>64</v>
      </c>
      <c r="L36" s="142"/>
      <c r="M36" s="135"/>
      <c r="N36" s="136"/>
      <c r="O36" s="145"/>
      <c r="P36" s="113"/>
    </row>
    <row r="37" spans="2:16" ht="12.75">
      <c r="B37" s="144"/>
      <c r="C37" s="144"/>
      <c r="D37" s="144"/>
      <c r="E37" s="148" t="s">
        <v>66</v>
      </c>
      <c r="F37" s="148"/>
      <c r="G37" s="148"/>
      <c r="H37" s="148"/>
      <c r="I37" s="133" t="s">
        <v>64</v>
      </c>
      <c r="J37" s="134"/>
      <c r="K37" s="151" t="s">
        <v>64</v>
      </c>
      <c r="L37" s="152"/>
      <c r="M37" s="135"/>
      <c r="N37" s="136"/>
      <c r="O37" s="145"/>
      <c r="P37" s="113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53" t="s">
        <v>22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31</v>
      </c>
      <c r="D44" s="35" t="s">
        <v>46</v>
      </c>
      <c r="G44" s="6" t="s">
        <v>32</v>
      </c>
      <c r="H44" s="149" t="s">
        <v>47</v>
      </c>
      <c r="I44" s="149"/>
      <c r="J44" s="149"/>
      <c r="L44" s="6" t="s">
        <v>33</v>
      </c>
      <c r="M44" s="150" t="s">
        <v>48</v>
      </c>
      <c r="N44" s="149"/>
      <c r="O44" s="149"/>
    </row>
    <row r="45" spans="5:11" ht="12.75">
      <c r="E45" s="3"/>
      <c r="H45" s="3"/>
      <c r="K45" s="36"/>
    </row>
  </sheetData>
  <sheetProtection/>
  <mergeCells count="43">
    <mergeCell ref="H7:J8"/>
    <mergeCell ref="C19:C21"/>
    <mergeCell ref="B11:C13"/>
    <mergeCell ref="B19:B27"/>
    <mergeCell ref="B14:C17"/>
    <mergeCell ref="E9:G9"/>
    <mergeCell ref="O34:P34"/>
    <mergeCell ref="E35:H35"/>
    <mergeCell ref="C22:C24"/>
    <mergeCell ref="C25:C27"/>
    <mergeCell ref="B34:H34"/>
    <mergeCell ref="I34:J34"/>
    <mergeCell ref="M34:N34"/>
    <mergeCell ref="H44:J44"/>
    <mergeCell ref="M44:O44"/>
    <mergeCell ref="K36:L36"/>
    <mergeCell ref="I37:J37"/>
    <mergeCell ref="K37:L37"/>
    <mergeCell ref="O35:P35"/>
    <mergeCell ref="I35:J35"/>
    <mergeCell ref="M36:N36"/>
    <mergeCell ref="C41:P41"/>
    <mergeCell ref="E36:H36"/>
    <mergeCell ref="I36:J36"/>
    <mergeCell ref="M37:N37"/>
    <mergeCell ref="B28:C32"/>
    <mergeCell ref="K35:L35"/>
    <mergeCell ref="B35:D37"/>
    <mergeCell ref="O36:P36"/>
    <mergeCell ref="K34:L34"/>
    <mergeCell ref="E37:H37"/>
    <mergeCell ref="O37:P37"/>
    <mergeCell ref="M35:N35"/>
    <mergeCell ref="C1:P1"/>
    <mergeCell ref="D2:E2"/>
    <mergeCell ref="K7:M8"/>
    <mergeCell ref="N7:P8"/>
    <mergeCell ref="B18:C18"/>
    <mergeCell ref="E7:G8"/>
    <mergeCell ref="K9:M9"/>
    <mergeCell ref="H9:J9"/>
    <mergeCell ref="N9:P9"/>
    <mergeCell ref="B7:D10"/>
  </mergeCells>
  <hyperlinks>
    <hyperlink ref="M44" r:id="rId1" display="dclark@sebastiancorp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2011-05-13T17:06:54Z</cp:lastPrinted>
  <dcterms:created xsi:type="dcterms:W3CDTF">2009-11-05T22:32:05Z</dcterms:created>
  <dcterms:modified xsi:type="dcterms:W3CDTF">2013-05-20T21:31:38Z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