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5760" windowWidth="21840" windowHeight="6330" activeTab="7"/>
  </bookViews>
  <sheets>
    <sheet name="SAWYERS_BAR" sheetId="1" r:id="rId1"/>
    <sheet name="OAK_KNOLL" sheetId="2" r:id="rId2"/>
    <sheet name="ETNA" sheetId="3" r:id="rId3"/>
    <sheet name="FT._JONES" sheetId="4" r:id="rId4"/>
    <sheet name="SOMES_BAR" sheetId="5" r:id="rId5"/>
    <sheet name="HAPPY_CAMP" sheetId="6" r:id="rId6"/>
    <sheet name="HAMBURG" sheetId="7" r:id="rId7"/>
    <sheet name="COMPANY" sheetId="8" r:id="rId8"/>
  </sheets>
  <definedNames>
    <definedName name="solver_eng" localSheetId="7" hidden="1">1</definedName>
    <definedName name="solver_neg" localSheetId="7" hidden="1">1</definedName>
    <definedName name="solver_num" localSheetId="7" hidden="1">0</definedName>
    <definedName name="solver_opt" localSheetId="7" hidden="1">'COMPANY'!$H$23</definedName>
    <definedName name="solver_typ" localSheetId="7" hidden="1">1</definedName>
    <definedName name="solver_val" localSheetId="7" hidden="1">0</definedName>
    <definedName name="solver_ver" localSheetId="7" hidden="1">3</definedName>
  </definedNames>
  <calcPr fullCalcOnLoad="1"/>
</workbook>
</file>

<file path=xl/sharedStrings.xml><?xml version="1.0" encoding="utf-8"?>
<sst xmlns="http://schemas.openxmlformats.org/spreadsheetml/2006/main" count="610" uniqueCount="75">
  <si>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</si>
  <si>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</si>
  <si>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</si>
  <si>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</si>
  <si>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</si>
  <si>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</si>
  <si>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</si>
  <si>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</si>
  <si>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</si>
  <si>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</si>
  <si>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</si>
  <si>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</si>
  <si>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</si>
  <si>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</si>
  <si>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</si>
  <si>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</si>
  <si>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</si>
  <si>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</si>
  <si>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</si>
  <si>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</si>
  <si>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</si>
  <si>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</si>
  <si>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</si>
  <si>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</si>
  <si>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</si>
  <si>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</si>
  <si>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</si>
  <si>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</si>
  <si>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</si>
  <si>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</si>
  <si>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</si>
  <si>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</si>
  <si>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</si>
  <si>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</si>
  <si>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</si>
  <si>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</si>
  <si>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</si>
  <si>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</si>
  <si>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</si>
  <si>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</si>
  <si>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</si>
  <si>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</si>
  <si>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</si>
  <si>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</si>
  <si>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</si>
  <si>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</si>
  <si>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</si>
  <si>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</si>
  <si>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</si>
  <si>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</si>
  <si>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</si>
  <si>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</si>
  <si>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</si>
  <si>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</si>
  <si>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</si>
  <si>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</si>
  <si>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</si>
  <si>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</si>
  <si>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Siskiyou Telephone</t>
  </si>
  <si>
    <t>1017-C</t>
  </si>
  <si>
    <t>Tim Edwards</t>
  </si>
  <si>
    <t>530-467-6143</t>
  </si>
  <si>
    <t>Sawyers Bar Exchange</t>
  </si>
  <si>
    <t>Oak Knoll Exchange</t>
  </si>
  <si>
    <t>Etna Exchange</t>
  </si>
  <si>
    <t>Ft. Jones Exchange</t>
  </si>
  <si>
    <t>Somes Bar Exchange</t>
  </si>
  <si>
    <t>Happy Camp Exchange</t>
  </si>
  <si>
    <t>Hamburg Exchange</t>
  </si>
  <si>
    <t>COMPANY</t>
  </si>
  <si>
    <t>t.edwards@siskiyoutelephone.com</t>
  </si>
  <si>
    <t>Date filed
(05/15/13)</t>
  </si>
  <si>
    <t>Date filed
(08/15/13)</t>
  </si>
  <si>
    <t>Date filed
(11/15/13)</t>
  </si>
  <si>
    <t>Date filed
(02/15/14)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</si>
</sst>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hh]:m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20" fontId="0" fillId="0" borderId="13" xfId="0" applyNumberFormat="1" applyFont="1" applyBorder="1" applyAlignment="1">
      <alignment/>
    </xf>
    <xf numFmtId="20" fontId="0" fillId="0" borderId="12" xfId="0" applyNumberFormat="1" applyFont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33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0" fontId="0" fillId="0" borderId="13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20" fontId="0" fillId="0" borderId="12" xfId="0" applyNumberFormat="1" applyFont="1" applyBorder="1" applyAlignment="1">
      <alignment/>
    </xf>
    <xf numFmtId="164" fontId="0" fillId="33" borderId="13" xfId="0" applyNumberFormat="1" applyFont="1" applyFill="1" applyBorder="1" applyAlignment="1">
      <alignment/>
    </xf>
    <xf numFmtId="9" fontId="0" fillId="33" borderId="13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33" borderId="13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33" borderId="13" xfId="0" applyNumberFormat="1" applyFont="1" applyFill="1" applyBorder="1" applyAlignment="1">
      <alignment/>
    </xf>
    <xf numFmtId="165" fontId="0" fillId="33" borderId="14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0" fontId="0" fillId="33" borderId="13" xfId="0" applyNumberFormat="1" applyFont="1" applyFill="1" applyBorder="1" applyAlignment="1">
      <alignment/>
    </xf>
    <xf numFmtId="9" fontId="0" fillId="34" borderId="17" xfId="0" applyNumberFormat="1" applyFont="1" applyFill="1" applyBorder="1" applyAlignment="1">
      <alignment/>
    </xf>
    <xf numFmtId="0" fontId="0" fillId="35" borderId="14" xfId="0" applyFont="1" applyFill="1" applyBorder="1" applyAlignment="1">
      <alignment/>
    </xf>
    <xf numFmtId="9" fontId="0" fillId="34" borderId="13" xfId="0" applyNumberFormat="1" applyFont="1" applyFill="1" applyBorder="1" applyAlignment="1">
      <alignment/>
    </xf>
    <xf numFmtId="9" fontId="0" fillId="36" borderId="17" xfId="0" applyNumberFormat="1" applyFont="1" applyFill="1" applyBorder="1" applyAlignment="1">
      <alignment/>
    </xf>
    <xf numFmtId="20" fontId="0" fillId="36" borderId="12" xfId="0" applyNumberFormat="1" applyFont="1" applyFill="1" applyBorder="1" applyAlignment="1">
      <alignment/>
    </xf>
    <xf numFmtId="2" fontId="0" fillId="36" borderId="18" xfId="0" applyNumberFormat="1" applyFont="1" applyFill="1" applyBorder="1" applyAlignment="1">
      <alignment/>
    </xf>
    <xf numFmtId="0" fontId="0" fillId="36" borderId="13" xfId="0" applyFont="1" applyFill="1" applyBorder="1" applyAlignment="1">
      <alignment/>
    </xf>
    <xf numFmtId="2" fontId="0" fillId="36" borderId="13" xfId="0" applyNumberFormat="1" applyFont="1" applyFill="1" applyBorder="1" applyAlignment="1">
      <alignment/>
    </xf>
    <xf numFmtId="1" fontId="0" fillId="36" borderId="13" xfId="0" applyNumberFormat="1" applyFont="1" applyFill="1" applyBorder="1" applyAlignment="1">
      <alignment/>
    </xf>
    <xf numFmtId="9" fontId="0" fillId="36" borderId="13" xfId="0" applyNumberFormat="1" applyFont="1" applyFill="1" applyBorder="1" applyAlignment="1">
      <alignment/>
    </xf>
    <xf numFmtId="10" fontId="0" fillId="36" borderId="13" xfId="0" applyNumberFormat="1" applyFont="1" applyFill="1" applyBorder="1" applyAlignment="1">
      <alignment/>
    </xf>
    <xf numFmtId="166" fontId="0" fillId="36" borderId="13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5" fontId="0" fillId="0" borderId="13" xfId="0" applyNumberFormat="1" applyFont="1" applyBorder="1" applyAlignment="1">
      <alignment/>
    </xf>
    <xf numFmtId="0" fontId="7" fillId="0" borderId="10" xfId="52" applyBorder="1" applyAlignment="1" applyProtection="1">
      <alignment horizontal="left"/>
      <protection/>
    </xf>
    <xf numFmtId="2" fontId="0" fillId="33" borderId="18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20" fontId="0" fillId="36" borderId="13" xfId="0" applyNumberFormat="1" applyFont="1" applyFill="1" applyBorder="1" applyAlignment="1">
      <alignment/>
    </xf>
    <xf numFmtId="20" fontId="0" fillId="33" borderId="13" xfId="0" applyNumberFormat="1" applyFont="1" applyFill="1" applyBorder="1" applyAlignment="1">
      <alignment horizontal="right"/>
    </xf>
    <xf numFmtId="165" fontId="0" fillId="33" borderId="13" xfId="0" applyNumberFormat="1" applyFont="1" applyFill="1" applyBorder="1" applyAlignment="1">
      <alignment horizontal="right"/>
    </xf>
    <xf numFmtId="2" fontId="0" fillId="34" borderId="13" xfId="0" applyNumberFormat="1" applyFont="1" applyFill="1" applyBorder="1" applyAlignment="1">
      <alignment/>
    </xf>
    <xf numFmtId="1" fontId="0" fillId="34" borderId="13" xfId="0" applyNumberFormat="1" applyFont="1" applyFill="1" applyBorder="1" applyAlignment="1">
      <alignment/>
    </xf>
    <xf numFmtId="2" fontId="0" fillId="34" borderId="18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10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10" fontId="0" fillId="36" borderId="18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/>
    </xf>
    <xf numFmtId="166" fontId="0" fillId="34" borderId="13" xfId="0" applyNumberFormat="1" applyFont="1" applyFill="1" applyBorder="1" applyAlignment="1">
      <alignment/>
    </xf>
    <xf numFmtId="20" fontId="0" fillId="34" borderId="13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0" fontId="0" fillId="0" borderId="12" xfId="0" applyNumberFormat="1" applyFont="1" applyBorder="1" applyAlignment="1">
      <alignment/>
    </xf>
    <xf numFmtId="9" fontId="0" fillId="34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6" fontId="0" fillId="33" borderId="13" xfId="0" applyNumberFormat="1" applyFont="1" applyFill="1" applyBorder="1" applyAlignment="1">
      <alignment horizontal="right"/>
    </xf>
    <xf numFmtId="20" fontId="0" fillId="34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0" fontId="0" fillId="34" borderId="13" xfId="0" applyNumberFormat="1" applyFont="1" applyFill="1" applyBorder="1" applyAlignment="1">
      <alignment horizontal="right"/>
    </xf>
    <xf numFmtId="166" fontId="0" fillId="34" borderId="13" xfId="0" applyNumberFormat="1" applyFont="1" applyFill="1" applyBorder="1" applyAlignment="1">
      <alignment horizontal="right"/>
    </xf>
    <xf numFmtId="166" fontId="0" fillId="36" borderId="13" xfId="0" applyNumberFormat="1" applyFont="1" applyFill="1" applyBorder="1" applyAlignment="1">
      <alignment/>
    </xf>
    <xf numFmtId="166" fontId="0" fillId="36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66" fontId="0" fillId="34" borderId="13" xfId="0" applyNumberFormat="1" applyFont="1" applyFill="1" applyBorder="1" applyAlignment="1">
      <alignment/>
    </xf>
    <xf numFmtId="164" fontId="0" fillId="34" borderId="13" xfId="0" applyNumberFormat="1" applyFont="1" applyFill="1" applyBorder="1" applyAlignment="1">
      <alignment/>
    </xf>
    <xf numFmtId="9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34" borderId="14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 horizontal="right"/>
    </xf>
    <xf numFmtId="166" fontId="0" fillId="0" borderId="14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20" fontId="0" fillId="0" borderId="13" xfId="0" applyNumberFormat="1" applyFont="1" applyFill="1" applyBorder="1" applyAlignment="1">
      <alignment/>
    </xf>
    <xf numFmtId="166" fontId="0" fillId="34" borderId="12" xfId="0" applyNumberFormat="1" applyFont="1" applyFill="1" applyBorder="1" applyAlignment="1">
      <alignment/>
    </xf>
    <xf numFmtId="9" fontId="0" fillId="0" borderId="13" xfId="0" applyNumberFormat="1" applyFont="1" applyFill="1" applyBorder="1" applyAlignment="1" applyProtection="1">
      <alignment/>
      <protection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7" fillId="0" borderId="10" xfId="52" applyBorder="1" applyAlignment="1" applyProtection="1">
      <alignment horizontal="left"/>
      <protection/>
    </xf>
    <xf numFmtId="0" fontId="3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33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9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11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7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10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257175</xdr:colOff>
      <xdr:row>4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2219325" y="1343025"/>
          <a:ext cx="2667000" cy="200025"/>
          <a:chOff x="3400425" y="1352550"/>
          <a:chExt cx="2667000" cy="20002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me@sisqtel.net" TargetMode="External" /><Relationship Id="rId2" Type="http://schemas.openxmlformats.org/officeDocument/2006/relationships/hyperlink" Target="mailto:t.edwards@siskiyoutelephone.co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ime@sisqtel.net" TargetMode="External" /><Relationship Id="rId2" Type="http://schemas.openxmlformats.org/officeDocument/2006/relationships/hyperlink" Target="mailto:t.edwards@siskiyoutelephone.com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t.edwards@siskiyoutelephone.com" TargetMode="Externa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3">
      <selection activeCell="L31" sqref="L31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214" t="s">
        <v>23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15" s="3" customFormat="1" ht="13.5" thickBot="1">
      <c r="B2" s="3" t="s">
        <v>36</v>
      </c>
      <c r="D2" s="227" t="str">
        <f>COMPANY!D2</f>
        <v>Siskiyou Telephone</v>
      </c>
      <c r="E2" s="227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203" t="s">
        <v>0</v>
      </c>
      <c r="C7" s="204"/>
      <c r="D7" s="205"/>
      <c r="E7" s="210" t="s">
        <v>71</v>
      </c>
      <c r="F7" s="211"/>
      <c r="G7" s="211"/>
      <c r="H7" s="218" t="s">
        <v>72</v>
      </c>
      <c r="I7" s="219"/>
      <c r="J7" s="220"/>
      <c r="K7" s="228" t="s">
        <v>73</v>
      </c>
      <c r="L7" s="211"/>
      <c r="M7" s="211"/>
      <c r="N7" s="218" t="s">
        <v>74</v>
      </c>
      <c r="O7" s="219"/>
      <c r="P7" s="220"/>
    </row>
    <row r="8" spans="2:16" s="2" customFormat="1" ht="12.75" customHeight="1">
      <c r="B8" s="206"/>
      <c r="C8" s="207"/>
      <c r="D8" s="208"/>
      <c r="E8" s="212"/>
      <c r="F8" s="213"/>
      <c r="G8" s="213"/>
      <c r="H8" s="221"/>
      <c r="I8" s="222"/>
      <c r="J8" s="223"/>
      <c r="K8" s="213"/>
      <c r="L8" s="213"/>
      <c r="M8" s="213"/>
      <c r="N8" s="221"/>
      <c r="O8" s="222"/>
      <c r="P8" s="223"/>
    </row>
    <row r="9" spans="2:16" ht="12.75" customHeight="1">
      <c r="B9" s="206"/>
      <c r="C9" s="207"/>
      <c r="D9" s="208"/>
      <c r="E9" s="185" t="s">
        <v>1</v>
      </c>
      <c r="F9" s="186"/>
      <c r="G9" s="187"/>
      <c r="H9" s="171" t="s">
        <v>2</v>
      </c>
      <c r="I9" s="172"/>
      <c r="J9" s="173"/>
      <c r="K9" s="185" t="s">
        <v>3</v>
      </c>
      <c r="L9" s="186"/>
      <c r="M9" s="187"/>
      <c r="N9" s="171" t="s">
        <v>4</v>
      </c>
      <c r="O9" s="172"/>
      <c r="P9" s="173"/>
    </row>
    <row r="10" spans="2:16" s="14" customFormat="1" ht="12.75" customHeight="1">
      <c r="B10" s="198"/>
      <c r="C10" s="209"/>
      <c r="D10" s="19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00" t="s">
        <v>43</v>
      </c>
      <c r="C11" s="195"/>
      <c r="D11" s="15" t="s">
        <v>26</v>
      </c>
      <c r="E11" s="96">
        <v>0.9</v>
      </c>
      <c r="F11" s="97">
        <v>0</v>
      </c>
      <c r="G11" s="98">
        <v>0.03</v>
      </c>
      <c r="H11" s="41">
        <v>4.99</v>
      </c>
      <c r="I11" s="45">
        <v>8.4</v>
      </c>
      <c r="J11" s="46">
        <v>4.12</v>
      </c>
      <c r="K11" s="38"/>
      <c r="L11" s="40"/>
      <c r="M11" s="38"/>
      <c r="N11" s="151"/>
      <c r="O11" s="19"/>
      <c r="P11" s="18"/>
    </row>
    <row r="12" spans="2:16" ht="12.75">
      <c r="B12" s="196"/>
      <c r="C12" s="197"/>
      <c r="D12" s="18" t="s">
        <v>27</v>
      </c>
      <c r="E12" s="99">
        <v>1</v>
      </c>
      <c r="F12" s="100">
        <v>0</v>
      </c>
      <c r="G12" s="99">
        <v>1</v>
      </c>
      <c r="H12" s="42">
        <v>4</v>
      </c>
      <c r="I12" s="119">
        <v>3</v>
      </c>
      <c r="J12" s="43">
        <v>4</v>
      </c>
      <c r="K12" s="92"/>
      <c r="L12" s="92"/>
      <c r="M12" s="44"/>
      <c r="N12" s="152"/>
      <c r="O12" s="19"/>
      <c r="P12" s="18"/>
    </row>
    <row r="13" spans="2:16" ht="12.75">
      <c r="B13" s="198"/>
      <c r="C13" s="199"/>
      <c r="D13" s="15" t="s">
        <v>28</v>
      </c>
      <c r="E13" s="101">
        <f aca="true" t="shared" si="0" ref="E13:J13">E11/E12</f>
        <v>0.9</v>
      </c>
      <c r="F13" s="101">
        <v>0</v>
      </c>
      <c r="G13" s="101">
        <f t="shared" si="0"/>
        <v>0.03</v>
      </c>
      <c r="H13" s="158">
        <f t="shared" si="0"/>
        <v>1.2475</v>
      </c>
      <c r="I13" s="158">
        <f t="shared" si="0"/>
        <v>2.8000000000000003</v>
      </c>
      <c r="J13" s="151">
        <f t="shared" si="0"/>
        <v>1.03</v>
      </c>
      <c r="K13" s="101"/>
      <c r="L13" s="101"/>
      <c r="M13" s="101"/>
      <c r="N13" s="141"/>
      <c r="O13" s="141"/>
      <c r="P13" s="141"/>
    </row>
    <row r="14" spans="2:16" ht="12.75" customHeight="1">
      <c r="B14" s="200" t="s">
        <v>44</v>
      </c>
      <c r="C14" s="195"/>
      <c r="D14" s="23" t="s">
        <v>45</v>
      </c>
      <c r="E14" s="102">
        <v>1</v>
      </c>
      <c r="F14" s="103">
        <v>0</v>
      </c>
      <c r="G14" s="102">
        <v>2</v>
      </c>
      <c r="H14" s="23">
        <v>4</v>
      </c>
      <c r="I14" s="26">
        <v>4</v>
      </c>
      <c r="J14" s="23">
        <v>4</v>
      </c>
      <c r="K14" s="24"/>
      <c r="L14" s="25"/>
      <c r="M14" s="24"/>
      <c r="N14" s="59"/>
      <c r="O14" s="26"/>
      <c r="P14" s="23"/>
    </row>
    <row r="15" spans="2:16" ht="15" customHeight="1">
      <c r="B15" s="196"/>
      <c r="C15" s="197"/>
      <c r="D15" s="27" t="s">
        <v>29</v>
      </c>
      <c r="E15" s="99">
        <v>1</v>
      </c>
      <c r="F15" s="100">
        <v>0</v>
      </c>
      <c r="G15" s="99">
        <v>2</v>
      </c>
      <c r="H15" s="18">
        <v>4</v>
      </c>
      <c r="I15" s="19">
        <v>4</v>
      </c>
      <c r="J15" s="18">
        <v>4</v>
      </c>
      <c r="K15" s="17"/>
      <c r="L15" s="16"/>
      <c r="M15" s="17"/>
      <c r="N15" s="60"/>
      <c r="O15" s="19"/>
      <c r="P15" s="18"/>
    </row>
    <row r="16" spans="2:16" ht="13.5" customHeight="1">
      <c r="B16" s="196"/>
      <c r="C16" s="197"/>
      <c r="D16" s="27" t="s">
        <v>30</v>
      </c>
      <c r="E16" s="104">
        <v>0</v>
      </c>
      <c r="F16" s="105">
        <v>0</v>
      </c>
      <c r="G16" s="104">
        <v>0</v>
      </c>
      <c r="H16" s="15">
        <v>0</v>
      </c>
      <c r="I16" s="22">
        <v>0</v>
      </c>
      <c r="J16" s="15">
        <v>0</v>
      </c>
      <c r="K16" s="20"/>
      <c r="L16" s="21"/>
      <c r="M16" s="20"/>
      <c r="N16" s="15"/>
      <c r="O16" s="22"/>
      <c r="P16" s="15"/>
    </row>
    <row r="17" spans="2:16" ht="12.75">
      <c r="B17" s="198"/>
      <c r="C17" s="199"/>
      <c r="D17" s="15" t="s">
        <v>17</v>
      </c>
      <c r="E17" s="89">
        <f aca="true" t="shared" si="1" ref="E17:J17">E15/E14</f>
        <v>1</v>
      </c>
      <c r="F17" s="89">
        <v>0</v>
      </c>
      <c r="G17" s="89">
        <f t="shared" si="1"/>
        <v>1</v>
      </c>
      <c r="H17" s="170">
        <f t="shared" si="1"/>
        <v>1</v>
      </c>
      <c r="I17" s="170">
        <f t="shared" si="1"/>
        <v>1</v>
      </c>
      <c r="J17" s="170">
        <f t="shared" si="1"/>
        <v>1</v>
      </c>
      <c r="K17" s="89"/>
      <c r="L17" s="89"/>
      <c r="M17" s="89"/>
      <c r="N17" s="82"/>
      <c r="O17" s="82"/>
      <c r="P17" s="82"/>
    </row>
    <row r="18" spans="2:16" ht="12.75">
      <c r="B18" s="224" t="s">
        <v>18</v>
      </c>
      <c r="C18" s="180"/>
      <c r="D18" s="18"/>
      <c r="E18" s="99"/>
      <c r="F18" s="100"/>
      <c r="G18" s="99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91" t="s">
        <v>19</v>
      </c>
      <c r="C19" s="174" t="s">
        <v>46</v>
      </c>
      <c r="D19" s="23" t="s">
        <v>47</v>
      </c>
      <c r="E19" s="120">
        <v>0</v>
      </c>
      <c r="F19" s="120">
        <v>0</v>
      </c>
      <c r="G19" s="120">
        <v>0</v>
      </c>
      <c r="H19" s="121">
        <v>0</v>
      </c>
      <c r="I19" s="26">
        <v>0</v>
      </c>
      <c r="J19" s="23">
        <v>0</v>
      </c>
      <c r="K19" s="24"/>
      <c r="L19" s="25"/>
      <c r="M19" s="24"/>
      <c r="N19" s="23"/>
      <c r="O19" s="26"/>
      <c r="P19" s="23"/>
    </row>
    <row r="20" spans="2:16" ht="12.75">
      <c r="B20" s="192"/>
      <c r="C20" s="175"/>
      <c r="D20" s="18" t="s">
        <v>48</v>
      </c>
      <c r="E20" s="120">
        <v>0</v>
      </c>
      <c r="F20" s="120">
        <v>0</v>
      </c>
      <c r="G20" s="120">
        <v>0</v>
      </c>
      <c r="H20" s="122">
        <v>0</v>
      </c>
      <c r="I20" s="19">
        <v>0</v>
      </c>
      <c r="J20" s="18">
        <v>0</v>
      </c>
      <c r="K20" s="17"/>
      <c r="L20" s="16"/>
      <c r="M20" s="17"/>
      <c r="N20" s="18"/>
      <c r="O20" s="19"/>
      <c r="P20" s="18"/>
    </row>
    <row r="21" spans="2:16" ht="12.75">
      <c r="B21" s="192"/>
      <c r="C21" s="176"/>
      <c r="D21" s="15" t="s">
        <v>40</v>
      </c>
      <c r="E21" s="120"/>
      <c r="F21" s="120"/>
      <c r="G21" s="120"/>
      <c r="H21" s="123"/>
      <c r="I21" s="144"/>
      <c r="J21" s="15"/>
      <c r="K21" s="20"/>
      <c r="L21" s="21"/>
      <c r="M21" s="20"/>
      <c r="N21" s="15"/>
      <c r="O21" s="22"/>
      <c r="P21" s="15"/>
    </row>
    <row r="22" spans="2:16" ht="12.75" customHeight="1">
      <c r="B22" s="192"/>
      <c r="C22" s="174" t="s">
        <v>31</v>
      </c>
      <c r="D22" s="23" t="s">
        <v>47</v>
      </c>
      <c r="E22" s="124">
        <v>0</v>
      </c>
      <c r="F22" s="125">
        <v>0</v>
      </c>
      <c r="G22" s="124">
        <v>0</v>
      </c>
      <c r="H22" s="126">
        <v>0</v>
      </c>
      <c r="I22" s="142">
        <v>0</v>
      </c>
      <c r="J22" s="23">
        <v>0</v>
      </c>
      <c r="K22" s="24"/>
      <c r="L22" s="25"/>
      <c r="M22" s="24"/>
      <c r="N22" s="23"/>
      <c r="O22" s="26"/>
      <c r="P22" s="23"/>
    </row>
    <row r="23" spans="2:16" ht="12.75">
      <c r="B23" s="192"/>
      <c r="C23" s="175"/>
      <c r="D23" s="18" t="s">
        <v>48</v>
      </c>
      <c r="E23" s="127">
        <v>0</v>
      </c>
      <c r="F23" s="120">
        <v>0</v>
      </c>
      <c r="G23" s="127">
        <v>0</v>
      </c>
      <c r="H23" s="128">
        <v>0</v>
      </c>
      <c r="I23" s="143">
        <v>0</v>
      </c>
      <c r="J23" s="18">
        <v>0</v>
      </c>
      <c r="K23" s="17"/>
      <c r="L23" s="16"/>
      <c r="M23" s="17"/>
      <c r="N23" s="18"/>
      <c r="O23" s="19"/>
      <c r="P23" s="18"/>
    </row>
    <row r="24" spans="2:16" ht="12.75">
      <c r="B24" s="192"/>
      <c r="C24" s="176"/>
      <c r="D24" s="15" t="s">
        <v>40</v>
      </c>
      <c r="E24" s="129"/>
      <c r="F24" s="130"/>
      <c r="G24" s="129"/>
      <c r="H24" s="131"/>
      <c r="I24" s="144"/>
      <c r="J24" s="15"/>
      <c r="K24" s="20"/>
      <c r="L24" s="21"/>
      <c r="M24" s="20"/>
      <c r="N24" s="15"/>
      <c r="O24" s="22"/>
      <c r="P24" s="15"/>
    </row>
    <row r="25" spans="2:16" ht="12.75" customHeight="1">
      <c r="B25" s="192"/>
      <c r="C25" s="174" t="s">
        <v>49</v>
      </c>
      <c r="D25" s="23" t="s">
        <v>47</v>
      </c>
      <c r="E25" s="102">
        <v>189</v>
      </c>
      <c r="F25" s="103">
        <v>189</v>
      </c>
      <c r="G25" s="102">
        <v>190</v>
      </c>
      <c r="H25" s="18">
        <v>191</v>
      </c>
      <c r="I25" s="19">
        <v>195</v>
      </c>
      <c r="J25" s="18">
        <v>194</v>
      </c>
      <c r="K25" s="17"/>
      <c r="L25" s="16"/>
      <c r="M25" s="17"/>
      <c r="N25" s="15"/>
      <c r="O25" s="22"/>
      <c r="P25" s="15"/>
    </row>
    <row r="26" spans="2:16" ht="12.75">
      <c r="B26" s="192"/>
      <c r="C26" s="175"/>
      <c r="D26" s="18" t="s">
        <v>48</v>
      </c>
      <c r="E26" s="99">
        <v>1</v>
      </c>
      <c r="F26" s="100">
        <v>0</v>
      </c>
      <c r="G26" s="99">
        <v>2</v>
      </c>
      <c r="H26" s="18">
        <v>0</v>
      </c>
      <c r="I26" s="19">
        <v>1</v>
      </c>
      <c r="J26" s="18">
        <v>0</v>
      </c>
      <c r="K26" s="17"/>
      <c r="L26" s="16"/>
      <c r="M26" s="17"/>
      <c r="N26" s="15"/>
      <c r="O26" s="22"/>
      <c r="P26" s="15"/>
    </row>
    <row r="27" spans="2:16" ht="12.75">
      <c r="B27" s="193"/>
      <c r="C27" s="176"/>
      <c r="D27" s="15" t="s">
        <v>40</v>
      </c>
      <c r="E27" s="90">
        <f>E26/E25</f>
        <v>0.005291005291005291</v>
      </c>
      <c r="F27" s="90">
        <f>F26/F25</f>
        <v>0</v>
      </c>
      <c r="G27" s="90">
        <f>G26/G25</f>
        <v>0.010526315789473684</v>
      </c>
      <c r="H27" s="113">
        <f>H26/H25</f>
        <v>0</v>
      </c>
      <c r="I27" s="113">
        <f>I26/I25</f>
        <v>0.005128205128205128</v>
      </c>
      <c r="J27" s="113">
        <f>J26/J25</f>
        <v>0</v>
      </c>
      <c r="K27" s="90"/>
      <c r="L27" s="90"/>
      <c r="M27" s="90"/>
      <c r="N27" s="113"/>
      <c r="O27" s="113"/>
      <c r="P27" s="113"/>
    </row>
    <row r="28" spans="2:16" ht="12.75">
      <c r="B28" s="194" t="s">
        <v>50</v>
      </c>
      <c r="C28" s="195"/>
      <c r="D28" s="28" t="s">
        <v>51</v>
      </c>
      <c r="E28" s="102">
        <v>1</v>
      </c>
      <c r="F28" s="100">
        <v>0</v>
      </c>
      <c r="G28" s="100">
        <v>1</v>
      </c>
      <c r="H28" s="114">
        <v>0</v>
      </c>
      <c r="I28" s="19">
        <v>1</v>
      </c>
      <c r="J28" s="18">
        <v>0</v>
      </c>
      <c r="K28" s="17"/>
      <c r="L28" s="16"/>
      <c r="M28" s="16"/>
      <c r="N28" s="15"/>
      <c r="O28" s="15"/>
      <c r="P28" s="15"/>
    </row>
    <row r="29" spans="2:16" ht="12.75">
      <c r="B29" s="196"/>
      <c r="C29" s="197"/>
      <c r="D29" s="18" t="s">
        <v>52</v>
      </c>
      <c r="E29" s="99">
        <v>0</v>
      </c>
      <c r="F29" s="100">
        <v>0</v>
      </c>
      <c r="G29" s="100">
        <v>1</v>
      </c>
      <c r="H29" s="114">
        <v>0</v>
      </c>
      <c r="I29" s="19">
        <v>1</v>
      </c>
      <c r="J29" s="18">
        <v>0</v>
      </c>
      <c r="K29" s="17"/>
      <c r="L29" s="16"/>
      <c r="M29" s="16"/>
      <c r="N29" s="15"/>
      <c r="O29" s="15"/>
      <c r="P29" s="15"/>
    </row>
    <row r="30" spans="2:16" ht="12.75">
      <c r="B30" s="196"/>
      <c r="C30" s="197"/>
      <c r="D30" s="29" t="s">
        <v>53</v>
      </c>
      <c r="E30" s="89">
        <f>E29/E28</f>
        <v>0</v>
      </c>
      <c r="F30" s="89">
        <v>0</v>
      </c>
      <c r="G30" s="89">
        <f>G29/G28</f>
        <v>1</v>
      </c>
      <c r="H30" s="82">
        <v>0</v>
      </c>
      <c r="I30" s="161">
        <f>I29/I28</f>
        <v>1</v>
      </c>
      <c r="J30" s="82">
        <v>0</v>
      </c>
      <c r="K30" s="89"/>
      <c r="L30" s="66"/>
      <c r="M30" s="66"/>
      <c r="N30" s="82"/>
      <c r="O30" s="82"/>
      <c r="P30" s="82"/>
    </row>
    <row r="31" spans="2:16" ht="12.75">
      <c r="B31" s="196"/>
      <c r="C31" s="197"/>
      <c r="D31" s="18" t="s">
        <v>41</v>
      </c>
      <c r="E31" s="149">
        <v>2.2270833333333333</v>
      </c>
      <c r="F31" s="149">
        <v>0</v>
      </c>
      <c r="G31" s="149">
        <v>0.15138888888888888</v>
      </c>
      <c r="H31" s="155">
        <v>0</v>
      </c>
      <c r="I31" s="164">
        <v>0.07708333333333334</v>
      </c>
      <c r="J31" s="155">
        <v>0</v>
      </c>
      <c r="K31" s="107"/>
      <c r="L31" s="107"/>
      <c r="M31" s="107"/>
      <c r="N31" s="150"/>
      <c r="O31" s="150"/>
      <c r="P31" s="154"/>
    </row>
    <row r="32" spans="2:16" ht="12.75">
      <c r="B32" s="198"/>
      <c r="C32" s="199"/>
      <c r="D32" s="15" t="s">
        <v>42</v>
      </c>
      <c r="E32" s="156">
        <f>E31/E28</f>
        <v>2.2270833333333333</v>
      </c>
      <c r="F32" s="156">
        <v>0</v>
      </c>
      <c r="G32" s="156">
        <f>G31/G28</f>
        <v>0.15138888888888888</v>
      </c>
      <c r="H32" s="159">
        <v>0</v>
      </c>
      <c r="I32" s="162">
        <f>I31/I28</f>
        <v>0.07708333333333334</v>
      </c>
      <c r="J32" s="159">
        <v>0</v>
      </c>
      <c r="K32" s="106"/>
      <c r="L32" s="106"/>
      <c r="M32" s="106"/>
      <c r="N32" s="140"/>
      <c r="O32" s="140"/>
      <c r="P32" s="140"/>
    </row>
    <row r="34" spans="2:16" s="3" customFormat="1" ht="12.75">
      <c r="B34" s="171" t="s">
        <v>20</v>
      </c>
      <c r="C34" s="225"/>
      <c r="D34" s="225"/>
      <c r="E34" s="225"/>
      <c r="F34" s="225"/>
      <c r="G34" s="225"/>
      <c r="H34" s="226"/>
      <c r="I34" s="216" t="s">
        <v>1</v>
      </c>
      <c r="J34" s="217"/>
      <c r="K34" s="189" t="s">
        <v>2</v>
      </c>
      <c r="L34" s="190"/>
      <c r="M34" s="216" t="s">
        <v>3</v>
      </c>
      <c r="N34" s="217"/>
      <c r="O34" s="189" t="s">
        <v>4</v>
      </c>
      <c r="P34" s="190"/>
    </row>
    <row r="35" spans="2:16" ht="12.75" customHeight="1">
      <c r="B35" s="183" t="s">
        <v>54</v>
      </c>
      <c r="C35" s="184"/>
      <c r="D35" s="184"/>
      <c r="E35" s="188" t="s">
        <v>55</v>
      </c>
      <c r="F35" s="188"/>
      <c r="G35" s="188"/>
      <c r="H35" s="188"/>
      <c r="I35" s="181"/>
      <c r="J35" s="182"/>
      <c r="K35" s="179"/>
      <c r="L35" s="180"/>
      <c r="M35" s="181"/>
      <c r="N35" s="182"/>
      <c r="O35" s="179"/>
      <c r="P35" s="180"/>
    </row>
    <row r="36" spans="2:16" ht="12.75">
      <c r="B36" s="184"/>
      <c r="C36" s="184"/>
      <c r="D36" s="184"/>
      <c r="E36" s="188" t="s">
        <v>21</v>
      </c>
      <c r="F36" s="188"/>
      <c r="G36" s="188"/>
      <c r="H36" s="188"/>
      <c r="I36" s="181"/>
      <c r="J36" s="182"/>
      <c r="K36" s="179"/>
      <c r="L36" s="180"/>
      <c r="M36" s="181"/>
      <c r="N36" s="182"/>
      <c r="O36" s="179"/>
      <c r="P36" s="180"/>
    </row>
    <row r="37" spans="2:16" ht="12.75">
      <c r="B37" s="184"/>
      <c r="C37" s="184"/>
      <c r="D37" s="184"/>
      <c r="E37" s="188" t="s">
        <v>56</v>
      </c>
      <c r="F37" s="188"/>
      <c r="G37" s="188"/>
      <c r="H37" s="188"/>
      <c r="I37" s="181"/>
      <c r="J37" s="182"/>
      <c r="K37" s="179"/>
      <c r="L37" s="180"/>
      <c r="M37" s="181"/>
      <c r="N37" s="182"/>
      <c r="O37" s="179"/>
      <c r="P37" s="180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177" t="s">
        <v>22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201" t="s">
        <v>61</v>
      </c>
      <c r="I44" s="201"/>
      <c r="J44" s="201"/>
      <c r="L44" s="6" t="s">
        <v>35</v>
      </c>
      <c r="M44" s="202" t="s">
        <v>70</v>
      </c>
      <c r="N44" s="202"/>
      <c r="O44" s="202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B7:D10"/>
    <mergeCell ref="K35:L35"/>
    <mergeCell ref="E7:G8"/>
    <mergeCell ref="C1:P1"/>
    <mergeCell ref="I34:J34"/>
    <mergeCell ref="K34:L34"/>
    <mergeCell ref="M34:N34"/>
    <mergeCell ref="N7:P8"/>
    <mergeCell ref="C19:C21"/>
    <mergeCell ref="B11:C13"/>
    <mergeCell ref="B18:C18"/>
    <mergeCell ref="B34:H34"/>
    <mergeCell ref="C25:C27"/>
    <mergeCell ref="D2:E2"/>
    <mergeCell ref="H7:J8"/>
    <mergeCell ref="K7:M8"/>
    <mergeCell ref="B19:B27"/>
    <mergeCell ref="B28:C32"/>
    <mergeCell ref="B14:C17"/>
    <mergeCell ref="H44:J44"/>
    <mergeCell ref="M44:O44"/>
    <mergeCell ref="K36:L36"/>
    <mergeCell ref="I37:J37"/>
    <mergeCell ref="K37:L37"/>
    <mergeCell ref="E37:H37"/>
    <mergeCell ref="I36:J36"/>
    <mergeCell ref="E36:H36"/>
    <mergeCell ref="N9:P9"/>
    <mergeCell ref="C22:C24"/>
    <mergeCell ref="C41:P41"/>
    <mergeCell ref="O36:P36"/>
    <mergeCell ref="O37:P37"/>
    <mergeCell ref="M36:N36"/>
    <mergeCell ref="M37:N37"/>
    <mergeCell ref="B35:D37"/>
    <mergeCell ref="O35:P35"/>
    <mergeCell ref="E9:G9"/>
    <mergeCell ref="H9:J9"/>
    <mergeCell ref="K9:M9"/>
    <mergeCell ref="M35:N35"/>
    <mergeCell ref="E35:H35"/>
    <mergeCell ref="I35:J35"/>
    <mergeCell ref="O34:P34"/>
  </mergeCells>
  <hyperlinks>
    <hyperlink ref="M44" r:id="rId1" display="time@sisqtel.net"/>
    <hyperlink ref="M44:O44" r:id="rId2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7">
      <selection activeCell="J28" sqref="J28:J3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214" t="s">
        <v>23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15" s="3" customFormat="1" ht="13.5" thickBot="1">
      <c r="B2" s="3" t="s">
        <v>36</v>
      </c>
      <c r="D2" s="227" t="str">
        <f>COMPANY!D2</f>
        <v>Siskiyou Telephone</v>
      </c>
      <c r="E2" s="227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7"/>
      <c r="E4" s="8"/>
      <c r="I4" s="4" t="s">
        <v>39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8"/>
      <c r="E5" s="3"/>
    </row>
    <row r="7" spans="2:16" s="2" customFormat="1" ht="12.75" customHeight="1">
      <c r="B7" s="203" t="s">
        <v>0</v>
      </c>
      <c r="C7" s="229"/>
      <c r="D7" s="230"/>
      <c r="E7" s="210" t="s">
        <v>71</v>
      </c>
      <c r="F7" s="211"/>
      <c r="G7" s="211"/>
      <c r="H7" s="218" t="s">
        <v>72</v>
      </c>
      <c r="I7" s="219"/>
      <c r="J7" s="220"/>
      <c r="K7" s="228" t="s">
        <v>73</v>
      </c>
      <c r="L7" s="211"/>
      <c r="M7" s="211"/>
      <c r="N7" s="218" t="s">
        <v>74</v>
      </c>
      <c r="O7" s="219"/>
      <c r="P7" s="220"/>
    </row>
    <row r="8" spans="2:16" s="2" customFormat="1" ht="12.75" customHeight="1">
      <c r="B8" s="231"/>
      <c r="C8" s="232"/>
      <c r="D8" s="233"/>
      <c r="E8" s="212"/>
      <c r="F8" s="213"/>
      <c r="G8" s="213"/>
      <c r="H8" s="221"/>
      <c r="I8" s="222"/>
      <c r="J8" s="223"/>
      <c r="K8" s="213"/>
      <c r="L8" s="213"/>
      <c r="M8" s="213"/>
      <c r="N8" s="221"/>
      <c r="O8" s="222"/>
      <c r="P8" s="223"/>
    </row>
    <row r="9" spans="2:16" ht="12.75" customHeight="1">
      <c r="B9" s="231"/>
      <c r="C9" s="232"/>
      <c r="D9" s="233"/>
      <c r="E9" s="185" t="s">
        <v>1</v>
      </c>
      <c r="F9" s="186"/>
      <c r="G9" s="187"/>
      <c r="H9" s="171" t="s">
        <v>2</v>
      </c>
      <c r="I9" s="172"/>
      <c r="J9" s="173"/>
      <c r="K9" s="185" t="s">
        <v>3</v>
      </c>
      <c r="L9" s="186"/>
      <c r="M9" s="187"/>
      <c r="N9" s="171" t="s">
        <v>4</v>
      </c>
      <c r="O9" s="172"/>
      <c r="P9" s="173"/>
    </row>
    <row r="10" spans="2:16" s="14" customFormat="1" ht="12.75" customHeight="1">
      <c r="B10" s="234"/>
      <c r="C10" s="235"/>
      <c r="D10" s="23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00" t="s">
        <v>43</v>
      </c>
      <c r="C11" s="195"/>
      <c r="D11" s="15" t="s">
        <v>26</v>
      </c>
      <c r="E11" s="39">
        <v>0</v>
      </c>
      <c r="F11" s="40">
        <v>1.13</v>
      </c>
      <c r="G11" s="38">
        <v>0.88</v>
      </c>
      <c r="H11" s="41">
        <v>1.68</v>
      </c>
      <c r="I11" s="45">
        <v>4.73</v>
      </c>
      <c r="J11" s="46">
        <v>2.43</v>
      </c>
      <c r="K11" s="38"/>
      <c r="L11" s="40"/>
      <c r="M11" s="38"/>
      <c r="N11" s="151"/>
      <c r="O11" s="19"/>
      <c r="P11" s="93"/>
    </row>
    <row r="12" spans="2:16" ht="12.75">
      <c r="B12" s="196"/>
      <c r="C12" s="197"/>
      <c r="D12" s="18" t="s">
        <v>27</v>
      </c>
      <c r="E12" s="17">
        <v>0</v>
      </c>
      <c r="F12" s="16">
        <v>2</v>
      </c>
      <c r="G12" s="17">
        <v>1</v>
      </c>
      <c r="H12" s="42">
        <v>3</v>
      </c>
      <c r="I12" s="119">
        <v>2</v>
      </c>
      <c r="J12" s="43">
        <v>2</v>
      </c>
      <c r="K12" s="92"/>
      <c r="L12" s="92"/>
      <c r="M12" s="44"/>
      <c r="N12" s="93"/>
      <c r="O12" s="19"/>
      <c r="P12" s="18"/>
    </row>
    <row r="13" spans="2:16" ht="12.75">
      <c r="B13" s="198"/>
      <c r="C13" s="199"/>
      <c r="D13" s="15" t="s">
        <v>28</v>
      </c>
      <c r="E13" s="101">
        <v>0</v>
      </c>
      <c r="F13" s="101">
        <f>F11/F12</f>
        <v>0.565</v>
      </c>
      <c r="G13" s="101">
        <f>G11/G12</f>
        <v>0.88</v>
      </c>
      <c r="H13" s="158">
        <f>H11/H12</f>
        <v>0.5599999999999999</v>
      </c>
      <c r="I13" s="158">
        <f>I11/I12</f>
        <v>2.365</v>
      </c>
      <c r="J13" s="151">
        <f>J11/J12</f>
        <v>1.215</v>
      </c>
      <c r="K13" s="101"/>
      <c r="L13" s="101"/>
      <c r="M13" s="101"/>
      <c r="N13" s="141"/>
      <c r="O13" s="141"/>
      <c r="P13" s="141"/>
    </row>
    <row r="14" spans="2:16" ht="12.75" customHeight="1">
      <c r="B14" s="200" t="s">
        <v>44</v>
      </c>
      <c r="C14" s="195"/>
      <c r="D14" s="23" t="s">
        <v>45</v>
      </c>
      <c r="E14" s="24">
        <v>0</v>
      </c>
      <c r="F14" s="25">
        <v>2</v>
      </c>
      <c r="G14" s="25">
        <v>3</v>
      </c>
      <c r="H14" s="23">
        <v>4</v>
      </c>
      <c r="I14" s="26">
        <v>2</v>
      </c>
      <c r="J14" s="23">
        <v>2</v>
      </c>
      <c r="K14" s="24"/>
      <c r="L14" s="25"/>
      <c r="M14" s="24"/>
      <c r="N14" s="59"/>
      <c r="O14" s="26"/>
      <c r="P14" s="23"/>
    </row>
    <row r="15" spans="2:16" ht="15" customHeight="1">
      <c r="B15" s="196"/>
      <c r="C15" s="197"/>
      <c r="D15" s="27" t="s">
        <v>29</v>
      </c>
      <c r="E15" s="17">
        <v>0</v>
      </c>
      <c r="F15" s="16">
        <v>2</v>
      </c>
      <c r="G15" s="16">
        <v>3</v>
      </c>
      <c r="H15" s="18">
        <v>4</v>
      </c>
      <c r="I15" s="19">
        <v>2</v>
      </c>
      <c r="J15" s="18">
        <v>2</v>
      </c>
      <c r="K15" s="17"/>
      <c r="L15" s="16"/>
      <c r="M15" s="17"/>
      <c r="N15" s="60"/>
      <c r="O15" s="19"/>
      <c r="P15" s="18"/>
    </row>
    <row r="16" spans="2:16" ht="13.5" customHeight="1">
      <c r="B16" s="196"/>
      <c r="C16" s="197"/>
      <c r="D16" s="27" t="s">
        <v>30</v>
      </c>
      <c r="E16" s="20">
        <v>0</v>
      </c>
      <c r="F16" s="21">
        <v>0</v>
      </c>
      <c r="G16" s="21">
        <v>0</v>
      </c>
      <c r="H16" s="15">
        <v>0</v>
      </c>
      <c r="I16" s="22">
        <v>0</v>
      </c>
      <c r="J16" s="15">
        <v>0</v>
      </c>
      <c r="K16" s="20"/>
      <c r="L16" s="21"/>
      <c r="M16" s="20"/>
      <c r="N16" s="15"/>
      <c r="O16" s="22"/>
      <c r="P16" s="15"/>
    </row>
    <row r="17" spans="2:16" ht="12.75">
      <c r="B17" s="198"/>
      <c r="C17" s="199"/>
      <c r="D17" s="15" t="s">
        <v>17</v>
      </c>
      <c r="E17" s="89">
        <v>0</v>
      </c>
      <c r="F17" s="89">
        <f>F15/F14</f>
        <v>1</v>
      </c>
      <c r="G17" s="89">
        <f>G15/G14</f>
        <v>1</v>
      </c>
      <c r="H17" s="170">
        <f>H15/H14</f>
        <v>1</v>
      </c>
      <c r="I17" s="170">
        <f>I15/I14</f>
        <v>1</v>
      </c>
      <c r="J17" s="170">
        <f>J15/J14</f>
        <v>1</v>
      </c>
      <c r="K17" s="89"/>
      <c r="L17" s="89"/>
      <c r="M17" s="89"/>
      <c r="N17" s="82"/>
      <c r="O17" s="82"/>
      <c r="P17" s="82"/>
    </row>
    <row r="18" spans="2:16" ht="12.75">
      <c r="B18" s="224" t="s">
        <v>18</v>
      </c>
      <c r="C18" s="180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91" t="s">
        <v>19</v>
      </c>
      <c r="C19" s="174" t="s">
        <v>46</v>
      </c>
      <c r="D19" s="23" t="s">
        <v>47</v>
      </c>
      <c r="E19" s="132">
        <v>0</v>
      </c>
      <c r="F19" s="133">
        <v>0</v>
      </c>
      <c r="G19" s="132">
        <v>0</v>
      </c>
      <c r="H19" s="121">
        <v>0</v>
      </c>
      <c r="I19" s="142">
        <v>0</v>
      </c>
      <c r="J19" s="23">
        <v>0</v>
      </c>
      <c r="K19" s="24"/>
      <c r="L19" s="25"/>
      <c r="M19" s="25"/>
      <c r="N19" s="23"/>
      <c r="O19" s="26"/>
      <c r="P19" s="23"/>
    </row>
    <row r="20" spans="2:16" ht="12.75">
      <c r="B20" s="192"/>
      <c r="C20" s="175"/>
      <c r="D20" s="18" t="s">
        <v>48</v>
      </c>
      <c r="E20" s="134">
        <v>0</v>
      </c>
      <c r="F20" s="135">
        <v>0</v>
      </c>
      <c r="G20" s="134">
        <v>0</v>
      </c>
      <c r="H20" s="122">
        <v>0</v>
      </c>
      <c r="I20" s="143">
        <v>0</v>
      </c>
      <c r="J20" s="18">
        <v>0</v>
      </c>
      <c r="K20" s="17"/>
      <c r="L20" s="16"/>
      <c r="M20" s="16"/>
      <c r="N20" s="18"/>
      <c r="O20" s="19"/>
      <c r="P20" s="18"/>
    </row>
    <row r="21" spans="2:16" ht="12.75">
      <c r="B21" s="192"/>
      <c r="C21" s="176"/>
      <c r="D21" s="15" t="s">
        <v>40</v>
      </c>
      <c r="E21" s="136"/>
      <c r="F21" s="137"/>
      <c r="G21" s="136"/>
      <c r="H21" s="123"/>
      <c r="I21" s="144"/>
      <c r="J21" s="147"/>
      <c r="K21" s="20"/>
      <c r="L21" s="21"/>
      <c r="M21" s="20"/>
      <c r="N21" s="15"/>
      <c r="O21" s="22"/>
      <c r="P21" s="15"/>
    </row>
    <row r="22" spans="2:16" ht="12.75" customHeight="1">
      <c r="B22" s="192"/>
      <c r="C22" s="174" t="s">
        <v>31</v>
      </c>
      <c r="D22" s="23" t="s">
        <v>47</v>
      </c>
      <c r="E22" s="132">
        <v>0</v>
      </c>
      <c r="F22" s="133">
        <v>0</v>
      </c>
      <c r="G22" s="132">
        <v>0</v>
      </c>
      <c r="H22" s="121">
        <v>0</v>
      </c>
      <c r="I22" s="142">
        <v>0</v>
      </c>
      <c r="J22" s="23">
        <v>0</v>
      </c>
      <c r="K22" s="24"/>
      <c r="L22" s="25"/>
      <c r="M22" s="25"/>
      <c r="N22" s="23"/>
      <c r="O22" s="26"/>
      <c r="P22" s="23"/>
    </row>
    <row r="23" spans="2:16" ht="12.75">
      <c r="B23" s="192"/>
      <c r="C23" s="175"/>
      <c r="D23" s="18" t="s">
        <v>48</v>
      </c>
      <c r="E23" s="134">
        <v>0</v>
      </c>
      <c r="F23" s="135">
        <v>0</v>
      </c>
      <c r="G23" s="134">
        <v>0</v>
      </c>
      <c r="H23" s="122">
        <v>0</v>
      </c>
      <c r="I23" s="143">
        <v>0</v>
      </c>
      <c r="J23" s="18">
        <v>0</v>
      </c>
      <c r="K23" s="17"/>
      <c r="L23" s="16"/>
      <c r="M23" s="16"/>
      <c r="N23" s="18"/>
      <c r="O23" s="19"/>
      <c r="P23" s="18"/>
    </row>
    <row r="24" spans="2:16" ht="12.75">
      <c r="B24" s="192"/>
      <c r="C24" s="176"/>
      <c r="D24" s="15" t="s">
        <v>40</v>
      </c>
      <c r="E24" s="136"/>
      <c r="F24" s="137"/>
      <c r="G24" s="136"/>
      <c r="H24" s="123"/>
      <c r="I24" s="144"/>
      <c r="J24" s="147"/>
      <c r="K24" s="20"/>
      <c r="L24" s="21"/>
      <c r="M24" s="20"/>
      <c r="N24" s="15"/>
      <c r="O24" s="22"/>
      <c r="P24" s="15"/>
    </row>
    <row r="25" spans="2:16" ht="12.75" customHeight="1">
      <c r="B25" s="192"/>
      <c r="C25" s="174" t="s">
        <v>49</v>
      </c>
      <c r="D25" s="23" t="s">
        <v>47</v>
      </c>
      <c r="E25" s="102">
        <v>248</v>
      </c>
      <c r="F25" s="103">
        <v>248</v>
      </c>
      <c r="G25" s="102">
        <v>248</v>
      </c>
      <c r="H25" s="18">
        <v>248</v>
      </c>
      <c r="I25" s="26">
        <v>248</v>
      </c>
      <c r="J25" s="23">
        <v>247</v>
      </c>
      <c r="K25" s="24"/>
      <c r="L25" s="25"/>
      <c r="M25" s="24"/>
      <c r="N25" s="23"/>
      <c r="O25" s="26"/>
      <c r="P25" s="23"/>
    </row>
    <row r="26" spans="2:16" ht="12.75">
      <c r="B26" s="192"/>
      <c r="C26" s="175"/>
      <c r="D26" s="18" t="s">
        <v>48</v>
      </c>
      <c r="E26" s="99">
        <v>1</v>
      </c>
      <c r="F26" s="100">
        <v>0</v>
      </c>
      <c r="G26" s="99">
        <v>0</v>
      </c>
      <c r="H26" s="18">
        <v>0</v>
      </c>
      <c r="I26" s="19">
        <v>0</v>
      </c>
      <c r="J26" s="18">
        <v>0</v>
      </c>
      <c r="K26" s="17"/>
      <c r="L26" s="16"/>
      <c r="M26" s="17"/>
      <c r="N26" s="18"/>
      <c r="O26" s="19"/>
      <c r="P26" s="18"/>
    </row>
    <row r="27" spans="2:16" ht="12.75">
      <c r="B27" s="193"/>
      <c r="C27" s="176"/>
      <c r="D27" s="15" t="s">
        <v>40</v>
      </c>
      <c r="E27" s="90">
        <f aca="true" t="shared" si="0" ref="E27:J27">E26/E25</f>
        <v>0.004032258064516129</v>
      </c>
      <c r="F27" s="90">
        <f t="shared" si="0"/>
        <v>0</v>
      </c>
      <c r="G27" s="90">
        <f t="shared" si="0"/>
        <v>0</v>
      </c>
      <c r="H27" s="113">
        <f t="shared" si="0"/>
        <v>0</v>
      </c>
      <c r="I27" s="113">
        <f t="shared" si="0"/>
        <v>0</v>
      </c>
      <c r="J27" s="113">
        <f t="shared" si="0"/>
        <v>0</v>
      </c>
      <c r="K27" s="90"/>
      <c r="L27" s="90"/>
      <c r="M27" s="90"/>
      <c r="N27" s="113"/>
      <c r="O27" s="113"/>
      <c r="P27" s="113"/>
    </row>
    <row r="28" spans="2:16" ht="12.75">
      <c r="B28" s="194" t="s">
        <v>50</v>
      </c>
      <c r="C28" s="195"/>
      <c r="D28" s="28" t="s">
        <v>51</v>
      </c>
      <c r="E28" s="24">
        <v>1</v>
      </c>
      <c r="F28" s="25">
        <v>0</v>
      </c>
      <c r="G28" s="24">
        <v>0</v>
      </c>
      <c r="H28" s="114">
        <v>0</v>
      </c>
      <c r="I28" s="114">
        <v>0</v>
      </c>
      <c r="J28" s="114">
        <v>0</v>
      </c>
      <c r="K28" s="24"/>
      <c r="L28" s="25"/>
      <c r="M28" s="24"/>
      <c r="N28" s="23"/>
      <c r="O28" s="23"/>
      <c r="P28" s="23"/>
    </row>
    <row r="29" spans="2:16" ht="12.75">
      <c r="B29" s="196"/>
      <c r="C29" s="197"/>
      <c r="D29" s="18" t="s">
        <v>52</v>
      </c>
      <c r="E29" s="17">
        <v>1</v>
      </c>
      <c r="F29" s="16">
        <v>0</v>
      </c>
      <c r="G29" s="17">
        <v>0</v>
      </c>
      <c r="H29" s="114">
        <v>0</v>
      </c>
      <c r="I29" s="114">
        <v>0</v>
      </c>
      <c r="J29" s="114">
        <v>0</v>
      </c>
      <c r="K29" s="17"/>
      <c r="L29" s="16"/>
      <c r="M29" s="17"/>
      <c r="N29" s="18"/>
      <c r="O29" s="18"/>
      <c r="P29" s="18"/>
    </row>
    <row r="30" spans="2:16" ht="12.75">
      <c r="B30" s="196"/>
      <c r="C30" s="197"/>
      <c r="D30" s="29" t="s">
        <v>53</v>
      </c>
      <c r="E30" s="89">
        <f>E29/E28</f>
        <v>1</v>
      </c>
      <c r="F30" s="89">
        <v>0</v>
      </c>
      <c r="G30" s="89">
        <v>0</v>
      </c>
      <c r="H30" s="82">
        <v>0</v>
      </c>
      <c r="I30" s="82">
        <v>0</v>
      </c>
      <c r="J30" s="82">
        <v>0</v>
      </c>
      <c r="K30" s="89"/>
      <c r="L30" s="89"/>
      <c r="M30" s="89"/>
      <c r="N30" s="82"/>
      <c r="O30" s="146"/>
      <c r="P30" s="82"/>
    </row>
    <row r="31" spans="2:16" ht="12.75">
      <c r="B31" s="196"/>
      <c r="C31" s="197"/>
      <c r="D31" s="18" t="s">
        <v>41</v>
      </c>
      <c r="E31" s="107">
        <v>0.7409722222222223</v>
      </c>
      <c r="F31" s="149">
        <v>0</v>
      </c>
      <c r="G31" s="149">
        <v>0</v>
      </c>
      <c r="H31" s="155">
        <v>0</v>
      </c>
      <c r="I31" s="155">
        <v>0</v>
      </c>
      <c r="J31" s="155">
        <v>0</v>
      </c>
      <c r="K31" s="107"/>
      <c r="L31" s="149"/>
      <c r="M31" s="149"/>
      <c r="N31" s="62"/>
      <c r="O31" s="36"/>
      <c r="P31" s="62"/>
    </row>
    <row r="32" spans="2:16" ht="12.75">
      <c r="B32" s="198"/>
      <c r="C32" s="199"/>
      <c r="D32" s="15" t="s">
        <v>42</v>
      </c>
      <c r="E32" s="156">
        <f>E31/E28</f>
        <v>0.7409722222222223</v>
      </c>
      <c r="F32" s="156">
        <v>0</v>
      </c>
      <c r="G32" s="156">
        <v>0</v>
      </c>
      <c r="H32" s="159">
        <v>0</v>
      </c>
      <c r="I32" s="159">
        <v>0</v>
      </c>
      <c r="J32" s="159">
        <v>0</v>
      </c>
      <c r="K32" s="106"/>
      <c r="L32" s="106"/>
      <c r="M32" s="106"/>
      <c r="N32" s="140"/>
      <c r="O32" s="37"/>
      <c r="P32" s="140"/>
    </row>
    <row r="34" spans="2:16" s="3" customFormat="1" ht="12.75">
      <c r="B34" s="171" t="s">
        <v>20</v>
      </c>
      <c r="C34" s="172"/>
      <c r="D34" s="172"/>
      <c r="E34" s="172"/>
      <c r="F34" s="172"/>
      <c r="G34" s="172"/>
      <c r="H34" s="173"/>
      <c r="I34" s="216" t="s">
        <v>1</v>
      </c>
      <c r="J34" s="217"/>
      <c r="K34" s="189" t="s">
        <v>2</v>
      </c>
      <c r="L34" s="190"/>
      <c r="M34" s="216" t="s">
        <v>3</v>
      </c>
      <c r="N34" s="217"/>
      <c r="O34" s="189" t="s">
        <v>4</v>
      </c>
      <c r="P34" s="190"/>
    </row>
    <row r="35" spans="2:16" ht="12.75" customHeight="1">
      <c r="B35" s="237" t="s">
        <v>54</v>
      </c>
      <c r="C35" s="238"/>
      <c r="D35" s="239"/>
      <c r="E35" s="188" t="s">
        <v>55</v>
      </c>
      <c r="F35" s="188"/>
      <c r="G35" s="188"/>
      <c r="H35" s="188"/>
      <c r="I35" s="181"/>
      <c r="J35" s="182"/>
      <c r="K35" s="179"/>
      <c r="L35" s="180"/>
      <c r="M35" s="181"/>
      <c r="N35" s="182"/>
      <c r="O35" s="179"/>
      <c r="P35" s="180"/>
    </row>
    <row r="36" spans="2:16" ht="12.75">
      <c r="B36" s="240"/>
      <c r="C36" s="241"/>
      <c r="D36" s="242"/>
      <c r="E36" s="188" t="s">
        <v>21</v>
      </c>
      <c r="F36" s="188"/>
      <c r="G36" s="188"/>
      <c r="H36" s="188"/>
      <c r="I36" s="181"/>
      <c r="J36" s="182"/>
      <c r="K36" s="179"/>
      <c r="L36" s="180"/>
      <c r="M36" s="181"/>
      <c r="N36" s="182"/>
      <c r="O36" s="179"/>
      <c r="P36" s="180"/>
    </row>
    <row r="37" spans="2:16" ht="12.75">
      <c r="B37" s="243"/>
      <c r="C37" s="244"/>
      <c r="D37" s="245"/>
      <c r="E37" s="188" t="s">
        <v>56</v>
      </c>
      <c r="F37" s="188"/>
      <c r="G37" s="188"/>
      <c r="H37" s="188"/>
      <c r="I37" s="181"/>
      <c r="J37" s="182"/>
      <c r="K37" s="179"/>
      <c r="L37" s="180"/>
      <c r="M37" s="181"/>
      <c r="N37" s="182"/>
      <c r="O37" s="179"/>
      <c r="P37" s="180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177" t="s">
        <v>22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201" t="s">
        <v>61</v>
      </c>
      <c r="I44" s="201"/>
      <c r="J44" s="201"/>
      <c r="L44" s="6" t="s">
        <v>35</v>
      </c>
      <c r="M44" s="202" t="s">
        <v>70</v>
      </c>
      <c r="N44" s="202"/>
      <c r="O44" s="202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H44:J44"/>
    <mergeCell ref="M44:O44"/>
    <mergeCell ref="O36:P36"/>
    <mergeCell ref="E37:H37"/>
    <mergeCell ref="I37:J37"/>
    <mergeCell ref="K37:L37"/>
    <mergeCell ref="M37:N37"/>
    <mergeCell ref="O37:P37"/>
    <mergeCell ref="E36:H36"/>
    <mergeCell ref="I36:J36"/>
    <mergeCell ref="K36:L36"/>
    <mergeCell ref="M36:N36"/>
    <mergeCell ref="C41:P41"/>
    <mergeCell ref="B35:D37"/>
    <mergeCell ref="O34:P34"/>
    <mergeCell ref="E35:H35"/>
    <mergeCell ref="I35:J35"/>
    <mergeCell ref="K35:L35"/>
    <mergeCell ref="M35:N35"/>
    <mergeCell ref="O35:P35"/>
    <mergeCell ref="B28:C32"/>
    <mergeCell ref="B34:H34"/>
    <mergeCell ref="I34:J34"/>
    <mergeCell ref="K34:L34"/>
    <mergeCell ref="M34:N34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</mergeCells>
  <hyperlinks>
    <hyperlink ref="M44" r:id="rId1" display="time@sisqtel.net"/>
    <hyperlink ref="M44:O44" r:id="rId2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9">
      <selection activeCell="G39" sqref="G39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214" t="s">
        <v>23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15" s="3" customFormat="1" ht="13.5" thickBot="1">
      <c r="B2" s="3" t="s">
        <v>36</v>
      </c>
      <c r="D2" s="227" t="str">
        <f>COMPANY!D2</f>
        <v>Siskiyou Telephone</v>
      </c>
      <c r="E2" s="227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203" t="s">
        <v>0</v>
      </c>
      <c r="C7" s="204"/>
      <c r="D7" s="205"/>
      <c r="E7" s="210" t="s">
        <v>71</v>
      </c>
      <c r="F7" s="211"/>
      <c r="G7" s="211"/>
      <c r="H7" s="218" t="s">
        <v>72</v>
      </c>
      <c r="I7" s="219"/>
      <c r="J7" s="220"/>
      <c r="K7" s="228" t="s">
        <v>73</v>
      </c>
      <c r="L7" s="211"/>
      <c r="M7" s="211"/>
      <c r="N7" s="218" t="s">
        <v>74</v>
      </c>
      <c r="O7" s="219"/>
      <c r="P7" s="220"/>
    </row>
    <row r="8" spans="2:16" s="2" customFormat="1" ht="12.75" customHeight="1">
      <c r="B8" s="206"/>
      <c r="C8" s="207"/>
      <c r="D8" s="208"/>
      <c r="E8" s="212"/>
      <c r="F8" s="213"/>
      <c r="G8" s="213"/>
      <c r="H8" s="221"/>
      <c r="I8" s="222"/>
      <c r="J8" s="223"/>
      <c r="K8" s="213"/>
      <c r="L8" s="213"/>
      <c r="M8" s="213"/>
      <c r="N8" s="221"/>
      <c r="O8" s="222"/>
      <c r="P8" s="223"/>
    </row>
    <row r="9" spans="2:16" ht="12.75" customHeight="1">
      <c r="B9" s="206"/>
      <c r="C9" s="207"/>
      <c r="D9" s="208"/>
      <c r="E9" s="185" t="s">
        <v>1</v>
      </c>
      <c r="F9" s="186"/>
      <c r="G9" s="187"/>
      <c r="H9" s="171" t="s">
        <v>2</v>
      </c>
      <c r="I9" s="172"/>
      <c r="J9" s="173"/>
      <c r="K9" s="185" t="s">
        <v>3</v>
      </c>
      <c r="L9" s="186"/>
      <c r="M9" s="187"/>
      <c r="N9" s="171" t="s">
        <v>4</v>
      </c>
      <c r="O9" s="172"/>
      <c r="P9" s="173"/>
    </row>
    <row r="10" spans="2:16" s="14" customFormat="1" ht="12.75" customHeight="1">
      <c r="B10" s="198"/>
      <c r="C10" s="209"/>
      <c r="D10" s="19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00" t="s">
        <v>43</v>
      </c>
      <c r="C11" s="195"/>
      <c r="D11" s="15" t="s">
        <v>26</v>
      </c>
      <c r="E11" s="39">
        <v>12.68</v>
      </c>
      <c r="F11" s="40">
        <v>25.36</v>
      </c>
      <c r="G11" s="38">
        <v>3.42</v>
      </c>
      <c r="H11" s="41">
        <v>7.78</v>
      </c>
      <c r="I11" s="45">
        <v>15.89</v>
      </c>
      <c r="J11" s="46">
        <v>7.25</v>
      </c>
      <c r="K11" s="38"/>
      <c r="L11" s="40"/>
      <c r="M11" s="38"/>
      <c r="N11" s="93"/>
      <c r="O11" s="19"/>
      <c r="P11" s="18"/>
    </row>
    <row r="12" spans="2:16" ht="12.75">
      <c r="B12" s="196"/>
      <c r="C12" s="197"/>
      <c r="D12" s="18" t="s">
        <v>27</v>
      </c>
      <c r="E12" s="17">
        <v>13</v>
      </c>
      <c r="F12" s="16">
        <v>18</v>
      </c>
      <c r="G12" s="17">
        <v>5</v>
      </c>
      <c r="H12" s="42">
        <v>14</v>
      </c>
      <c r="I12" s="119">
        <v>28</v>
      </c>
      <c r="J12" s="43">
        <v>8</v>
      </c>
      <c r="K12" s="92"/>
      <c r="L12" s="92"/>
      <c r="M12" s="44"/>
      <c r="N12" s="93"/>
      <c r="O12" s="19"/>
      <c r="P12" s="18"/>
    </row>
    <row r="13" spans="2:16" ht="12.75">
      <c r="B13" s="198"/>
      <c r="C13" s="199"/>
      <c r="D13" s="15" t="s">
        <v>28</v>
      </c>
      <c r="E13" s="101">
        <f>E11/E12</f>
        <v>0.9753846153846154</v>
      </c>
      <c r="F13" s="101">
        <f>F11/F12</f>
        <v>1.4088888888888889</v>
      </c>
      <c r="G13" s="101">
        <f>G11/G12</f>
        <v>0.6839999999999999</v>
      </c>
      <c r="H13" s="158">
        <f>H11/H12</f>
        <v>0.5557142857142857</v>
      </c>
      <c r="I13" s="158">
        <f>I11/I12</f>
        <v>0.5675</v>
      </c>
      <c r="J13" s="151">
        <f>J11/J12</f>
        <v>0.90625</v>
      </c>
      <c r="K13" s="97"/>
      <c r="L13" s="97"/>
      <c r="M13" s="97"/>
      <c r="N13" s="141"/>
      <c r="O13" s="141"/>
      <c r="P13" s="141"/>
    </row>
    <row r="14" spans="2:16" ht="12.75" customHeight="1">
      <c r="B14" s="200" t="s">
        <v>44</v>
      </c>
      <c r="C14" s="195"/>
      <c r="D14" s="23" t="s">
        <v>45</v>
      </c>
      <c r="E14" s="24">
        <v>13</v>
      </c>
      <c r="F14" s="25">
        <v>19</v>
      </c>
      <c r="G14" s="25">
        <v>8</v>
      </c>
      <c r="H14" s="23">
        <v>15</v>
      </c>
      <c r="I14" s="26">
        <v>35</v>
      </c>
      <c r="J14" s="23">
        <v>10</v>
      </c>
      <c r="K14" s="102"/>
      <c r="L14" s="25"/>
      <c r="M14" s="24"/>
      <c r="N14" s="59"/>
      <c r="O14" s="26"/>
      <c r="P14" s="23"/>
    </row>
    <row r="15" spans="2:16" ht="15" customHeight="1">
      <c r="B15" s="196"/>
      <c r="C15" s="197"/>
      <c r="D15" s="27" t="s">
        <v>29</v>
      </c>
      <c r="E15" s="17">
        <v>13</v>
      </c>
      <c r="F15" s="16">
        <v>19</v>
      </c>
      <c r="G15" s="16">
        <v>8</v>
      </c>
      <c r="H15" s="18">
        <v>15</v>
      </c>
      <c r="I15" s="19">
        <v>35</v>
      </c>
      <c r="J15" s="18">
        <v>10</v>
      </c>
      <c r="K15" s="17"/>
      <c r="L15" s="16"/>
      <c r="M15" s="17"/>
      <c r="N15" s="60"/>
      <c r="O15" s="19"/>
      <c r="P15" s="18"/>
    </row>
    <row r="16" spans="2:16" ht="13.5" customHeight="1">
      <c r="B16" s="196"/>
      <c r="C16" s="197"/>
      <c r="D16" s="27" t="s">
        <v>30</v>
      </c>
      <c r="E16" s="20">
        <v>0</v>
      </c>
      <c r="F16" s="21">
        <v>0</v>
      </c>
      <c r="G16" s="21">
        <v>0</v>
      </c>
      <c r="H16" s="15">
        <v>0</v>
      </c>
      <c r="I16" s="22">
        <v>0</v>
      </c>
      <c r="J16" s="15">
        <v>0</v>
      </c>
      <c r="K16" s="20"/>
      <c r="L16" s="21"/>
      <c r="M16" s="20"/>
      <c r="N16" s="15"/>
      <c r="O16" s="22"/>
      <c r="P16" s="15"/>
    </row>
    <row r="17" spans="2:16" ht="12.75">
      <c r="B17" s="198"/>
      <c r="C17" s="199"/>
      <c r="D17" s="15" t="s">
        <v>17</v>
      </c>
      <c r="E17" s="89">
        <f>E15/E14</f>
        <v>1</v>
      </c>
      <c r="F17" s="89">
        <f>F15/F14</f>
        <v>1</v>
      </c>
      <c r="G17" s="89">
        <f>G15/G14</f>
        <v>1</v>
      </c>
      <c r="H17" s="170">
        <f>H15/H14</f>
        <v>1</v>
      </c>
      <c r="I17" s="170">
        <f>I15/I14</f>
        <v>1</v>
      </c>
      <c r="J17" s="170">
        <f>J15/J14</f>
        <v>1</v>
      </c>
      <c r="K17" s="89"/>
      <c r="L17" s="89"/>
      <c r="M17" s="89"/>
      <c r="N17" s="82"/>
      <c r="O17" s="82"/>
      <c r="P17" s="82"/>
    </row>
    <row r="18" spans="2:16" ht="12.75">
      <c r="B18" s="224" t="s">
        <v>18</v>
      </c>
      <c r="C18" s="180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91" t="s">
        <v>19</v>
      </c>
      <c r="C19" s="174" t="s">
        <v>46</v>
      </c>
      <c r="D19" s="23" t="s">
        <v>47</v>
      </c>
      <c r="E19" s="24">
        <v>0</v>
      </c>
      <c r="F19" s="25">
        <v>0</v>
      </c>
      <c r="G19" s="16">
        <v>0</v>
      </c>
      <c r="H19" s="112">
        <v>0</v>
      </c>
      <c r="I19" s="18">
        <v>0</v>
      </c>
      <c r="J19" s="23">
        <v>0</v>
      </c>
      <c r="K19" s="24"/>
      <c r="L19" s="25"/>
      <c r="M19" s="24"/>
      <c r="N19" s="23"/>
      <c r="O19" s="26"/>
      <c r="P19" s="23"/>
    </row>
    <row r="20" spans="2:16" ht="12.75">
      <c r="B20" s="192"/>
      <c r="C20" s="175"/>
      <c r="D20" s="18" t="s">
        <v>48</v>
      </c>
      <c r="E20" s="17">
        <v>0</v>
      </c>
      <c r="F20" s="16">
        <v>0</v>
      </c>
      <c r="G20" s="16">
        <v>0</v>
      </c>
      <c r="H20" s="112">
        <v>0</v>
      </c>
      <c r="I20" s="18">
        <v>0</v>
      </c>
      <c r="J20" s="18">
        <v>0</v>
      </c>
      <c r="K20" s="17"/>
      <c r="L20" s="16"/>
      <c r="M20" s="17"/>
      <c r="N20" s="18"/>
      <c r="O20" s="19"/>
      <c r="P20" s="18"/>
    </row>
    <row r="21" spans="2:16" ht="12.75">
      <c r="B21" s="192"/>
      <c r="C21" s="176"/>
      <c r="D21" s="15" t="s">
        <v>40</v>
      </c>
      <c r="E21" s="20"/>
      <c r="F21" s="21"/>
      <c r="G21" s="16"/>
      <c r="H21" s="112"/>
      <c r="I21" s="93"/>
      <c r="J21" s="147"/>
      <c r="K21" s="20"/>
      <c r="L21" s="21"/>
      <c r="M21" s="20"/>
      <c r="N21" s="15"/>
      <c r="O21" s="22"/>
      <c r="P21" s="15"/>
    </row>
    <row r="22" spans="2:16" ht="12.75" customHeight="1">
      <c r="B22" s="192"/>
      <c r="C22" s="174" t="s">
        <v>31</v>
      </c>
      <c r="D22" s="23" t="s">
        <v>47</v>
      </c>
      <c r="E22" s="102">
        <v>1467</v>
      </c>
      <c r="F22" s="103">
        <v>1469</v>
      </c>
      <c r="G22" s="100">
        <v>1471</v>
      </c>
      <c r="H22" s="114">
        <v>1472</v>
      </c>
      <c r="I22" s="18">
        <v>1477</v>
      </c>
      <c r="J22" s="23">
        <v>1479</v>
      </c>
      <c r="K22" s="24"/>
      <c r="L22" s="25"/>
      <c r="M22" s="24"/>
      <c r="N22" s="148"/>
      <c r="O22" s="26"/>
      <c r="P22" s="23"/>
    </row>
    <row r="23" spans="2:16" ht="12.75">
      <c r="B23" s="192"/>
      <c r="C23" s="175"/>
      <c r="D23" s="18" t="s">
        <v>48</v>
      </c>
      <c r="E23" s="99">
        <v>4</v>
      </c>
      <c r="F23" s="100">
        <v>1</v>
      </c>
      <c r="G23" s="100">
        <v>0</v>
      </c>
      <c r="H23" s="114">
        <v>1</v>
      </c>
      <c r="I23" s="18">
        <v>5</v>
      </c>
      <c r="J23" s="18">
        <v>3</v>
      </c>
      <c r="K23" s="17"/>
      <c r="L23" s="16"/>
      <c r="M23" s="17"/>
      <c r="N23" s="18"/>
      <c r="O23" s="19"/>
      <c r="P23" s="18"/>
    </row>
    <row r="24" spans="2:16" ht="12.75">
      <c r="B24" s="192"/>
      <c r="C24" s="176"/>
      <c r="D24" s="15" t="s">
        <v>40</v>
      </c>
      <c r="E24" s="90">
        <f>E23/E22</f>
        <v>0.0027266530334014998</v>
      </c>
      <c r="F24" s="90">
        <f>F23/F22</f>
        <v>0.0006807351940095302</v>
      </c>
      <c r="G24" s="90">
        <f>G23/G22</f>
        <v>0</v>
      </c>
      <c r="H24" s="113">
        <f>H23/H22</f>
        <v>0.0006793478260869565</v>
      </c>
      <c r="I24" s="113">
        <f>I23/I22</f>
        <v>0.003385240352064997</v>
      </c>
      <c r="J24" s="113">
        <f>J23/J22</f>
        <v>0.002028397565922921</v>
      </c>
      <c r="K24" s="90"/>
      <c r="L24" s="90"/>
      <c r="M24" s="90"/>
      <c r="N24" s="113"/>
      <c r="O24" s="113"/>
      <c r="P24" s="113"/>
    </row>
    <row r="25" spans="2:16" ht="12.75" customHeight="1">
      <c r="B25" s="192"/>
      <c r="C25" s="174" t="s">
        <v>49</v>
      </c>
      <c r="D25" s="23" t="s">
        <v>47</v>
      </c>
      <c r="E25" s="16">
        <v>0</v>
      </c>
      <c r="F25" s="16">
        <v>0</v>
      </c>
      <c r="G25" s="16">
        <v>0</v>
      </c>
      <c r="H25" s="112">
        <v>0</v>
      </c>
      <c r="I25" s="18">
        <v>0</v>
      </c>
      <c r="J25" s="23">
        <v>0</v>
      </c>
      <c r="K25" s="24"/>
      <c r="L25" s="25"/>
      <c r="M25" s="24"/>
      <c r="N25" s="23"/>
      <c r="O25" s="26"/>
      <c r="P25" s="23"/>
    </row>
    <row r="26" spans="2:16" ht="12.75">
      <c r="B26" s="192"/>
      <c r="C26" s="175"/>
      <c r="D26" s="18" t="s">
        <v>48</v>
      </c>
      <c r="E26" s="16">
        <v>0</v>
      </c>
      <c r="F26" s="16">
        <v>0</v>
      </c>
      <c r="G26" s="16">
        <v>0</v>
      </c>
      <c r="H26" s="112">
        <v>0</v>
      </c>
      <c r="I26" s="18">
        <v>0</v>
      </c>
      <c r="J26" s="18">
        <v>0</v>
      </c>
      <c r="K26" s="17"/>
      <c r="L26" s="16"/>
      <c r="M26" s="17"/>
      <c r="N26" s="18"/>
      <c r="O26" s="19"/>
      <c r="P26" s="18"/>
    </row>
    <row r="27" spans="2:16" ht="12.75">
      <c r="B27" s="193"/>
      <c r="C27" s="176"/>
      <c r="D27" s="15" t="s">
        <v>40</v>
      </c>
      <c r="E27" s="65"/>
      <c r="F27" s="65"/>
      <c r="G27" s="65"/>
      <c r="H27" s="160"/>
      <c r="I27" s="18"/>
      <c r="J27" s="15"/>
      <c r="K27" s="20"/>
      <c r="L27" s="21"/>
      <c r="M27" s="20"/>
      <c r="N27" s="15"/>
      <c r="O27" s="22"/>
      <c r="P27" s="15"/>
    </row>
    <row r="28" spans="2:16" ht="12.75">
      <c r="B28" s="194" t="s">
        <v>50</v>
      </c>
      <c r="C28" s="195"/>
      <c r="D28" s="28" t="s">
        <v>51</v>
      </c>
      <c r="E28" s="24">
        <v>0</v>
      </c>
      <c r="F28" s="25">
        <v>1</v>
      </c>
      <c r="G28" s="16">
        <v>0</v>
      </c>
      <c r="H28" s="163">
        <v>1</v>
      </c>
      <c r="I28" s="18">
        <v>5</v>
      </c>
      <c r="J28" s="23">
        <v>3</v>
      </c>
      <c r="K28" s="24"/>
      <c r="L28" s="25"/>
      <c r="M28" s="24"/>
      <c r="N28" s="23"/>
      <c r="O28" s="23"/>
      <c r="P28" s="23"/>
    </row>
    <row r="29" spans="2:16" ht="12.75">
      <c r="B29" s="196"/>
      <c r="C29" s="197"/>
      <c r="D29" s="18" t="s">
        <v>52</v>
      </c>
      <c r="E29" s="17">
        <v>0</v>
      </c>
      <c r="F29" s="16">
        <v>1</v>
      </c>
      <c r="G29" s="16">
        <v>0</v>
      </c>
      <c r="H29" s="163">
        <v>1</v>
      </c>
      <c r="I29" s="18">
        <v>5</v>
      </c>
      <c r="J29" s="18">
        <v>3</v>
      </c>
      <c r="K29" s="17"/>
      <c r="L29" s="16"/>
      <c r="M29" s="17"/>
      <c r="N29" s="18"/>
      <c r="O29" s="18"/>
      <c r="P29" s="18"/>
    </row>
    <row r="30" spans="2:16" ht="12.75">
      <c r="B30" s="196"/>
      <c r="C30" s="197"/>
      <c r="D30" s="29" t="s">
        <v>53</v>
      </c>
      <c r="E30" s="89">
        <v>0</v>
      </c>
      <c r="F30" s="89">
        <f>F29/F28</f>
        <v>1</v>
      </c>
      <c r="G30" s="89">
        <v>0</v>
      </c>
      <c r="H30" s="161">
        <f>H29/H28</f>
        <v>1</v>
      </c>
      <c r="I30" s="161">
        <f>I29/I28</f>
        <v>1</v>
      </c>
      <c r="J30" s="161">
        <f>J29/J28</f>
        <v>1</v>
      </c>
      <c r="K30" s="89"/>
      <c r="L30" s="89"/>
      <c r="M30" s="89"/>
      <c r="N30" s="82"/>
      <c r="O30" s="82"/>
      <c r="P30" s="82"/>
    </row>
    <row r="31" spans="2:16" ht="12.75">
      <c r="B31" s="196"/>
      <c r="C31" s="197"/>
      <c r="D31" s="18" t="s">
        <v>41</v>
      </c>
      <c r="E31" s="149">
        <v>0</v>
      </c>
      <c r="F31" s="149">
        <v>0.06597222222222222</v>
      </c>
      <c r="G31" s="149">
        <v>0</v>
      </c>
      <c r="H31" s="165">
        <v>0.06458333333333334</v>
      </c>
      <c r="I31" s="166">
        <v>0.2708333333333333</v>
      </c>
      <c r="J31" s="67">
        <v>0.3201388888888889</v>
      </c>
      <c r="K31" s="107"/>
      <c r="L31" s="107"/>
      <c r="M31" s="107"/>
      <c r="N31" s="67"/>
      <c r="O31" s="67"/>
      <c r="P31" s="67"/>
    </row>
    <row r="32" spans="2:16" ht="12.75">
      <c r="B32" s="198"/>
      <c r="C32" s="199"/>
      <c r="D32" s="15" t="s">
        <v>42</v>
      </c>
      <c r="E32" s="156">
        <v>0</v>
      </c>
      <c r="F32" s="156">
        <f>F31/F28</f>
        <v>0.06597222222222222</v>
      </c>
      <c r="G32" s="156">
        <v>0</v>
      </c>
      <c r="H32" s="162">
        <f>H31/H28</f>
        <v>0.06458333333333334</v>
      </c>
      <c r="I32" s="162">
        <f>I31/I28</f>
        <v>0.05416666666666666</v>
      </c>
      <c r="J32" s="162">
        <f>J31/J28</f>
        <v>0.10671296296296297</v>
      </c>
      <c r="K32" s="106"/>
      <c r="L32" s="106"/>
      <c r="M32" s="106"/>
      <c r="N32" s="140"/>
      <c r="O32" s="140"/>
      <c r="P32" s="140"/>
    </row>
    <row r="34" spans="2:16" s="3" customFormat="1" ht="12.75">
      <c r="B34" s="50" t="s">
        <v>20</v>
      </c>
      <c r="C34" s="56"/>
      <c r="D34" s="56"/>
      <c r="E34" s="56"/>
      <c r="F34" s="56"/>
      <c r="G34" s="56"/>
      <c r="H34" s="57"/>
      <c r="I34" s="51" t="s">
        <v>1</v>
      </c>
      <c r="J34" s="52"/>
      <c r="K34" s="53" t="s">
        <v>2</v>
      </c>
      <c r="L34" s="54"/>
      <c r="M34" s="51" t="s">
        <v>3</v>
      </c>
      <c r="N34" s="52"/>
      <c r="O34" s="53" t="s">
        <v>4</v>
      </c>
      <c r="P34" s="54"/>
    </row>
    <row r="35" spans="2:16" ht="12.75" customHeight="1">
      <c r="B35" s="183" t="s">
        <v>54</v>
      </c>
      <c r="C35" s="184"/>
      <c r="D35" s="184"/>
      <c r="E35" s="47" t="s">
        <v>55</v>
      </c>
      <c r="F35" s="47"/>
      <c r="G35" s="47"/>
      <c r="H35" s="47"/>
      <c r="I35" s="48"/>
      <c r="J35" s="49"/>
      <c r="K35" s="58"/>
      <c r="L35" s="55"/>
      <c r="M35" s="48"/>
      <c r="N35" s="49"/>
      <c r="O35" s="58"/>
      <c r="P35" s="55"/>
    </row>
    <row r="36" spans="2:16" ht="12.75">
      <c r="B36" s="184"/>
      <c r="C36" s="184"/>
      <c r="D36" s="184"/>
      <c r="E36" s="47" t="s">
        <v>21</v>
      </c>
      <c r="F36" s="47"/>
      <c r="G36" s="47"/>
      <c r="H36" s="47"/>
      <c r="I36" s="48"/>
      <c r="J36" s="49"/>
      <c r="K36" s="58"/>
      <c r="L36" s="55"/>
      <c r="M36" s="48"/>
      <c r="N36" s="49"/>
      <c r="O36" s="58"/>
      <c r="P36" s="55"/>
    </row>
    <row r="37" spans="2:16" ht="12.75">
      <c r="B37" s="184"/>
      <c r="C37" s="184"/>
      <c r="D37" s="184"/>
      <c r="E37" s="47" t="s">
        <v>56</v>
      </c>
      <c r="F37" s="47"/>
      <c r="G37" s="47"/>
      <c r="H37" s="47"/>
      <c r="I37" s="48"/>
      <c r="J37" s="49"/>
      <c r="K37" s="58"/>
      <c r="L37" s="55"/>
      <c r="M37" s="48"/>
      <c r="N37" s="49"/>
      <c r="O37" s="58"/>
      <c r="P37" s="55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95" t="s">
        <v>70</v>
      </c>
      <c r="N44" s="34"/>
      <c r="O44" s="3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20">
    <mergeCell ref="B35:D37"/>
    <mergeCell ref="B28:C32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7">
      <selection activeCell="M30" sqref="M30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214" t="s">
        <v>23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15" s="3" customFormat="1" ht="13.5" thickBot="1">
      <c r="B2" s="3" t="s">
        <v>36</v>
      </c>
      <c r="D2" s="227" t="str">
        <f>COMPANY!D2</f>
        <v>Siskiyou Telephone</v>
      </c>
      <c r="E2" s="227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203" t="s">
        <v>0</v>
      </c>
      <c r="C7" s="204"/>
      <c r="D7" s="205"/>
      <c r="E7" s="210" t="s">
        <v>71</v>
      </c>
      <c r="F7" s="211"/>
      <c r="G7" s="211"/>
      <c r="H7" s="218" t="s">
        <v>72</v>
      </c>
      <c r="I7" s="219"/>
      <c r="J7" s="220"/>
      <c r="K7" s="228" t="s">
        <v>73</v>
      </c>
      <c r="L7" s="211"/>
      <c r="M7" s="211"/>
      <c r="N7" s="218" t="s">
        <v>74</v>
      </c>
      <c r="O7" s="219"/>
      <c r="P7" s="220"/>
    </row>
    <row r="8" spans="2:16" s="2" customFormat="1" ht="12.75" customHeight="1">
      <c r="B8" s="206"/>
      <c r="C8" s="207"/>
      <c r="D8" s="208"/>
      <c r="E8" s="212"/>
      <c r="F8" s="213"/>
      <c r="G8" s="213"/>
      <c r="H8" s="221"/>
      <c r="I8" s="222"/>
      <c r="J8" s="223"/>
      <c r="K8" s="213"/>
      <c r="L8" s="213"/>
      <c r="M8" s="213"/>
      <c r="N8" s="221"/>
      <c r="O8" s="222"/>
      <c r="P8" s="223"/>
    </row>
    <row r="9" spans="2:16" ht="12.75" customHeight="1">
      <c r="B9" s="206"/>
      <c r="C9" s="207"/>
      <c r="D9" s="208"/>
      <c r="E9" s="185" t="s">
        <v>1</v>
      </c>
      <c r="F9" s="186"/>
      <c r="G9" s="187"/>
      <c r="H9" s="171" t="s">
        <v>2</v>
      </c>
      <c r="I9" s="172"/>
      <c r="J9" s="173"/>
      <c r="K9" s="185" t="s">
        <v>3</v>
      </c>
      <c r="L9" s="186"/>
      <c r="M9" s="187"/>
      <c r="N9" s="171" t="s">
        <v>4</v>
      </c>
      <c r="O9" s="172"/>
      <c r="P9" s="173"/>
    </row>
    <row r="10" spans="2:16" s="14" customFormat="1" ht="12.75" customHeight="1">
      <c r="B10" s="198"/>
      <c r="C10" s="209"/>
      <c r="D10" s="19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00" t="s">
        <v>43</v>
      </c>
      <c r="C11" s="195"/>
      <c r="D11" s="15" t="s">
        <v>26</v>
      </c>
      <c r="E11" s="39">
        <v>9.54</v>
      </c>
      <c r="F11" s="40">
        <v>16.81</v>
      </c>
      <c r="G11" s="38">
        <v>20.3</v>
      </c>
      <c r="H11" s="41">
        <v>6.93</v>
      </c>
      <c r="I11" s="45">
        <v>15.75</v>
      </c>
      <c r="J11" s="46">
        <v>19.66</v>
      </c>
      <c r="K11" s="38"/>
      <c r="L11" s="40"/>
      <c r="M11" s="38"/>
      <c r="N11" s="93"/>
      <c r="O11" s="19"/>
      <c r="P11" s="18"/>
    </row>
    <row r="12" spans="2:16" ht="12.75">
      <c r="B12" s="196"/>
      <c r="C12" s="197"/>
      <c r="D12" s="18" t="s">
        <v>27</v>
      </c>
      <c r="E12" s="17">
        <v>9</v>
      </c>
      <c r="F12" s="16">
        <v>18</v>
      </c>
      <c r="G12" s="17">
        <v>11</v>
      </c>
      <c r="H12" s="42">
        <v>10</v>
      </c>
      <c r="I12" s="119">
        <v>13</v>
      </c>
      <c r="J12" s="43">
        <v>14</v>
      </c>
      <c r="K12" s="92"/>
      <c r="L12" s="92"/>
      <c r="M12" s="44"/>
      <c r="N12" s="93"/>
      <c r="O12" s="19"/>
      <c r="P12" s="18"/>
    </row>
    <row r="13" spans="2:16" ht="12.75">
      <c r="B13" s="198"/>
      <c r="C13" s="199"/>
      <c r="D13" s="15" t="s">
        <v>28</v>
      </c>
      <c r="E13" s="101">
        <f aca="true" t="shared" si="0" ref="E13:J13">E11/E12</f>
        <v>1.0599999999999998</v>
      </c>
      <c r="F13" s="101">
        <f t="shared" si="0"/>
        <v>0.9338888888888888</v>
      </c>
      <c r="G13" s="101">
        <f t="shared" si="0"/>
        <v>1.8454545454545455</v>
      </c>
      <c r="H13" s="158">
        <f t="shared" si="0"/>
        <v>0.693</v>
      </c>
      <c r="I13" s="158">
        <f t="shared" si="0"/>
        <v>1.2115384615384615</v>
      </c>
      <c r="J13" s="151">
        <f t="shared" si="0"/>
        <v>1.4042857142857144</v>
      </c>
      <c r="K13" s="97"/>
      <c r="L13" s="97"/>
      <c r="M13" s="97"/>
      <c r="N13" s="141"/>
      <c r="O13" s="141"/>
      <c r="P13" s="141"/>
    </row>
    <row r="14" spans="2:16" ht="12.75" customHeight="1">
      <c r="B14" s="200" t="s">
        <v>44</v>
      </c>
      <c r="C14" s="195"/>
      <c r="D14" s="23" t="s">
        <v>45</v>
      </c>
      <c r="E14" s="24">
        <v>11</v>
      </c>
      <c r="F14" s="25">
        <v>22</v>
      </c>
      <c r="G14" s="24">
        <v>11</v>
      </c>
      <c r="H14" s="23">
        <v>11</v>
      </c>
      <c r="I14" s="26">
        <v>15</v>
      </c>
      <c r="J14" s="23">
        <v>15</v>
      </c>
      <c r="K14" s="24"/>
      <c r="L14" s="25"/>
      <c r="M14" s="24"/>
      <c r="N14" s="148"/>
      <c r="O14" s="26"/>
      <c r="P14" s="23"/>
    </row>
    <row r="15" spans="2:16" ht="15" customHeight="1">
      <c r="B15" s="196"/>
      <c r="C15" s="197"/>
      <c r="D15" s="27" t="s">
        <v>29</v>
      </c>
      <c r="E15" s="17">
        <v>11</v>
      </c>
      <c r="F15" s="16">
        <v>22</v>
      </c>
      <c r="G15" s="17">
        <v>11</v>
      </c>
      <c r="H15" s="18">
        <v>11</v>
      </c>
      <c r="I15" s="19">
        <v>15</v>
      </c>
      <c r="J15" s="18">
        <v>15</v>
      </c>
      <c r="K15" s="17"/>
      <c r="L15" s="16"/>
      <c r="M15" s="17"/>
      <c r="N15" s="60"/>
      <c r="O15" s="19"/>
      <c r="P15" s="18"/>
    </row>
    <row r="16" spans="2:16" ht="13.5" customHeight="1">
      <c r="B16" s="196"/>
      <c r="C16" s="197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/>
      <c r="L16" s="21"/>
      <c r="M16" s="20"/>
      <c r="N16" s="15"/>
      <c r="O16" s="22"/>
      <c r="P16" s="15"/>
    </row>
    <row r="17" spans="2:16" ht="12.75">
      <c r="B17" s="198"/>
      <c r="C17" s="199"/>
      <c r="D17" s="15" t="s">
        <v>17</v>
      </c>
      <c r="E17" s="89">
        <f aca="true" t="shared" si="1" ref="E17:J17">E15/E14</f>
        <v>1</v>
      </c>
      <c r="F17" s="89">
        <f t="shared" si="1"/>
        <v>1</v>
      </c>
      <c r="G17" s="89">
        <f t="shared" si="1"/>
        <v>1</v>
      </c>
      <c r="H17" s="170">
        <f t="shared" si="1"/>
        <v>1</v>
      </c>
      <c r="I17" s="170">
        <f t="shared" si="1"/>
        <v>1</v>
      </c>
      <c r="J17" s="170">
        <f t="shared" si="1"/>
        <v>1</v>
      </c>
      <c r="K17" s="89"/>
      <c r="L17" s="89"/>
      <c r="M17" s="89"/>
      <c r="N17" s="82"/>
      <c r="O17" s="82"/>
      <c r="P17" s="82"/>
    </row>
    <row r="18" spans="2:16" ht="12.75">
      <c r="B18" s="224" t="s">
        <v>18</v>
      </c>
      <c r="C18" s="180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91" t="s">
        <v>19</v>
      </c>
      <c r="C19" s="174" t="s">
        <v>46</v>
      </c>
      <c r="D19" s="23" t="s">
        <v>47</v>
      </c>
      <c r="E19" s="24">
        <v>0</v>
      </c>
      <c r="F19" s="25">
        <v>0</v>
      </c>
      <c r="G19" s="24">
        <v>0</v>
      </c>
      <c r="H19" s="23">
        <v>0</v>
      </c>
      <c r="I19" s="26">
        <v>0</v>
      </c>
      <c r="J19" s="23">
        <v>0</v>
      </c>
      <c r="K19" s="24"/>
      <c r="L19" s="25"/>
      <c r="M19" s="24"/>
      <c r="N19" s="23"/>
      <c r="O19" s="26"/>
      <c r="P19" s="23"/>
    </row>
    <row r="20" spans="2:16" ht="12.75">
      <c r="B20" s="192"/>
      <c r="C20" s="175"/>
      <c r="D20" s="18" t="s">
        <v>48</v>
      </c>
      <c r="E20" s="17">
        <v>0</v>
      </c>
      <c r="F20" s="16">
        <v>0</v>
      </c>
      <c r="G20" s="17">
        <v>0</v>
      </c>
      <c r="H20" s="18">
        <v>0</v>
      </c>
      <c r="I20" s="19">
        <v>0</v>
      </c>
      <c r="J20" s="18">
        <v>0</v>
      </c>
      <c r="K20" s="17"/>
      <c r="L20" s="16"/>
      <c r="M20" s="17"/>
      <c r="N20" s="18"/>
      <c r="O20" s="19"/>
      <c r="P20" s="18"/>
    </row>
    <row r="21" spans="2:16" ht="12.75">
      <c r="B21" s="192"/>
      <c r="C21" s="176"/>
      <c r="D21" s="15" t="s">
        <v>40</v>
      </c>
      <c r="E21" s="20"/>
      <c r="F21" s="21"/>
      <c r="G21" s="20"/>
      <c r="H21" s="15"/>
      <c r="I21" s="144"/>
      <c r="J21" s="147"/>
      <c r="K21" s="20"/>
      <c r="L21" s="21"/>
      <c r="M21" s="20"/>
      <c r="N21" s="15"/>
      <c r="O21" s="22"/>
      <c r="P21" s="15"/>
    </row>
    <row r="22" spans="2:16" ht="12.75" customHeight="1">
      <c r="B22" s="192"/>
      <c r="C22" s="174" t="s">
        <v>31</v>
      </c>
      <c r="D22" s="23" t="s">
        <v>47</v>
      </c>
      <c r="E22" s="102">
        <v>1712</v>
      </c>
      <c r="F22" s="103">
        <v>1715</v>
      </c>
      <c r="G22" s="102">
        <v>1715</v>
      </c>
      <c r="H22" s="114">
        <v>1714</v>
      </c>
      <c r="I22" s="26">
        <v>1716</v>
      </c>
      <c r="J22" s="23">
        <v>1713</v>
      </c>
      <c r="K22" s="24"/>
      <c r="L22" s="25"/>
      <c r="M22" s="24"/>
      <c r="N22" s="23"/>
      <c r="O22" s="26"/>
      <c r="P22" s="23"/>
    </row>
    <row r="23" spans="2:16" ht="12.75">
      <c r="B23" s="192"/>
      <c r="C23" s="175"/>
      <c r="D23" s="18" t="s">
        <v>48</v>
      </c>
      <c r="E23" s="99">
        <v>7</v>
      </c>
      <c r="F23" s="100">
        <v>3</v>
      </c>
      <c r="G23" s="99">
        <v>2</v>
      </c>
      <c r="H23" s="114">
        <v>5</v>
      </c>
      <c r="I23" s="19">
        <v>6</v>
      </c>
      <c r="J23" s="18">
        <v>0</v>
      </c>
      <c r="K23" s="17"/>
      <c r="L23" s="16"/>
      <c r="M23" s="17"/>
      <c r="N23" s="18"/>
      <c r="O23" s="19"/>
      <c r="P23" s="18"/>
    </row>
    <row r="24" spans="2:16" ht="12.75">
      <c r="B24" s="192"/>
      <c r="C24" s="176"/>
      <c r="D24" s="15" t="s">
        <v>40</v>
      </c>
      <c r="E24" s="90">
        <f>E23/E22</f>
        <v>0.0040887850467289715</v>
      </c>
      <c r="F24" s="90">
        <f>F23/F22</f>
        <v>0.001749271137026239</v>
      </c>
      <c r="G24" s="90">
        <f>G23/G22</f>
        <v>0.0011661807580174927</v>
      </c>
      <c r="H24" s="113">
        <f>H23/H22</f>
        <v>0.0029171528588098016</v>
      </c>
      <c r="I24" s="113">
        <f>I23/I22</f>
        <v>0.0034965034965034965</v>
      </c>
      <c r="J24" s="113">
        <f>J23/J22</f>
        <v>0</v>
      </c>
      <c r="K24" s="115"/>
      <c r="L24" s="115"/>
      <c r="M24" s="115"/>
      <c r="N24" s="113"/>
      <c r="O24" s="113"/>
      <c r="P24" s="113"/>
    </row>
    <row r="25" spans="2:16" ht="12.75" customHeight="1">
      <c r="B25" s="192"/>
      <c r="C25" s="174" t="s">
        <v>49</v>
      </c>
      <c r="D25" s="23" t="s">
        <v>47</v>
      </c>
      <c r="E25" s="16">
        <v>0</v>
      </c>
      <c r="F25" s="16">
        <v>0</v>
      </c>
      <c r="G25" s="16">
        <v>0</v>
      </c>
      <c r="H25" s="112">
        <v>0</v>
      </c>
      <c r="I25" s="26">
        <v>0</v>
      </c>
      <c r="J25" s="23">
        <v>0</v>
      </c>
      <c r="K25" s="16"/>
      <c r="L25" s="16"/>
      <c r="M25" s="16"/>
      <c r="N25" s="23"/>
      <c r="O25" s="26"/>
      <c r="P25" s="23"/>
    </row>
    <row r="26" spans="2:16" ht="12.75">
      <c r="B26" s="192"/>
      <c r="C26" s="175"/>
      <c r="D26" s="18" t="s">
        <v>48</v>
      </c>
      <c r="E26" s="16">
        <v>0</v>
      </c>
      <c r="F26" s="16">
        <v>0</v>
      </c>
      <c r="G26" s="16">
        <v>0</v>
      </c>
      <c r="H26" s="112">
        <v>0</v>
      </c>
      <c r="I26" s="19">
        <v>0</v>
      </c>
      <c r="J26" s="18">
        <v>0</v>
      </c>
      <c r="K26" s="16"/>
      <c r="L26" s="16"/>
      <c r="M26" s="16"/>
      <c r="N26" s="18"/>
      <c r="O26" s="19"/>
      <c r="P26" s="18"/>
    </row>
    <row r="27" spans="2:16" ht="12.75">
      <c r="B27" s="193"/>
      <c r="C27" s="176"/>
      <c r="D27" s="15" t="s">
        <v>40</v>
      </c>
      <c r="E27" s="65"/>
      <c r="F27" s="65"/>
      <c r="G27" s="65"/>
      <c r="H27" s="160"/>
      <c r="I27" s="22"/>
      <c r="J27" s="15"/>
      <c r="K27" s="20"/>
      <c r="L27" s="21"/>
      <c r="M27" s="20"/>
      <c r="N27" s="15"/>
      <c r="O27" s="22"/>
      <c r="P27" s="15"/>
    </row>
    <row r="28" spans="2:16" ht="12.75">
      <c r="B28" s="194" t="s">
        <v>50</v>
      </c>
      <c r="C28" s="195"/>
      <c r="D28" s="28" t="s">
        <v>51</v>
      </c>
      <c r="E28" s="16">
        <v>6</v>
      </c>
      <c r="F28" s="16">
        <v>3</v>
      </c>
      <c r="G28" s="16">
        <v>0</v>
      </c>
      <c r="H28" s="112">
        <v>4</v>
      </c>
      <c r="I28" s="26">
        <v>5</v>
      </c>
      <c r="J28" s="23">
        <v>0</v>
      </c>
      <c r="K28" s="24"/>
      <c r="L28" s="25"/>
      <c r="M28" s="24"/>
      <c r="N28" s="23"/>
      <c r="O28" s="26"/>
      <c r="P28" s="23"/>
    </row>
    <row r="29" spans="2:16" ht="12.75">
      <c r="B29" s="196"/>
      <c r="C29" s="197"/>
      <c r="D29" s="18" t="s">
        <v>52</v>
      </c>
      <c r="E29" s="16">
        <v>6</v>
      </c>
      <c r="F29" s="16">
        <v>3</v>
      </c>
      <c r="G29" s="16">
        <v>0</v>
      </c>
      <c r="H29" s="112">
        <v>4</v>
      </c>
      <c r="I29" s="19">
        <v>4</v>
      </c>
      <c r="J29" s="18">
        <v>0</v>
      </c>
      <c r="K29" s="17"/>
      <c r="L29" s="16"/>
      <c r="M29" s="17"/>
      <c r="N29" s="18"/>
      <c r="O29" s="19"/>
      <c r="P29" s="18"/>
    </row>
    <row r="30" spans="2:16" ht="12.75">
      <c r="B30" s="196"/>
      <c r="C30" s="197"/>
      <c r="D30" s="29" t="s">
        <v>53</v>
      </c>
      <c r="E30" s="89">
        <f>E29/E28</f>
        <v>1</v>
      </c>
      <c r="F30" s="89">
        <f>F29/F28</f>
        <v>1</v>
      </c>
      <c r="G30" s="89">
        <v>0</v>
      </c>
      <c r="H30" s="82">
        <f>H29/H28</f>
        <v>1</v>
      </c>
      <c r="I30" s="82">
        <f>I29/I28</f>
        <v>0.8</v>
      </c>
      <c r="J30" s="82">
        <v>0</v>
      </c>
      <c r="K30" s="89"/>
      <c r="L30" s="89"/>
      <c r="M30" s="89"/>
      <c r="N30" s="82"/>
      <c r="O30" s="82"/>
      <c r="P30" s="82"/>
    </row>
    <row r="31" spans="2:16" ht="12.75">
      <c r="B31" s="196"/>
      <c r="C31" s="197"/>
      <c r="D31" s="18" t="s">
        <v>41</v>
      </c>
      <c r="E31" s="149">
        <v>1.846527777777778</v>
      </c>
      <c r="F31" s="149">
        <v>0.5826388888888888</v>
      </c>
      <c r="G31" s="149">
        <v>0</v>
      </c>
      <c r="H31" s="155">
        <v>1.21875</v>
      </c>
      <c r="I31" s="139">
        <v>2.2756944444444445</v>
      </c>
      <c r="J31" s="155">
        <v>0</v>
      </c>
      <c r="K31" s="69"/>
      <c r="L31" s="69"/>
      <c r="M31" s="107"/>
      <c r="N31" s="67"/>
      <c r="O31" s="67"/>
      <c r="P31" s="67"/>
    </row>
    <row r="32" spans="2:16" ht="12.75">
      <c r="B32" s="198"/>
      <c r="C32" s="199"/>
      <c r="D32" s="15" t="s">
        <v>42</v>
      </c>
      <c r="E32" s="156">
        <f>E31/E28</f>
        <v>0.3077546296296297</v>
      </c>
      <c r="F32" s="156">
        <f>F31/F28</f>
        <v>0.19421296296296295</v>
      </c>
      <c r="G32" s="156">
        <v>0</v>
      </c>
      <c r="H32" s="159">
        <f>H31/H28</f>
        <v>0.3046875</v>
      </c>
      <c r="I32" s="159">
        <f>I31/I28</f>
        <v>0.45513888888888887</v>
      </c>
      <c r="J32" s="159">
        <v>0</v>
      </c>
      <c r="K32" s="106"/>
      <c r="L32" s="106"/>
      <c r="M32" s="106"/>
      <c r="N32" s="140"/>
      <c r="O32" s="140"/>
      <c r="P32" s="140"/>
    </row>
    <row r="34" spans="2:16" s="3" customFormat="1" ht="12.75">
      <c r="B34" s="50" t="s">
        <v>20</v>
      </c>
      <c r="C34" s="56"/>
      <c r="D34" s="56"/>
      <c r="E34" s="56"/>
      <c r="F34" s="56"/>
      <c r="G34" s="56"/>
      <c r="H34" s="57"/>
      <c r="I34" s="51" t="s">
        <v>1</v>
      </c>
      <c r="J34" s="52"/>
      <c r="K34" s="53" t="s">
        <v>2</v>
      </c>
      <c r="L34" s="54"/>
      <c r="M34" s="51" t="s">
        <v>3</v>
      </c>
      <c r="N34" s="52"/>
      <c r="O34" s="53" t="s">
        <v>4</v>
      </c>
      <c r="P34" s="54"/>
    </row>
    <row r="35" spans="2:16" ht="12.75" customHeight="1">
      <c r="B35" s="183" t="s">
        <v>54</v>
      </c>
      <c r="C35" s="184"/>
      <c r="D35" s="184"/>
      <c r="E35" s="47" t="s">
        <v>55</v>
      </c>
      <c r="F35" s="47"/>
      <c r="G35" s="47"/>
      <c r="H35" s="47"/>
      <c r="I35" s="48"/>
      <c r="J35" s="49"/>
      <c r="K35" s="58"/>
      <c r="L35" s="55"/>
      <c r="M35" s="48"/>
      <c r="N35" s="49"/>
      <c r="O35" s="58"/>
      <c r="P35" s="55"/>
    </row>
    <row r="36" spans="2:16" ht="12.75">
      <c r="B36" s="184"/>
      <c r="C36" s="184"/>
      <c r="D36" s="184"/>
      <c r="E36" s="47" t="s">
        <v>21</v>
      </c>
      <c r="F36" s="47"/>
      <c r="G36" s="47"/>
      <c r="H36" s="47"/>
      <c r="I36" s="48"/>
      <c r="J36" s="49"/>
      <c r="K36" s="58"/>
      <c r="L36" s="55"/>
      <c r="M36" s="48"/>
      <c r="N36" s="49"/>
      <c r="O36" s="58"/>
      <c r="P36" s="55"/>
    </row>
    <row r="37" spans="2:16" ht="12.75">
      <c r="B37" s="184"/>
      <c r="C37" s="184"/>
      <c r="D37" s="184"/>
      <c r="E37" s="47" t="s">
        <v>56</v>
      </c>
      <c r="F37" s="47"/>
      <c r="G37" s="47"/>
      <c r="H37" s="47"/>
      <c r="I37" s="48"/>
      <c r="J37" s="49"/>
      <c r="K37" s="58"/>
      <c r="L37" s="55"/>
      <c r="M37" s="48"/>
      <c r="N37" s="49"/>
      <c r="O37" s="58"/>
      <c r="P37" s="55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16" ht="12" customHeight="1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95" t="s">
        <v>70</v>
      </c>
      <c r="N44" s="34"/>
      <c r="O44" s="3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2">
      <selection activeCell="J28" sqref="J28:J3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214" t="s">
        <v>23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15" s="3" customFormat="1" ht="13.5" thickBot="1">
      <c r="B2" s="3" t="s">
        <v>36</v>
      </c>
      <c r="D2" s="227" t="str">
        <f>COMPANY!D2</f>
        <v>Siskiyou Telephone</v>
      </c>
      <c r="E2" s="227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203" t="s">
        <v>0</v>
      </c>
      <c r="C7" s="204"/>
      <c r="D7" s="205"/>
      <c r="E7" s="210" t="s">
        <v>71</v>
      </c>
      <c r="F7" s="211"/>
      <c r="G7" s="211"/>
      <c r="H7" s="218" t="s">
        <v>72</v>
      </c>
      <c r="I7" s="219"/>
      <c r="J7" s="220"/>
      <c r="K7" s="228" t="s">
        <v>73</v>
      </c>
      <c r="L7" s="211"/>
      <c r="M7" s="211"/>
      <c r="N7" s="218" t="s">
        <v>74</v>
      </c>
      <c r="O7" s="219"/>
      <c r="P7" s="220"/>
    </row>
    <row r="8" spans="2:16" s="2" customFormat="1" ht="12.75" customHeight="1">
      <c r="B8" s="206"/>
      <c r="C8" s="207"/>
      <c r="D8" s="208"/>
      <c r="E8" s="212"/>
      <c r="F8" s="213"/>
      <c r="G8" s="213"/>
      <c r="H8" s="221"/>
      <c r="I8" s="222"/>
      <c r="J8" s="223"/>
      <c r="K8" s="213"/>
      <c r="L8" s="213"/>
      <c r="M8" s="213"/>
      <c r="N8" s="221"/>
      <c r="O8" s="222"/>
      <c r="P8" s="223"/>
    </row>
    <row r="9" spans="2:16" ht="12.75" customHeight="1">
      <c r="B9" s="206"/>
      <c r="C9" s="207"/>
      <c r="D9" s="208"/>
      <c r="E9" s="185" t="s">
        <v>1</v>
      </c>
      <c r="F9" s="186"/>
      <c r="G9" s="187"/>
      <c r="H9" s="171" t="s">
        <v>2</v>
      </c>
      <c r="I9" s="172"/>
      <c r="J9" s="173"/>
      <c r="K9" s="185" t="s">
        <v>3</v>
      </c>
      <c r="L9" s="186"/>
      <c r="M9" s="187"/>
      <c r="N9" s="171" t="s">
        <v>4</v>
      </c>
      <c r="O9" s="172"/>
      <c r="P9" s="173"/>
    </row>
    <row r="10" spans="2:16" s="14" customFormat="1" ht="12.75" customHeight="1">
      <c r="B10" s="198"/>
      <c r="C10" s="209"/>
      <c r="D10" s="19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00" t="s">
        <v>43</v>
      </c>
      <c r="C11" s="195"/>
      <c r="D11" s="15" t="s">
        <v>26</v>
      </c>
      <c r="E11" s="39">
        <v>0</v>
      </c>
      <c r="F11" s="40">
        <v>0</v>
      </c>
      <c r="G11" s="38">
        <v>0.07</v>
      </c>
      <c r="H11" s="41">
        <v>0.97</v>
      </c>
      <c r="I11" s="45">
        <v>4.86</v>
      </c>
      <c r="J11" s="46">
        <v>2.51</v>
      </c>
      <c r="K11" s="38"/>
      <c r="L11" s="40"/>
      <c r="M11" s="38"/>
      <c r="N11" s="153"/>
      <c r="O11" s="45"/>
      <c r="P11" s="18"/>
    </row>
    <row r="12" spans="2:16" ht="12.75">
      <c r="B12" s="196"/>
      <c r="C12" s="197"/>
      <c r="D12" s="18" t="s">
        <v>27</v>
      </c>
      <c r="E12" s="17">
        <v>0</v>
      </c>
      <c r="F12" s="16">
        <v>0</v>
      </c>
      <c r="G12" s="17">
        <v>1</v>
      </c>
      <c r="H12" s="42">
        <v>2</v>
      </c>
      <c r="I12" s="119">
        <v>3</v>
      </c>
      <c r="J12" s="43">
        <v>2</v>
      </c>
      <c r="K12" s="92"/>
      <c r="L12" s="92"/>
      <c r="M12" s="44"/>
      <c r="N12" s="93"/>
      <c r="O12" s="19"/>
      <c r="P12" s="18"/>
    </row>
    <row r="13" spans="2:16" ht="12.75">
      <c r="B13" s="198"/>
      <c r="C13" s="199"/>
      <c r="D13" s="15" t="s">
        <v>28</v>
      </c>
      <c r="E13" s="101">
        <v>0</v>
      </c>
      <c r="F13" s="101">
        <v>0</v>
      </c>
      <c r="G13" s="101">
        <f>G11/G12</f>
        <v>0.07</v>
      </c>
      <c r="H13" s="158">
        <f>H11/H12</f>
        <v>0.485</v>
      </c>
      <c r="I13" s="158">
        <f>I11/I12</f>
        <v>1.62</v>
      </c>
      <c r="J13" s="151">
        <f>J11/J12</f>
        <v>1.255</v>
      </c>
      <c r="K13" s="97"/>
      <c r="L13" s="97"/>
      <c r="M13" s="97"/>
      <c r="N13" s="141"/>
      <c r="O13" s="141"/>
      <c r="P13" s="141"/>
    </row>
    <row r="14" spans="2:16" ht="12.75" customHeight="1">
      <c r="B14" s="200" t="s">
        <v>44</v>
      </c>
      <c r="C14" s="195"/>
      <c r="D14" s="23" t="s">
        <v>45</v>
      </c>
      <c r="E14" s="24">
        <v>0</v>
      </c>
      <c r="F14" s="25">
        <v>4</v>
      </c>
      <c r="G14" s="24">
        <v>1</v>
      </c>
      <c r="H14" s="23">
        <v>2</v>
      </c>
      <c r="I14" s="26">
        <v>3</v>
      </c>
      <c r="J14" s="23">
        <v>2</v>
      </c>
      <c r="K14" s="24"/>
      <c r="L14" s="25"/>
      <c r="M14" s="24"/>
      <c r="N14" s="59"/>
      <c r="O14" s="26"/>
      <c r="P14" s="23"/>
    </row>
    <row r="15" spans="2:16" ht="15" customHeight="1">
      <c r="B15" s="196"/>
      <c r="C15" s="197"/>
      <c r="D15" s="27" t="s">
        <v>29</v>
      </c>
      <c r="E15" s="17">
        <v>0</v>
      </c>
      <c r="F15" s="16">
        <v>4</v>
      </c>
      <c r="G15" s="17">
        <v>1</v>
      </c>
      <c r="H15" s="18">
        <v>2</v>
      </c>
      <c r="I15" s="19">
        <v>3</v>
      </c>
      <c r="J15" s="18">
        <v>2</v>
      </c>
      <c r="K15" s="17"/>
      <c r="L15" s="16"/>
      <c r="M15" s="17"/>
      <c r="N15" s="60"/>
      <c r="O15" s="19"/>
      <c r="P15" s="18"/>
    </row>
    <row r="16" spans="2:16" ht="13.5" customHeight="1">
      <c r="B16" s="196"/>
      <c r="C16" s="197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/>
      <c r="L16" s="74"/>
      <c r="M16" s="20"/>
      <c r="N16" s="15"/>
      <c r="O16" s="22"/>
      <c r="P16" s="15"/>
    </row>
    <row r="17" spans="2:16" ht="12.75">
      <c r="B17" s="198"/>
      <c r="C17" s="199"/>
      <c r="D17" s="15" t="s">
        <v>17</v>
      </c>
      <c r="E17" s="89">
        <v>0</v>
      </c>
      <c r="F17" s="89">
        <f>F15/F14</f>
        <v>1</v>
      </c>
      <c r="G17" s="89">
        <f>G15/G14</f>
        <v>1</v>
      </c>
      <c r="H17" s="170">
        <f>H15/H14</f>
        <v>1</v>
      </c>
      <c r="I17" s="170">
        <f>I15/I14</f>
        <v>1</v>
      </c>
      <c r="J17" s="170">
        <f>J15/J14</f>
        <v>1</v>
      </c>
      <c r="K17" s="89"/>
      <c r="L17" s="89"/>
      <c r="M17" s="89"/>
      <c r="N17" s="82"/>
      <c r="O17" s="82"/>
      <c r="P17" s="82"/>
    </row>
    <row r="18" spans="2:16" ht="12.75">
      <c r="B18" s="224" t="s">
        <v>18</v>
      </c>
      <c r="C18" s="180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91" t="s">
        <v>19</v>
      </c>
      <c r="C19" s="174" t="s">
        <v>46</v>
      </c>
      <c r="D19" s="23" t="s">
        <v>47</v>
      </c>
      <c r="E19" s="24">
        <v>0</v>
      </c>
      <c r="F19" s="25">
        <v>0</v>
      </c>
      <c r="G19" s="24">
        <v>0</v>
      </c>
      <c r="H19" s="23">
        <v>0</v>
      </c>
      <c r="I19" s="26">
        <v>0</v>
      </c>
      <c r="J19" s="23">
        <v>0</v>
      </c>
      <c r="K19" s="24"/>
      <c r="L19" s="25"/>
      <c r="M19" s="24"/>
      <c r="N19" s="23"/>
      <c r="O19" s="26"/>
      <c r="P19" s="23"/>
    </row>
    <row r="20" spans="2:16" ht="12.75">
      <c r="B20" s="192"/>
      <c r="C20" s="175"/>
      <c r="D20" s="18" t="s">
        <v>48</v>
      </c>
      <c r="E20" s="17">
        <v>0</v>
      </c>
      <c r="F20" s="16">
        <v>0</v>
      </c>
      <c r="G20" s="17">
        <v>0</v>
      </c>
      <c r="H20" s="18">
        <v>0</v>
      </c>
      <c r="I20" s="19">
        <v>0</v>
      </c>
      <c r="J20" s="18">
        <v>0</v>
      </c>
      <c r="K20" s="17"/>
      <c r="L20" s="16"/>
      <c r="M20" s="17"/>
      <c r="N20" s="18"/>
      <c r="O20" s="19"/>
      <c r="P20" s="18"/>
    </row>
    <row r="21" spans="2:16" ht="12.75">
      <c r="B21" s="192"/>
      <c r="C21" s="176"/>
      <c r="D21" s="15" t="s">
        <v>40</v>
      </c>
      <c r="E21" s="20"/>
      <c r="F21" s="21"/>
      <c r="G21" s="20"/>
      <c r="H21" s="15"/>
      <c r="I21" s="144"/>
      <c r="J21" s="15"/>
      <c r="K21" s="20"/>
      <c r="L21" s="21"/>
      <c r="M21" s="20"/>
      <c r="N21" s="15"/>
      <c r="O21" s="22"/>
      <c r="P21" s="15"/>
    </row>
    <row r="22" spans="2:16" ht="12.75" customHeight="1">
      <c r="B22" s="192"/>
      <c r="C22" s="174" t="s">
        <v>31</v>
      </c>
      <c r="D22" s="23" t="s">
        <v>47</v>
      </c>
      <c r="E22" s="24">
        <v>0</v>
      </c>
      <c r="F22" s="25">
        <v>0</v>
      </c>
      <c r="G22" s="24">
        <v>0</v>
      </c>
      <c r="H22" s="116">
        <v>0</v>
      </c>
      <c r="I22" s="76">
        <v>0</v>
      </c>
      <c r="J22" s="59">
        <v>0</v>
      </c>
      <c r="K22" s="77"/>
      <c r="L22" s="25"/>
      <c r="M22" s="24"/>
      <c r="N22" s="23"/>
      <c r="O22" s="26"/>
      <c r="P22" s="23"/>
    </row>
    <row r="23" spans="2:16" ht="12.75">
      <c r="B23" s="192"/>
      <c r="C23" s="175"/>
      <c r="D23" s="18" t="s">
        <v>48</v>
      </c>
      <c r="E23" s="17">
        <v>0</v>
      </c>
      <c r="F23" s="16">
        <v>0</v>
      </c>
      <c r="G23" s="17">
        <v>0</v>
      </c>
      <c r="H23" s="117">
        <v>0</v>
      </c>
      <c r="I23" s="61">
        <v>0</v>
      </c>
      <c r="J23" s="60">
        <v>0</v>
      </c>
      <c r="K23" s="78"/>
      <c r="L23" s="16"/>
      <c r="M23" s="17"/>
      <c r="N23" s="18"/>
      <c r="O23" s="19"/>
      <c r="P23" s="18"/>
    </row>
    <row r="24" spans="2:16" ht="12.75">
      <c r="B24" s="192"/>
      <c r="C24" s="176"/>
      <c r="D24" s="15" t="s">
        <v>40</v>
      </c>
      <c r="E24" s="20"/>
      <c r="F24" s="21"/>
      <c r="G24" s="20"/>
      <c r="H24" s="118"/>
      <c r="I24" s="145"/>
      <c r="J24" s="75"/>
      <c r="K24" s="79"/>
      <c r="L24" s="72"/>
      <c r="M24" s="72"/>
      <c r="N24" s="71"/>
      <c r="O24" s="71"/>
      <c r="P24" s="71"/>
    </row>
    <row r="25" spans="2:16" ht="12.75" customHeight="1">
      <c r="B25" s="192"/>
      <c r="C25" s="174" t="s">
        <v>49</v>
      </c>
      <c r="D25" s="23" t="s">
        <v>47</v>
      </c>
      <c r="E25" s="102">
        <v>188</v>
      </c>
      <c r="F25" s="103">
        <v>189</v>
      </c>
      <c r="G25" s="102">
        <v>189</v>
      </c>
      <c r="H25" s="114">
        <v>190</v>
      </c>
      <c r="I25" s="26">
        <v>191</v>
      </c>
      <c r="J25" s="23">
        <v>192</v>
      </c>
      <c r="K25" s="24"/>
      <c r="L25" s="25"/>
      <c r="M25" s="24"/>
      <c r="N25" s="23"/>
      <c r="O25" s="26"/>
      <c r="P25" s="23"/>
    </row>
    <row r="26" spans="2:16" ht="12.75">
      <c r="B26" s="192"/>
      <c r="C26" s="175"/>
      <c r="D26" s="18" t="s">
        <v>48</v>
      </c>
      <c r="E26" s="99">
        <v>2</v>
      </c>
      <c r="F26" s="100">
        <v>0</v>
      </c>
      <c r="G26" s="99">
        <v>1</v>
      </c>
      <c r="H26" s="114">
        <v>0</v>
      </c>
      <c r="I26" s="19">
        <v>2</v>
      </c>
      <c r="J26" s="18">
        <v>0</v>
      </c>
      <c r="K26" s="17"/>
      <c r="L26" s="16"/>
      <c r="M26" s="17"/>
      <c r="N26" s="18"/>
      <c r="O26" s="19"/>
      <c r="P26" s="18"/>
    </row>
    <row r="27" spans="2:16" ht="12.75">
      <c r="B27" s="193"/>
      <c r="C27" s="176"/>
      <c r="D27" s="15" t="s">
        <v>40</v>
      </c>
      <c r="E27" s="90">
        <f>E26/E25</f>
        <v>0.010638297872340425</v>
      </c>
      <c r="F27" s="90">
        <f>F26/F25</f>
        <v>0</v>
      </c>
      <c r="G27" s="90">
        <f>G26/G25</f>
        <v>0.005291005291005291</v>
      </c>
      <c r="H27" s="113">
        <f>H26/H25</f>
        <v>0</v>
      </c>
      <c r="I27" s="113">
        <f>I26/I25</f>
        <v>0.010471204188481676</v>
      </c>
      <c r="J27" s="113">
        <f>J26/J25</f>
        <v>0</v>
      </c>
      <c r="K27" s="115"/>
      <c r="L27" s="115"/>
      <c r="M27" s="115"/>
      <c r="N27" s="113"/>
      <c r="O27" s="113"/>
      <c r="P27" s="113"/>
    </row>
    <row r="28" spans="2:16" ht="12.75">
      <c r="B28" s="194" t="s">
        <v>50</v>
      </c>
      <c r="C28" s="195"/>
      <c r="D28" s="28" t="s">
        <v>51</v>
      </c>
      <c r="E28" s="16">
        <v>2</v>
      </c>
      <c r="F28" s="16">
        <v>0</v>
      </c>
      <c r="G28" s="16">
        <v>1</v>
      </c>
      <c r="H28" s="112">
        <v>0</v>
      </c>
      <c r="I28" s="26">
        <v>2</v>
      </c>
      <c r="J28" s="112">
        <v>0</v>
      </c>
      <c r="K28" s="24"/>
      <c r="L28" s="25"/>
      <c r="M28" s="16"/>
      <c r="N28" s="23"/>
      <c r="O28" s="26"/>
      <c r="P28" s="23"/>
    </row>
    <row r="29" spans="2:16" ht="12.75">
      <c r="B29" s="196"/>
      <c r="C29" s="197"/>
      <c r="D29" s="18" t="s">
        <v>52</v>
      </c>
      <c r="E29" s="16">
        <v>2</v>
      </c>
      <c r="F29" s="16">
        <v>0</v>
      </c>
      <c r="G29" s="16">
        <v>1</v>
      </c>
      <c r="H29" s="112">
        <v>0</v>
      </c>
      <c r="I29" s="19">
        <v>2</v>
      </c>
      <c r="J29" s="112">
        <v>0</v>
      </c>
      <c r="K29" s="17"/>
      <c r="L29" s="16"/>
      <c r="M29" s="16"/>
      <c r="N29" s="18"/>
      <c r="O29" s="19"/>
      <c r="P29" s="18"/>
    </row>
    <row r="30" spans="2:16" ht="12.75">
      <c r="B30" s="196"/>
      <c r="C30" s="197"/>
      <c r="D30" s="29" t="s">
        <v>53</v>
      </c>
      <c r="E30" s="89">
        <f>E29/E28</f>
        <v>1</v>
      </c>
      <c r="F30" s="89">
        <v>0</v>
      </c>
      <c r="G30" s="89">
        <f>G29/G28</f>
        <v>1</v>
      </c>
      <c r="H30" s="82">
        <v>0</v>
      </c>
      <c r="I30" s="161">
        <f>I29/I28</f>
        <v>1</v>
      </c>
      <c r="J30" s="82">
        <v>0</v>
      </c>
      <c r="K30" s="89"/>
      <c r="L30" s="89"/>
      <c r="M30" s="89"/>
      <c r="N30" s="82"/>
      <c r="O30" s="63"/>
      <c r="P30" s="82"/>
    </row>
    <row r="31" spans="2:16" ht="12.75">
      <c r="B31" s="196"/>
      <c r="C31" s="197"/>
      <c r="D31" s="18" t="s">
        <v>41</v>
      </c>
      <c r="E31" s="149">
        <v>0.9333333333333332</v>
      </c>
      <c r="F31" s="149">
        <v>0</v>
      </c>
      <c r="G31" s="149">
        <v>0.23194444444444443</v>
      </c>
      <c r="H31" s="155">
        <v>0</v>
      </c>
      <c r="I31" s="167">
        <v>0.3625</v>
      </c>
      <c r="J31" s="155">
        <v>0</v>
      </c>
      <c r="K31" s="107"/>
      <c r="L31" s="107"/>
      <c r="M31" s="107"/>
      <c r="N31" s="70"/>
      <c r="O31" s="70"/>
      <c r="P31" s="70"/>
    </row>
    <row r="32" spans="2:16" ht="12.75">
      <c r="B32" s="198"/>
      <c r="C32" s="199"/>
      <c r="D32" s="15" t="s">
        <v>42</v>
      </c>
      <c r="E32" s="156">
        <f>E31/E28</f>
        <v>0.4666666666666666</v>
      </c>
      <c r="F32" s="156">
        <v>0</v>
      </c>
      <c r="G32" s="156">
        <f>G31/G28</f>
        <v>0.23194444444444443</v>
      </c>
      <c r="H32" s="159">
        <v>0</v>
      </c>
      <c r="I32" s="162">
        <f>I31/I28</f>
        <v>0.18125</v>
      </c>
      <c r="J32" s="159">
        <v>0</v>
      </c>
      <c r="K32" s="106"/>
      <c r="L32" s="106"/>
      <c r="M32" s="106"/>
      <c r="N32" s="140"/>
      <c r="O32" s="64"/>
      <c r="P32" s="140"/>
    </row>
    <row r="34" spans="2:16" s="3" customFormat="1" ht="12.75">
      <c r="B34" s="50" t="s">
        <v>20</v>
      </c>
      <c r="C34" s="56"/>
      <c r="D34" s="56"/>
      <c r="E34" s="56"/>
      <c r="F34" s="56"/>
      <c r="G34" s="56"/>
      <c r="H34" s="57"/>
      <c r="I34" s="51" t="s">
        <v>1</v>
      </c>
      <c r="J34" s="52"/>
      <c r="K34" s="53" t="s">
        <v>2</v>
      </c>
      <c r="L34" s="54"/>
      <c r="M34" s="51" t="s">
        <v>3</v>
      </c>
      <c r="N34" s="52"/>
      <c r="O34" s="53" t="s">
        <v>4</v>
      </c>
      <c r="P34" s="54"/>
    </row>
    <row r="35" spans="2:16" ht="12.75" customHeight="1">
      <c r="B35" s="183" t="s">
        <v>54</v>
      </c>
      <c r="C35" s="184"/>
      <c r="D35" s="184"/>
      <c r="E35" s="47" t="s">
        <v>55</v>
      </c>
      <c r="F35" s="47"/>
      <c r="G35" s="47"/>
      <c r="H35" s="47"/>
      <c r="I35" s="48"/>
      <c r="J35" s="49"/>
      <c r="K35" s="58"/>
      <c r="L35" s="55"/>
      <c r="M35" s="48"/>
      <c r="N35" s="49"/>
      <c r="O35" s="58"/>
      <c r="P35" s="55"/>
    </row>
    <row r="36" spans="2:16" ht="12.75">
      <c r="B36" s="184"/>
      <c r="C36" s="184"/>
      <c r="D36" s="184"/>
      <c r="E36" s="47" t="s">
        <v>21</v>
      </c>
      <c r="F36" s="47"/>
      <c r="G36" s="47"/>
      <c r="H36" s="47"/>
      <c r="I36" s="48"/>
      <c r="J36" s="49"/>
      <c r="K36" s="58"/>
      <c r="L36" s="55"/>
      <c r="M36" s="48"/>
      <c r="N36" s="49"/>
      <c r="O36" s="58"/>
      <c r="P36" s="55"/>
    </row>
    <row r="37" spans="2:16" ht="12.75">
      <c r="B37" s="184"/>
      <c r="C37" s="184"/>
      <c r="D37" s="184"/>
      <c r="E37" s="47" t="s">
        <v>56</v>
      </c>
      <c r="F37" s="47"/>
      <c r="G37" s="47"/>
      <c r="H37" s="47"/>
      <c r="I37" s="48"/>
      <c r="J37" s="49"/>
      <c r="K37" s="58"/>
      <c r="L37" s="55"/>
      <c r="M37" s="48"/>
      <c r="N37" s="49"/>
      <c r="O37" s="58"/>
      <c r="P37" s="55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95" t="s">
        <v>70</v>
      </c>
      <c r="N44" s="34"/>
      <c r="O44" s="3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6">
      <selection activeCell="J28" sqref="J28:J3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214" t="s">
        <v>23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15" s="3" customFormat="1" ht="13.5" thickBot="1">
      <c r="B2" s="3" t="s">
        <v>36</v>
      </c>
      <c r="D2" s="227" t="str">
        <f>COMPANY!D2</f>
        <v>Siskiyou Telephone</v>
      </c>
      <c r="E2" s="227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67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203" t="s">
        <v>0</v>
      </c>
      <c r="C7" s="204"/>
      <c r="D7" s="205"/>
      <c r="E7" s="210" t="s">
        <v>71</v>
      </c>
      <c r="F7" s="211"/>
      <c r="G7" s="211"/>
      <c r="H7" s="218" t="s">
        <v>72</v>
      </c>
      <c r="I7" s="219"/>
      <c r="J7" s="220"/>
      <c r="K7" s="228" t="s">
        <v>73</v>
      </c>
      <c r="L7" s="211"/>
      <c r="M7" s="211"/>
      <c r="N7" s="218" t="s">
        <v>74</v>
      </c>
      <c r="O7" s="219"/>
      <c r="P7" s="220"/>
    </row>
    <row r="8" spans="2:16" s="2" customFormat="1" ht="12.75" customHeight="1">
      <c r="B8" s="206"/>
      <c r="C8" s="207"/>
      <c r="D8" s="208"/>
      <c r="E8" s="212"/>
      <c r="F8" s="213"/>
      <c r="G8" s="213"/>
      <c r="H8" s="221"/>
      <c r="I8" s="222"/>
      <c r="J8" s="223"/>
      <c r="K8" s="213"/>
      <c r="L8" s="213"/>
      <c r="M8" s="213"/>
      <c r="N8" s="221"/>
      <c r="O8" s="222"/>
      <c r="P8" s="223"/>
    </row>
    <row r="9" spans="2:16" ht="12.75" customHeight="1">
      <c r="B9" s="206"/>
      <c r="C9" s="207"/>
      <c r="D9" s="208"/>
      <c r="E9" s="185" t="s">
        <v>1</v>
      </c>
      <c r="F9" s="186"/>
      <c r="G9" s="187"/>
      <c r="H9" s="171" t="s">
        <v>2</v>
      </c>
      <c r="I9" s="172"/>
      <c r="J9" s="173"/>
      <c r="K9" s="185" t="s">
        <v>3</v>
      </c>
      <c r="L9" s="186"/>
      <c r="M9" s="187"/>
      <c r="N9" s="171" t="s">
        <v>4</v>
      </c>
      <c r="O9" s="172"/>
      <c r="P9" s="173"/>
    </row>
    <row r="10" spans="2:16" s="14" customFormat="1" ht="12.75" customHeight="1">
      <c r="B10" s="198"/>
      <c r="C10" s="209"/>
      <c r="D10" s="19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00" t="s">
        <v>43</v>
      </c>
      <c r="C11" s="195"/>
      <c r="D11" s="15" t="s">
        <v>26</v>
      </c>
      <c r="E11" s="39">
        <v>8.3</v>
      </c>
      <c r="F11" s="40">
        <v>7.97</v>
      </c>
      <c r="G11" s="38">
        <v>3</v>
      </c>
      <c r="H11" s="41">
        <v>2.22</v>
      </c>
      <c r="I11" s="45">
        <v>6.59</v>
      </c>
      <c r="J11" s="46">
        <v>1.62</v>
      </c>
      <c r="K11" s="38"/>
      <c r="L11" s="40"/>
      <c r="M11" s="38"/>
      <c r="N11" s="93"/>
      <c r="O11" s="45"/>
      <c r="P11" s="18"/>
    </row>
    <row r="12" spans="2:16" ht="12.75">
      <c r="B12" s="196"/>
      <c r="C12" s="197"/>
      <c r="D12" s="18" t="s">
        <v>27</v>
      </c>
      <c r="E12" s="17">
        <v>12</v>
      </c>
      <c r="F12" s="16">
        <v>10</v>
      </c>
      <c r="G12" s="17">
        <v>6</v>
      </c>
      <c r="H12" s="42">
        <v>5</v>
      </c>
      <c r="I12" s="119">
        <v>8</v>
      </c>
      <c r="J12" s="43">
        <v>3</v>
      </c>
      <c r="K12" s="92"/>
      <c r="L12" s="92"/>
      <c r="M12" s="44"/>
      <c r="N12" s="93"/>
      <c r="O12" s="19"/>
      <c r="P12" s="18"/>
    </row>
    <row r="13" spans="2:16" ht="12.75">
      <c r="B13" s="198"/>
      <c r="C13" s="199"/>
      <c r="D13" s="15" t="s">
        <v>28</v>
      </c>
      <c r="E13" s="101">
        <f aca="true" t="shared" si="0" ref="E13:J13">E11/E12</f>
        <v>0.6916666666666668</v>
      </c>
      <c r="F13" s="101">
        <f t="shared" si="0"/>
        <v>0.7969999999999999</v>
      </c>
      <c r="G13" s="101">
        <f t="shared" si="0"/>
        <v>0.5</v>
      </c>
      <c r="H13" s="158">
        <f t="shared" si="0"/>
        <v>0.44400000000000006</v>
      </c>
      <c r="I13" s="158">
        <f t="shared" si="0"/>
        <v>0.82375</v>
      </c>
      <c r="J13" s="151">
        <f t="shared" si="0"/>
        <v>0.54</v>
      </c>
      <c r="K13" s="97"/>
      <c r="L13" s="97"/>
      <c r="M13" s="97"/>
      <c r="N13" s="141"/>
      <c r="O13" s="141"/>
      <c r="P13" s="141"/>
    </row>
    <row r="14" spans="2:16" ht="12.75" customHeight="1">
      <c r="B14" s="200" t="s">
        <v>44</v>
      </c>
      <c r="C14" s="195"/>
      <c r="D14" s="23" t="s">
        <v>45</v>
      </c>
      <c r="E14" s="24">
        <v>12</v>
      </c>
      <c r="F14" s="25">
        <v>10</v>
      </c>
      <c r="G14" s="24">
        <v>6</v>
      </c>
      <c r="H14" s="23">
        <v>5</v>
      </c>
      <c r="I14" s="26">
        <v>8</v>
      </c>
      <c r="J14" s="23">
        <v>3</v>
      </c>
      <c r="K14" s="24"/>
      <c r="L14" s="25"/>
      <c r="M14" s="24"/>
      <c r="N14" s="59"/>
      <c r="O14" s="26"/>
      <c r="P14" s="23"/>
    </row>
    <row r="15" spans="2:16" ht="15" customHeight="1">
      <c r="B15" s="196"/>
      <c r="C15" s="197"/>
      <c r="D15" s="27" t="s">
        <v>29</v>
      </c>
      <c r="E15" s="17">
        <v>12</v>
      </c>
      <c r="F15" s="16">
        <v>10</v>
      </c>
      <c r="G15" s="17">
        <v>6</v>
      </c>
      <c r="H15" s="18">
        <v>5</v>
      </c>
      <c r="I15" s="19">
        <v>8</v>
      </c>
      <c r="J15" s="18">
        <v>3</v>
      </c>
      <c r="K15" s="17"/>
      <c r="L15" s="16"/>
      <c r="M15" s="17"/>
      <c r="N15" s="60"/>
      <c r="O15" s="19"/>
      <c r="P15" s="18"/>
    </row>
    <row r="16" spans="2:16" ht="13.5" customHeight="1">
      <c r="B16" s="196"/>
      <c r="C16" s="197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/>
      <c r="L16" s="74"/>
      <c r="M16" s="20"/>
      <c r="N16" s="15"/>
      <c r="O16" s="22"/>
      <c r="P16" s="15"/>
    </row>
    <row r="17" spans="2:16" ht="12.75">
      <c r="B17" s="198"/>
      <c r="C17" s="199"/>
      <c r="D17" s="15" t="s">
        <v>17</v>
      </c>
      <c r="E17" s="89">
        <f aca="true" t="shared" si="1" ref="E17:J17">E15/E14</f>
        <v>1</v>
      </c>
      <c r="F17" s="89">
        <f t="shared" si="1"/>
        <v>1</v>
      </c>
      <c r="G17" s="89">
        <f t="shared" si="1"/>
        <v>1</v>
      </c>
      <c r="H17" s="170">
        <f t="shared" si="1"/>
        <v>1</v>
      </c>
      <c r="I17" s="170">
        <f t="shared" si="1"/>
        <v>1</v>
      </c>
      <c r="J17" s="170">
        <f t="shared" si="1"/>
        <v>1</v>
      </c>
      <c r="K17" s="89"/>
      <c r="L17" s="89"/>
      <c r="M17" s="89"/>
      <c r="N17" s="82"/>
      <c r="O17" s="82"/>
      <c r="P17" s="82"/>
    </row>
    <row r="18" spans="2:16" ht="12.75">
      <c r="B18" s="224" t="s">
        <v>18</v>
      </c>
      <c r="C18" s="180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91" t="s">
        <v>19</v>
      </c>
      <c r="C19" s="174" t="s">
        <v>46</v>
      </c>
      <c r="D19" s="23" t="s">
        <v>47</v>
      </c>
      <c r="E19" s="102">
        <v>0</v>
      </c>
      <c r="F19" s="25">
        <v>0</v>
      </c>
      <c r="G19" s="24">
        <v>0</v>
      </c>
      <c r="H19" s="23">
        <v>0</v>
      </c>
      <c r="I19" s="26">
        <v>0</v>
      </c>
      <c r="J19" s="23">
        <v>0</v>
      </c>
      <c r="K19" s="24"/>
      <c r="L19" s="25"/>
      <c r="M19" s="24"/>
      <c r="N19" s="23"/>
      <c r="O19" s="26"/>
      <c r="P19" s="23"/>
    </row>
    <row r="20" spans="2:16" ht="12.75">
      <c r="B20" s="192"/>
      <c r="C20" s="175"/>
      <c r="D20" s="18" t="s">
        <v>48</v>
      </c>
      <c r="E20" s="99">
        <v>0</v>
      </c>
      <c r="F20" s="16">
        <v>0</v>
      </c>
      <c r="G20" s="17">
        <v>0</v>
      </c>
      <c r="H20" s="18">
        <v>0</v>
      </c>
      <c r="I20" s="19">
        <v>0</v>
      </c>
      <c r="J20" s="18">
        <v>0</v>
      </c>
      <c r="K20" s="17"/>
      <c r="L20" s="16"/>
      <c r="M20" s="17"/>
      <c r="N20" s="18"/>
      <c r="O20" s="19"/>
      <c r="P20" s="18"/>
    </row>
    <row r="21" spans="2:16" ht="12.75">
      <c r="B21" s="192"/>
      <c r="C21" s="176"/>
      <c r="D21" s="15" t="s">
        <v>40</v>
      </c>
      <c r="E21" s="20"/>
      <c r="F21" s="21"/>
      <c r="G21" s="20"/>
      <c r="H21" s="15"/>
      <c r="I21" s="144"/>
      <c r="J21" s="15"/>
      <c r="K21" s="20"/>
      <c r="L21" s="21"/>
      <c r="M21" s="20"/>
      <c r="N21" s="15"/>
      <c r="O21" s="22"/>
      <c r="P21" s="15"/>
    </row>
    <row r="22" spans="2:16" ht="12.75" customHeight="1">
      <c r="B22" s="192"/>
      <c r="C22" s="174" t="s">
        <v>31</v>
      </c>
      <c r="D22" s="23" t="s">
        <v>47</v>
      </c>
      <c r="E22" s="24">
        <v>0</v>
      </c>
      <c r="F22" s="25">
        <v>0</v>
      </c>
      <c r="G22" s="24">
        <v>0</v>
      </c>
      <c r="H22" s="116">
        <v>0</v>
      </c>
      <c r="I22" s="76">
        <v>0</v>
      </c>
      <c r="J22" s="59">
        <v>0</v>
      </c>
      <c r="K22" s="77"/>
      <c r="L22" s="25"/>
      <c r="M22" s="24"/>
      <c r="N22" s="23"/>
      <c r="O22" s="26"/>
      <c r="P22" s="23"/>
    </row>
    <row r="23" spans="2:16" ht="12.75">
      <c r="B23" s="192"/>
      <c r="C23" s="175"/>
      <c r="D23" s="18" t="s">
        <v>48</v>
      </c>
      <c r="E23" s="17">
        <v>0</v>
      </c>
      <c r="F23" s="16">
        <v>0</v>
      </c>
      <c r="G23" s="17">
        <v>0</v>
      </c>
      <c r="H23" s="117">
        <v>0</v>
      </c>
      <c r="I23" s="61">
        <v>0</v>
      </c>
      <c r="J23" s="60">
        <v>0</v>
      </c>
      <c r="K23" s="78"/>
      <c r="L23" s="16"/>
      <c r="M23" s="17"/>
      <c r="N23" s="18"/>
      <c r="O23" s="19"/>
      <c r="P23" s="18"/>
    </row>
    <row r="24" spans="2:16" ht="12.75">
      <c r="B24" s="192"/>
      <c r="C24" s="176"/>
      <c r="D24" s="15" t="s">
        <v>40</v>
      </c>
      <c r="E24" s="20"/>
      <c r="F24" s="21"/>
      <c r="G24" s="20"/>
      <c r="H24" s="118"/>
      <c r="I24" s="145"/>
      <c r="J24" s="75"/>
      <c r="K24" s="79"/>
      <c r="L24" s="72"/>
      <c r="M24" s="72"/>
      <c r="N24" s="71"/>
      <c r="O24" s="71"/>
      <c r="P24" s="71"/>
    </row>
    <row r="25" spans="2:16" ht="12.75" customHeight="1">
      <c r="B25" s="192"/>
      <c r="C25" s="174" t="s">
        <v>49</v>
      </c>
      <c r="D25" s="23" t="s">
        <v>47</v>
      </c>
      <c r="E25" s="102">
        <v>920</v>
      </c>
      <c r="F25" s="103">
        <v>920</v>
      </c>
      <c r="G25" s="102">
        <v>916</v>
      </c>
      <c r="H25" s="114">
        <v>916</v>
      </c>
      <c r="I25" s="26">
        <v>917</v>
      </c>
      <c r="J25" s="23">
        <v>916</v>
      </c>
      <c r="K25" s="24"/>
      <c r="L25" s="25"/>
      <c r="M25" s="24"/>
      <c r="N25" s="23"/>
      <c r="O25" s="26"/>
      <c r="P25" s="23"/>
    </row>
    <row r="26" spans="2:16" ht="12.75">
      <c r="B26" s="192"/>
      <c r="C26" s="175"/>
      <c r="D26" s="18" t="s">
        <v>48</v>
      </c>
      <c r="E26" s="99">
        <v>32</v>
      </c>
      <c r="F26" s="100">
        <v>1</v>
      </c>
      <c r="G26" s="99">
        <v>3</v>
      </c>
      <c r="H26" s="114">
        <v>3</v>
      </c>
      <c r="I26" s="19">
        <v>4</v>
      </c>
      <c r="J26" s="18">
        <v>0</v>
      </c>
      <c r="K26" s="17"/>
      <c r="L26" s="16"/>
      <c r="M26" s="17"/>
      <c r="N26" s="18"/>
      <c r="O26" s="19"/>
      <c r="P26" s="18"/>
    </row>
    <row r="27" spans="2:16" ht="12.75">
      <c r="B27" s="193"/>
      <c r="C27" s="176"/>
      <c r="D27" s="15" t="s">
        <v>40</v>
      </c>
      <c r="E27" s="90">
        <f>E26/E25</f>
        <v>0.034782608695652174</v>
      </c>
      <c r="F27" s="90">
        <f>F26/F25</f>
        <v>0.0010869565217391304</v>
      </c>
      <c r="G27" s="90">
        <f>G26/G25</f>
        <v>0.0032751091703056767</v>
      </c>
      <c r="H27" s="113">
        <f>H26/H25</f>
        <v>0.0032751091703056767</v>
      </c>
      <c r="I27" s="113">
        <f>I26/I25</f>
        <v>0.004362050163576881</v>
      </c>
      <c r="J27" s="113">
        <f>J26/J25</f>
        <v>0</v>
      </c>
      <c r="K27" s="115"/>
      <c r="L27" s="115"/>
      <c r="M27" s="115"/>
      <c r="N27" s="113"/>
      <c r="O27" s="113"/>
      <c r="P27" s="113"/>
    </row>
    <row r="28" spans="2:16" ht="12.75">
      <c r="B28" s="194" t="s">
        <v>50</v>
      </c>
      <c r="C28" s="195"/>
      <c r="D28" s="28" t="s">
        <v>51</v>
      </c>
      <c r="E28" s="16">
        <v>27</v>
      </c>
      <c r="F28" s="16">
        <v>1</v>
      </c>
      <c r="G28" s="16">
        <v>3</v>
      </c>
      <c r="H28" s="112">
        <v>2</v>
      </c>
      <c r="I28" s="26">
        <v>4</v>
      </c>
      <c r="J28" s="112">
        <v>0</v>
      </c>
      <c r="K28" s="16"/>
      <c r="L28" s="100"/>
      <c r="M28" s="100"/>
      <c r="N28" s="23"/>
      <c r="O28" s="26"/>
      <c r="P28" s="23"/>
    </row>
    <row r="29" spans="2:16" ht="12.75">
      <c r="B29" s="196"/>
      <c r="C29" s="197"/>
      <c r="D29" s="18" t="s">
        <v>52</v>
      </c>
      <c r="E29" s="16">
        <v>27</v>
      </c>
      <c r="F29" s="16">
        <v>1</v>
      </c>
      <c r="G29" s="16">
        <v>2</v>
      </c>
      <c r="H29" s="112">
        <v>2</v>
      </c>
      <c r="I29" s="19">
        <v>4</v>
      </c>
      <c r="J29" s="112">
        <v>0</v>
      </c>
      <c r="K29" s="16"/>
      <c r="L29" s="100"/>
      <c r="M29" s="100"/>
      <c r="N29" s="18"/>
      <c r="O29" s="19"/>
      <c r="P29" s="18"/>
    </row>
    <row r="30" spans="2:16" ht="12.75">
      <c r="B30" s="196"/>
      <c r="C30" s="197"/>
      <c r="D30" s="29" t="s">
        <v>53</v>
      </c>
      <c r="E30" s="89">
        <f>E29/E28</f>
        <v>1</v>
      </c>
      <c r="F30" s="89">
        <f>F29/F28</f>
        <v>1</v>
      </c>
      <c r="G30" s="89">
        <f>G29/G28</f>
        <v>0.6666666666666666</v>
      </c>
      <c r="H30" s="82">
        <f>H29/H28</f>
        <v>1</v>
      </c>
      <c r="I30" s="82">
        <f>I29/I28</f>
        <v>1</v>
      </c>
      <c r="J30" s="82">
        <v>0</v>
      </c>
      <c r="K30" s="89"/>
      <c r="L30" s="89"/>
      <c r="M30" s="89"/>
      <c r="N30" s="82"/>
      <c r="O30" s="82"/>
      <c r="P30" s="82"/>
    </row>
    <row r="31" spans="2:16" ht="12.75">
      <c r="B31" s="196"/>
      <c r="C31" s="197"/>
      <c r="D31" s="18" t="s">
        <v>41</v>
      </c>
      <c r="E31" s="149">
        <v>8.9</v>
      </c>
      <c r="F31" s="149">
        <v>0.9201388888888888</v>
      </c>
      <c r="G31" s="149">
        <v>1.3368055555555556</v>
      </c>
      <c r="H31" s="155">
        <v>1.0458333333333334</v>
      </c>
      <c r="I31" s="166">
        <v>0.5430555555555555</v>
      </c>
      <c r="J31" s="155">
        <v>0</v>
      </c>
      <c r="K31" s="73"/>
      <c r="L31" s="108"/>
      <c r="M31" s="108"/>
      <c r="N31" s="94"/>
      <c r="O31" s="94"/>
      <c r="P31" s="94"/>
    </row>
    <row r="32" spans="2:16" ht="12.75">
      <c r="B32" s="198"/>
      <c r="C32" s="199"/>
      <c r="D32" s="15" t="s">
        <v>42</v>
      </c>
      <c r="E32" s="156">
        <f>E31/E28</f>
        <v>0.32962962962962966</v>
      </c>
      <c r="F32" s="156">
        <f>F31/F28</f>
        <v>0.9201388888888888</v>
      </c>
      <c r="G32" s="156">
        <f>G31/G28</f>
        <v>0.44560185185185186</v>
      </c>
      <c r="H32" s="159">
        <f>H31/H28</f>
        <v>0.5229166666666667</v>
      </c>
      <c r="I32" s="159">
        <f>I31/I28</f>
        <v>0.13576388888888888</v>
      </c>
      <c r="J32" s="159">
        <v>0</v>
      </c>
      <c r="K32" s="84"/>
      <c r="L32" s="106"/>
      <c r="M32" s="106"/>
      <c r="N32" s="140"/>
      <c r="O32" s="140"/>
      <c r="P32" s="140"/>
    </row>
    <row r="34" spans="2:16" s="3" customFormat="1" ht="12.75">
      <c r="B34" s="50" t="s">
        <v>20</v>
      </c>
      <c r="C34" s="56"/>
      <c r="D34" s="56"/>
      <c r="E34" s="56"/>
      <c r="F34" s="56"/>
      <c r="G34" s="56"/>
      <c r="H34" s="57"/>
      <c r="I34" s="51" t="s">
        <v>1</v>
      </c>
      <c r="J34" s="52"/>
      <c r="K34" s="53" t="s">
        <v>2</v>
      </c>
      <c r="L34" s="54"/>
      <c r="M34" s="51" t="s">
        <v>3</v>
      </c>
      <c r="N34" s="52"/>
      <c r="O34" s="53" t="s">
        <v>4</v>
      </c>
      <c r="P34" s="54"/>
    </row>
    <row r="35" spans="2:16" ht="12.75" customHeight="1">
      <c r="B35" s="183" t="s">
        <v>54</v>
      </c>
      <c r="C35" s="184"/>
      <c r="D35" s="184"/>
      <c r="E35" s="47" t="s">
        <v>55</v>
      </c>
      <c r="F35" s="47"/>
      <c r="G35" s="47"/>
      <c r="H35" s="47"/>
      <c r="I35" s="48"/>
      <c r="J35" s="49"/>
      <c r="K35" s="58"/>
      <c r="L35" s="55"/>
      <c r="M35" s="48"/>
      <c r="N35" s="49"/>
      <c r="O35" s="58"/>
      <c r="P35" s="55"/>
    </row>
    <row r="36" spans="2:16" ht="12.75">
      <c r="B36" s="184"/>
      <c r="C36" s="184"/>
      <c r="D36" s="184"/>
      <c r="E36" s="47" t="s">
        <v>21</v>
      </c>
      <c r="F36" s="47"/>
      <c r="G36" s="47"/>
      <c r="H36" s="47"/>
      <c r="I36" s="48"/>
      <c r="J36" s="49"/>
      <c r="K36" s="58"/>
      <c r="L36" s="55"/>
      <c r="M36" s="48"/>
      <c r="N36" s="49"/>
      <c r="O36" s="58"/>
      <c r="P36" s="55"/>
    </row>
    <row r="37" spans="2:16" ht="12.75">
      <c r="B37" s="184"/>
      <c r="C37" s="184"/>
      <c r="D37" s="184"/>
      <c r="E37" s="47" t="s">
        <v>56</v>
      </c>
      <c r="F37" s="47"/>
      <c r="G37" s="47"/>
      <c r="H37" s="47"/>
      <c r="I37" s="48"/>
      <c r="J37" s="49"/>
      <c r="K37" s="58"/>
      <c r="L37" s="55"/>
      <c r="M37" s="48"/>
      <c r="N37" s="49"/>
      <c r="O37" s="58"/>
      <c r="P37" s="55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95" t="s">
        <v>70</v>
      </c>
      <c r="N44" s="34"/>
      <c r="O44" s="3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3">
      <selection activeCell="J28" sqref="J28:J3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214" t="s">
        <v>23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15" s="3" customFormat="1" ht="13.5" thickBot="1">
      <c r="B2" s="3" t="s">
        <v>36</v>
      </c>
      <c r="D2" s="227" t="str">
        <f>COMPANY!D2</f>
        <v>Siskiyou Telephone</v>
      </c>
      <c r="E2" s="227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E4" s="8"/>
      <c r="I4" s="4" t="s">
        <v>39</v>
      </c>
      <c r="J4" s="6"/>
      <c r="L4" s="9" t="s">
        <v>68</v>
      </c>
      <c r="M4" s="9"/>
      <c r="N4" s="9"/>
      <c r="O4" s="5"/>
    </row>
    <row r="5" spans="2:5" ht="12.75">
      <c r="B5" s="3"/>
      <c r="C5" s="3"/>
      <c r="D5" s="8"/>
      <c r="E5" s="3"/>
    </row>
    <row r="7" spans="2:16" s="2" customFormat="1" ht="12.75" customHeight="1">
      <c r="B7" s="203" t="s">
        <v>0</v>
      </c>
      <c r="C7" s="204"/>
      <c r="D7" s="205"/>
      <c r="E7" s="210" t="s">
        <v>71</v>
      </c>
      <c r="F7" s="211"/>
      <c r="G7" s="211"/>
      <c r="H7" s="218" t="s">
        <v>72</v>
      </c>
      <c r="I7" s="219"/>
      <c r="J7" s="220"/>
      <c r="K7" s="228" t="s">
        <v>73</v>
      </c>
      <c r="L7" s="211"/>
      <c r="M7" s="211"/>
      <c r="N7" s="218" t="s">
        <v>74</v>
      </c>
      <c r="O7" s="219"/>
      <c r="P7" s="220"/>
    </row>
    <row r="8" spans="2:16" s="2" customFormat="1" ht="12.75" customHeight="1">
      <c r="B8" s="206"/>
      <c r="C8" s="207"/>
      <c r="D8" s="208"/>
      <c r="E8" s="212"/>
      <c r="F8" s="213"/>
      <c r="G8" s="213"/>
      <c r="H8" s="221"/>
      <c r="I8" s="222"/>
      <c r="J8" s="223"/>
      <c r="K8" s="213"/>
      <c r="L8" s="213"/>
      <c r="M8" s="213"/>
      <c r="N8" s="221"/>
      <c r="O8" s="222"/>
      <c r="P8" s="223"/>
    </row>
    <row r="9" spans="2:16" ht="12.75" customHeight="1">
      <c r="B9" s="206"/>
      <c r="C9" s="207"/>
      <c r="D9" s="208"/>
      <c r="E9" s="185" t="s">
        <v>1</v>
      </c>
      <c r="F9" s="186"/>
      <c r="G9" s="187"/>
      <c r="H9" s="171" t="s">
        <v>2</v>
      </c>
      <c r="I9" s="172"/>
      <c r="J9" s="173"/>
      <c r="K9" s="185" t="s">
        <v>3</v>
      </c>
      <c r="L9" s="186"/>
      <c r="M9" s="187"/>
      <c r="N9" s="171" t="s">
        <v>4</v>
      </c>
      <c r="O9" s="172"/>
      <c r="P9" s="173"/>
    </row>
    <row r="10" spans="2:16" s="14" customFormat="1" ht="12.75" customHeight="1">
      <c r="B10" s="198"/>
      <c r="C10" s="209"/>
      <c r="D10" s="19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00" t="s">
        <v>43</v>
      </c>
      <c r="C11" s="195"/>
      <c r="D11" s="15" t="s">
        <v>26</v>
      </c>
      <c r="E11" s="39">
        <v>1.65</v>
      </c>
      <c r="F11" s="40">
        <v>2.71</v>
      </c>
      <c r="G11" s="38">
        <v>1.84</v>
      </c>
      <c r="H11" s="41">
        <v>2.93</v>
      </c>
      <c r="I11" s="45">
        <v>6.15</v>
      </c>
      <c r="J11" s="46">
        <v>12.12</v>
      </c>
      <c r="K11" s="38"/>
      <c r="L11" s="40"/>
      <c r="M11" s="38"/>
      <c r="N11" s="93"/>
      <c r="O11" s="45"/>
      <c r="P11" s="18"/>
    </row>
    <row r="12" spans="2:16" ht="12.75">
      <c r="B12" s="196"/>
      <c r="C12" s="197"/>
      <c r="D12" s="18" t="s">
        <v>27</v>
      </c>
      <c r="E12" s="17">
        <v>3</v>
      </c>
      <c r="F12" s="16">
        <v>4</v>
      </c>
      <c r="G12" s="17">
        <v>2</v>
      </c>
      <c r="H12" s="42">
        <v>5</v>
      </c>
      <c r="I12" s="119">
        <v>4</v>
      </c>
      <c r="J12" s="43">
        <v>6</v>
      </c>
      <c r="K12" s="92"/>
      <c r="L12" s="92"/>
      <c r="M12" s="44"/>
      <c r="N12" s="93"/>
      <c r="O12" s="19"/>
      <c r="P12" s="18"/>
    </row>
    <row r="13" spans="2:16" ht="12.75">
      <c r="B13" s="198"/>
      <c r="C13" s="199"/>
      <c r="D13" s="15" t="s">
        <v>28</v>
      </c>
      <c r="E13" s="101">
        <f aca="true" t="shared" si="0" ref="E13:J13">E11/E12</f>
        <v>0.5499999999999999</v>
      </c>
      <c r="F13" s="101">
        <f t="shared" si="0"/>
        <v>0.6775</v>
      </c>
      <c r="G13" s="101">
        <f t="shared" si="0"/>
        <v>0.92</v>
      </c>
      <c r="H13" s="158">
        <f t="shared" si="0"/>
        <v>0.5860000000000001</v>
      </c>
      <c r="I13" s="158">
        <f t="shared" si="0"/>
        <v>1.5375</v>
      </c>
      <c r="J13" s="151">
        <f t="shared" si="0"/>
        <v>2.02</v>
      </c>
      <c r="K13" s="97"/>
      <c r="L13" s="97"/>
      <c r="M13" s="97"/>
      <c r="N13" s="141"/>
      <c r="O13" s="141"/>
      <c r="P13" s="141"/>
    </row>
    <row r="14" spans="2:16" ht="12.75" customHeight="1">
      <c r="B14" s="200" t="s">
        <v>44</v>
      </c>
      <c r="C14" s="195"/>
      <c r="D14" s="23" t="s">
        <v>45</v>
      </c>
      <c r="E14" s="24">
        <v>3</v>
      </c>
      <c r="F14" s="25">
        <v>4</v>
      </c>
      <c r="G14" s="24">
        <v>2</v>
      </c>
      <c r="H14" s="23">
        <v>11</v>
      </c>
      <c r="I14" s="26">
        <v>4</v>
      </c>
      <c r="J14" s="23">
        <v>6</v>
      </c>
      <c r="K14" s="24"/>
      <c r="L14" s="25"/>
      <c r="M14" s="24"/>
      <c r="N14" s="59"/>
      <c r="O14" s="26"/>
      <c r="P14" s="23"/>
    </row>
    <row r="15" spans="2:16" ht="15" customHeight="1">
      <c r="B15" s="196"/>
      <c r="C15" s="197"/>
      <c r="D15" s="27" t="s">
        <v>29</v>
      </c>
      <c r="E15" s="17">
        <v>3</v>
      </c>
      <c r="F15" s="16">
        <v>4</v>
      </c>
      <c r="G15" s="17">
        <v>2</v>
      </c>
      <c r="H15" s="18">
        <v>11</v>
      </c>
      <c r="I15" s="19">
        <v>4</v>
      </c>
      <c r="J15" s="18">
        <v>6</v>
      </c>
      <c r="K15" s="17"/>
      <c r="L15" s="16"/>
      <c r="M15" s="17"/>
      <c r="N15" s="60"/>
      <c r="O15" s="19"/>
      <c r="P15" s="18"/>
    </row>
    <row r="16" spans="2:16" ht="13.5" customHeight="1">
      <c r="B16" s="196"/>
      <c r="C16" s="197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/>
      <c r="L16" s="74"/>
      <c r="M16" s="20"/>
      <c r="N16" s="15"/>
      <c r="O16" s="22"/>
      <c r="P16" s="15"/>
    </row>
    <row r="17" spans="2:16" ht="12.75">
      <c r="B17" s="198"/>
      <c r="C17" s="199"/>
      <c r="D17" s="15" t="s">
        <v>17</v>
      </c>
      <c r="E17" s="89">
        <f aca="true" t="shared" si="1" ref="E17:J17">E15/E14</f>
        <v>1</v>
      </c>
      <c r="F17" s="89">
        <f t="shared" si="1"/>
        <v>1</v>
      </c>
      <c r="G17" s="89">
        <f t="shared" si="1"/>
        <v>1</v>
      </c>
      <c r="H17" s="170">
        <f t="shared" si="1"/>
        <v>1</v>
      </c>
      <c r="I17" s="170">
        <f t="shared" si="1"/>
        <v>1</v>
      </c>
      <c r="J17" s="170">
        <f t="shared" si="1"/>
        <v>1</v>
      </c>
      <c r="K17" s="89"/>
      <c r="L17" s="89"/>
      <c r="M17" s="89"/>
      <c r="N17" s="82"/>
      <c r="O17" s="82"/>
      <c r="P17" s="82"/>
    </row>
    <row r="18" spans="2:16" ht="12.75">
      <c r="B18" s="224" t="s">
        <v>18</v>
      </c>
      <c r="C18" s="180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191" t="s">
        <v>19</v>
      </c>
      <c r="C19" s="174" t="s">
        <v>46</v>
      </c>
      <c r="D19" s="23" t="s">
        <v>47</v>
      </c>
      <c r="E19" s="24">
        <v>0</v>
      </c>
      <c r="F19" s="25">
        <v>0</v>
      </c>
      <c r="G19" s="24">
        <v>0</v>
      </c>
      <c r="H19" s="23">
        <v>0</v>
      </c>
      <c r="I19" s="142">
        <v>0</v>
      </c>
      <c r="J19" s="23">
        <v>0</v>
      </c>
      <c r="K19" s="24"/>
      <c r="L19" s="25"/>
      <c r="M19" s="24"/>
      <c r="N19" s="23"/>
      <c r="O19" s="26"/>
      <c r="P19" s="23"/>
    </row>
    <row r="20" spans="2:16" ht="12.75">
      <c r="B20" s="192"/>
      <c r="C20" s="175"/>
      <c r="D20" s="18" t="s">
        <v>48</v>
      </c>
      <c r="E20" s="17">
        <v>0</v>
      </c>
      <c r="F20" s="16">
        <v>0</v>
      </c>
      <c r="G20" s="17">
        <v>0</v>
      </c>
      <c r="H20" s="18">
        <v>0</v>
      </c>
      <c r="I20" s="143">
        <v>0</v>
      </c>
      <c r="J20" s="18">
        <v>0</v>
      </c>
      <c r="K20" s="17"/>
      <c r="L20" s="16"/>
      <c r="M20" s="17"/>
      <c r="N20" s="18"/>
      <c r="O20" s="19"/>
      <c r="P20" s="18"/>
    </row>
    <row r="21" spans="2:16" ht="12.75">
      <c r="B21" s="192"/>
      <c r="C21" s="176"/>
      <c r="D21" s="15" t="s">
        <v>40</v>
      </c>
      <c r="E21" s="20"/>
      <c r="F21" s="21"/>
      <c r="G21" s="20"/>
      <c r="H21" s="15"/>
      <c r="I21" s="144"/>
      <c r="J21" s="15"/>
      <c r="K21" s="20"/>
      <c r="L21" s="21"/>
      <c r="M21" s="20"/>
      <c r="N21" s="15"/>
      <c r="O21" s="22"/>
      <c r="P21" s="15"/>
    </row>
    <row r="22" spans="2:16" ht="12.75" customHeight="1">
      <c r="B22" s="192"/>
      <c r="C22" s="174" t="s">
        <v>31</v>
      </c>
      <c r="D22" s="23" t="s">
        <v>47</v>
      </c>
      <c r="E22" s="24">
        <v>0</v>
      </c>
      <c r="F22" s="25">
        <v>0</v>
      </c>
      <c r="G22" s="24">
        <v>0</v>
      </c>
      <c r="H22" s="116">
        <v>0</v>
      </c>
      <c r="I22" s="142">
        <v>0</v>
      </c>
      <c r="J22" s="59">
        <v>0</v>
      </c>
      <c r="K22" s="77"/>
      <c r="L22" s="25"/>
      <c r="M22" s="24"/>
      <c r="N22" s="23"/>
      <c r="O22" s="26"/>
      <c r="P22" s="23"/>
    </row>
    <row r="23" spans="2:16" ht="12.75">
      <c r="B23" s="192"/>
      <c r="C23" s="175"/>
      <c r="D23" s="18" t="s">
        <v>48</v>
      </c>
      <c r="E23" s="17">
        <v>0</v>
      </c>
      <c r="F23" s="16">
        <v>0</v>
      </c>
      <c r="G23" s="17">
        <v>0</v>
      </c>
      <c r="H23" s="117">
        <v>0</v>
      </c>
      <c r="I23" s="143">
        <v>0</v>
      </c>
      <c r="J23" s="60">
        <v>0</v>
      </c>
      <c r="K23" s="78"/>
      <c r="L23" s="16"/>
      <c r="M23" s="17"/>
      <c r="N23" s="18"/>
      <c r="O23" s="19"/>
      <c r="P23" s="18"/>
    </row>
    <row r="24" spans="2:16" ht="12.75">
      <c r="B24" s="192"/>
      <c r="C24" s="176"/>
      <c r="D24" s="15" t="s">
        <v>40</v>
      </c>
      <c r="E24" s="20"/>
      <c r="F24" s="21"/>
      <c r="G24" s="20"/>
      <c r="H24" s="118"/>
      <c r="I24" s="145"/>
      <c r="J24" s="75"/>
      <c r="K24" s="79"/>
      <c r="L24" s="72"/>
      <c r="M24" s="72"/>
      <c r="N24" s="71"/>
      <c r="O24" s="71"/>
      <c r="P24" s="71"/>
    </row>
    <row r="25" spans="2:16" ht="12.75" customHeight="1">
      <c r="B25" s="192"/>
      <c r="C25" s="174" t="s">
        <v>49</v>
      </c>
      <c r="D25" s="23" t="s">
        <v>47</v>
      </c>
      <c r="E25" s="102">
        <v>494</v>
      </c>
      <c r="F25" s="103">
        <v>493</v>
      </c>
      <c r="G25" s="102">
        <v>499</v>
      </c>
      <c r="H25" s="114">
        <v>503</v>
      </c>
      <c r="I25" s="26">
        <v>505</v>
      </c>
      <c r="J25" s="23">
        <v>507</v>
      </c>
      <c r="K25" s="24"/>
      <c r="L25" s="25"/>
      <c r="M25" s="24"/>
      <c r="N25" s="23"/>
      <c r="O25" s="26"/>
      <c r="P25" s="23"/>
    </row>
    <row r="26" spans="2:16" ht="12.75">
      <c r="B26" s="192"/>
      <c r="C26" s="175"/>
      <c r="D26" s="18" t="s">
        <v>48</v>
      </c>
      <c r="E26" s="99">
        <v>6</v>
      </c>
      <c r="F26" s="100">
        <v>3</v>
      </c>
      <c r="G26" s="99">
        <v>2</v>
      </c>
      <c r="H26" s="114">
        <v>3</v>
      </c>
      <c r="I26" s="19">
        <v>1</v>
      </c>
      <c r="J26" s="18">
        <v>0</v>
      </c>
      <c r="K26" s="17"/>
      <c r="L26" s="16"/>
      <c r="M26" s="17"/>
      <c r="N26" s="18"/>
      <c r="O26" s="19"/>
      <c r="P26" s="18"/>
    </row>
    <row r="27" spans="2:16" ht="12.75">
      <c r="B27" s="193"/>
      <c r="C27" s="176"/>
      <c r="D27" s="15" t="s">
        <v>40</v>
      </c>
      <c r="E27" s="90">
        <f>E26/E25</f>
        <v>0.012145748987854251</v>
      </c>
      <c r="F27" s="90">
        <f>F26/F25</f>
        <v>0.006085192697768763</v>
      </c>
      <c r="G27" s="90">
        <f>G26/G25</f>
        <v>0.004008016032064128</v>
      </c>
      <c r="H27" s="113">
        <f>H26/H25</f>
        <v>0.005964214711729622</v>
      </c>
      <c r="I27" s="113">
        <f>I26/I25</f>
        <v>0.0019801980198019802</v>
      </c>
      <c r="J27" s="113">
        <f>J26/J25</f>
        <v>0</v>
      </c>
      <c r="K27" s="115"/>
      <c r="L27" s="115"/>
      <c r="M27" s="115"/>
      <c r="N27" s="113"/>
      <c r="O27" s="113"/>
      <c r="P27" s="113"/>
    </row>
    <row r="28" spans="2:16" ht="12.75">
      <c r="B28" s="194" t="s">
        <v>50</v>
      </c>
      <c r="C28" s="195"/>
      <c r="D28" s="28" t="s">
        <v>51</v>
      </c>
      <c r="E28" s="16">
        <v>5</v>
      </c>
      <c r="F28" s="16">
        <v>2</v>
      </c>
      <c r="G28" s="16">
        <v>0</v>
      </c>
      <c r="H28" s="112">
        <v>2</v>
      </c>
      <c r="I28" s="26">
        <v>1</v>
      </c>
      <c r="J28" s="112">
        <v>0</v>
      </c>
      <c r="K28" s="16"/>
      <c r="L28" s="16"/>
      <c r="M28" s="16"/>
      <c r="N28" s="23"/>
      <c r="O28" s="26"/>
      <c r="P28" s="23"/>
    </row>
    <row r="29" spans="2:16" ht="12.75">
      <c r="B29" s="196"/>
      <c r="C29" s="197"/>
      <c r="D29" s="18" t="s">
        <v>52</v>
      </c>
      <c r="E29" s="16">
        <v>4</v>
      </c>
      <c r="F29" s="16">
        <v>2</v>
      </c>
      <c r="G29" s="16">
        <v>0</v>
      </c>
      <c r="H29" s="112">
        <v>2</v>
      </c>
      <c r="I29" s="19">
        <v>1</v>
      </c>
      <c r="J29" s="112">
        <v>0</v>
      </c>
      <c r="K29" s="16"/>
      <c r="L29" s="16"/>
      <c r="M29" s="16"/>
      <c r="N29" s="18"/>
      <c r="O29" s="19"/>
      <c r="P29" s="18"/>
    </row>
    <row r="30" spans="2:16" ht="12.75">
      <c r="B30" s="196"/>
      <c r="C30" s="197"/>
      <c r="D30" s="29" t="s">
        <v>53</v>
      </c>
      <c r="E30" s="89">
        <f>E29/E28</f>
        <v>0.8</v>
      </c>
      <c r="F30" s="89">
        <f>F29/F28</f>
        <v>1</v>
      </c>
      <c r="G30" s="89">
        <v>0</v>
      </c>
      <c r="H30" s="161">
        <f>H29/H28</f>
        <v>1</v>
      </c>
      <c r="I30" s="161">
        <f>I29/I28</f>
        <v>1</v>
      </c>
      <c r="J30" s="82">
        <v>0</v>
      </c>
      <c r="K30" s="83"/>
      <c r="L30" s="83"/>
      <c r="M30" s="89"/>
      <c r="N30" s="82"/>
      <c r="O30" s="82"/>
      <c r="P30" s="82"/>
    </row>
    <row r="31" spans="2:16" ht="12.75">
      <c r="B31" s="196"/>
      <c r="C31" s="197"/>
      <c r="D31" s="18" t="s">
        <v>41</v>
      </c>
      <c r="E31" s="149">
        <v>2.2666666666666666</v>
      </c>
      <c r="F31" s="107">
        <v>0.9444444444444445</v>
      </c>
      <c r="G31" s="107">
        <v>0</v>
      </c>
      <c r="H31" s="154">
        <v>0.2520833333333333</v>
      </c>
      <c r="I31" s="68">
        <v>0.09999999999999999</v>
      </c>
      <c r="J31" s="155">
        <v>0</v>
      </c>
      <c r="K31" s="73"/>
      <c r="L31" s="73"/>
      <c r="M31" s="107"/>
      <c r="N31" s="155"/>
      <c r="O31" s="155"/>
      <c r="P31" s="155"/>
    </row>
    <row r="32" spans="2:16" ht="12.75">
      <c r="B32" s="198"/>
      <c r="C32" s="199"/>
      <c r="D32" s="15" t="s">
        <v>42</v>
      </c>
      <c r="E32" s="106">
        <f>E31/E28</f>
        <v>0.4533333333333333</v>
      </c>
      <c r="F32" s="106">
        <f>F31/F28</f>
        <v>0.47222222222222227</v>
      </c>
      <c r="G32" s="106">
        <v>0</v>
      </c>
      <c r="H32" s="168">
        <f>H31/H28</f>
        <v>0.12604166666666666</v>
      </c>
      <c r="I32" s="168">
        <f>I31/I28</f>
        <v>0.09999999999999999</v>
      </c>
      <c r="J32" s="159">
        <v>0</v>
      </c>
      <c r="K32" s="84"/>
      <c r="L32" s="84"/>
      <c r="M32" s="106"/>
      <c r="N32" s="140"/>
      <c r="O32" s="140"/>
      <c r="P32" s="140"/>
    </row>
    <row r="34" spans="2:16" s="3" customFormat="1" ht="12.75">
      <c r="B34" s="50" t="s">
        <v>20</v>
      </c>
      <c r="C34" s="56"/>
      <c r="D34" s="56"/>
      <c r="E34" s="56"/>
      <c r="F34" s="56"/>
      <c r="G34" s="56"/>
      <c r="H34" s="57"/>
      <c r="I34" s="51" t="s">
        <v>1</v>
      </c>
      <c r="J34" s="52"/>
      <c r="K34" s="53" t="s">
        <v>2</v>
      </c>
      <c r="L34" s="54"/>
      <c r="M34" s="51" t="s">
        <v>3</v>
      </c>
      <c r="N34" s="52"/>
      <c r="O34" s="53" t="s">
        <v>4</v>
      </c>
      <c r="P34" s="54"/>
    </row>
    <row r="35" spans="2:16" ht="12.75" customHeight="1">
      <c r="B35" s="183" t="s">
        <v>54</v>
      </c>
      <c r="C35" s="184"/>
      <c r="D35" s="184"/>
      <c r="E35" s="47" t="s">
        <v>55</v>
      </c>
      <c r="F35" s="47"/>
      <c r="G35" s="47"/>
      <c r="H35" s="47"/>
      <c r="I35" s="48"/>
      <c r="J35" s="49"/>
      <c r="K35" s="58"/>
      <c r="L35" s="55"/>
      <c r="M35" s="48"/>
      <c r="N35" s="49"/>
      <c r="O35" s="58"/>
      <c r="P35" s="55"/>
    </row>
    <row r="36" spans="2:16" ht="12.75">
      <c r="B36" s="184"/>
      <c r="C36" s="184"/>
      <c r="D36" s="184"/>
      <c r="E36" s="47" t="s">
        <v>21</v>
      </c>
      <c r="F36" s="47"/>
      <c r="G36" s="47"/>
      <c r="H36" s="47"/>
      <c r="I36" s="48"/>
      <c r="J36" s="49"/>
      <c r="K36" s="58"/>
      <c r="L36" s="55"/>
      <c r="M36" s="48"/>
      <c r="N36" s="49"/>
      <c r="O36" s="58"/>
      <c r="P36" s="55"/>
    </row>
    <row r="37" spans="2:16" ht="12.75">
      <c r="B37" s="184"/>
      <c r="C37" s="184"/>
      <c r="D37" s="184"/>
      <c r="E37" s="47" t="s">
        <v>56</v>
      </c>
      <c r="F37" s="47"/>
      <c r="G37" s="47"/>
      <c r="H37" s="47"/>
      <c r="I37" s="48"/>
      <c r="J37" s="49"/>
      <c r="K37" s="58"/>
      <c r="L37" s="55"/>
      <c r="M37" s="48"/>
      <c r="N37" s="49"/>
      <c r="O37" s="58"/>
      <c r="P37" s="55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95" t="s">
        <v>70</v>
      </c>
      <c r="N44" s="34"/>
      <c r="O44" s="3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S28" sqref="S28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7" width="9.7109375" style="7" customWidth="1"/>
    <col min="8" max="8" width="10.421875" style="7" customWidth="1"/>
    <col min="9" max="16" width="9.7109375" style="7" customWidth="1"/>
    <col min="17" max="16384" width="9.140625" style="7" customWidth="1"/>
  </cols>
  <sheetData>
    <row r="1" spans="2:16" s="2" customFormat="1" ht="79.5" customHeight="1">
      <c r="B1" s="1"/>
      <c r="C1" s="214" t="s">
        <v>23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15" s="3" customFormat="1" ht="13.5" thickBot="1">
      <c r="B2" s="3" t="s">
        <v>36</v>
      </c>
      <c r="D2" s="227" t="s">
        <v>58</v>
      </c>
      <c r="E2" s="227"/>
      <c r="I2" s="4" t="s">
        <v>32</v>
      </c>
      <c r="J2" s="9" t="s">
        <v>59</v>
      </c>
      <c r="M2" s="3" t="s">
        <v>37</v>
      </c>
      <c r="N2" s="6"/>
      <c r="O2" s="9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69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203" t="s">
        <v>0</v>
      </c>
      <c r="C7" s="204"/>
      <c r="D7" s="205"/>
      <c r="E7" s="210" t="s">
        <v>71</v>
      </c>
      <c r="F7" s="211"/>
      <c r="G7" s="211"/>
      <c r="H7" s="218" t="s">
        <v>72</v>
      </c>
      <c r="I7" s="219"/>
      <c r="J7" s="220"/>
      <c r="K7" s="228" t="s">
        <v>73</v>
      </c>
      <c r="L7" s="211"/>
      <c r="M7" s="211"/>
      <c r="N7" s="218" t="s">
        <v>74</v>
      </c>
      <c r="O7" s="219"/>
      <c r="P7" s="220"/>
    </row>
    <row r="8" spans="2:16" s="2" customFormat="1" ht="12.75" customHeight="1">
      <c r="B8" s="206"/>
      <c r="C8" s="207"/>
      <c r="D8" s="208"/>
      <c r="E8" s="212"/>
      <c r="F8" s="213"/>
      <c r="G8" s="213"/>
      <c r="H8" s="221"/>
      <c r="I8" s="222"/>
      <c r="J8" s="223"/>
      <c r="K8" s="213"/>
      <c r="L8" s="213"/>
      <c r="M8" s="213"/>
      <c r="N8" s="221"/>
      <c r="O8" s="222"/>
      <c r="P8" s="223"/>
    </row>
    <row r="9" spans="2:16" ht="12.75" customHeight="1">
      <c r="B9" s="206"/>
      <c r="C9" s="207"/>
      <c r="D9" s="208"/>
      <c r="E9" s="185" t="s">
        <v>1</v>
      </c>
      <c r="F9" s="186"/>
      <c r="G9" s="187"/>
      <c r="H9" s="171" t="s">
        <v>2</v>
      </c>
      <c r="I9" s="172"/>
      <c r="J9" s="173"/>
      <c r="K9" s="185" t="s">
        <v>3</v>
      </c>
      <c r="L9" s="186"/>
      <c r="M9" s="187"/>
      <c r="N9" s="171" t="s">
        <v>4</v>
      </c>
      <c r="O9" s="172"/>
      <c r="P9" s="173"/>
    </row>
    <row r="10" spans="2:16" s="14" customFormat="1" ht="12.75" customHeight="1">
      <c r="B10" s="198"/>
      <c r="C10" s="209"/>
      <c r="D10" s="19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00" t="s">
        <v>43</v>
      </c>
      <c r="C11" s="195"/>
      <c r="D11" s="15" t="s">
        <v>26</v>
      </c>
      <c r="E11" s="87">
        <f>SAWYERS_BAR!E11+OAK_KNOLL!E11+ETNA!E11+'FT._JONES'!E11+SOMES_BAR!E11+HAPPY_CAMP!E11+HAMBURG!E11</f>
        <v>33.07</v>
      </c>
      <c r="F11" s="87">
        <f>SAWYERS_BAR!F11+OAK_KNOLL!F11+ETNA!F11+'FT._JONES'!F11+SOMES_BAR!F11+HAPPY_CAMP!F11+HAMBURG!F11</f>
        <v>53.98</v>
      </c>
      <c r="G11" s="87">
        <f>SAWYERS_BAR!G11+OAK_KNOLL!G11+ETNA!G11+'FT._JONES'!G11+SOMES_BAR!G11+HAPPY_CAMP!G11+HAMBURG!G11</f>
        <v>29.540000000000003</v>
      </c>
      <c r="H11" s="109">
        <f>SAWYERS_BAR!H11+OAK_KNOLL!H11+ETNA!H11+'FT._JONES'!H11+SOMES_BAR!H11+HAPPY_CAMP!H11+HAMBURG!H11</f>
        <v>27.499999999999996</v>
      </c>
      <c r="I11" s="109">
        <f>SAWYERS_BAR!I11+OAK_KNOLL!I11+ETNA!I11+'FT._JONES'!I11+SOMES_BAR!I11+HAPPY_CAMP!I11+HAMBURG!I11</f>
        <v>62.37</v>
      </c>
      <c r="J11" s="109">
        <f>SAWYERS_BAR!J11+OAK_KNOLL!J11+ETNA!J11+'FT._JONES'!J11+SOMES_BAR!J11+HAPPY_CAMP!J11+HAMBURG!J11</f>
        <v>49.709999999999994</v>
      </c>
      <c r="K11" s="87"/>
      <c r="L11" s="87"/>
      <c r="M11" s="87"/>
      <c r="N11" s="109"/>
      <c r="O11" s="109"/>
      <c r="P11" s="109"/>
    </row>
    <row r="12" spans="2:16" ht="12.75">
      <c r="B12" s="196"/>
      <c r="C12" s="197"/>
      <c r="D12" s="18" t="s">
        <v>27</v>
      </c>
      <c r="E12" s="88">
        <f>SAWYERS_BAR!E12+OAK_KNOLL!E12+ETNA!E12+'FT._JONES'!E12+SOMES_BAR!E12+HAPPY_CAMP!E12+HAMBURG!E12</f>
        <v>38</v>
      </c>
      <c r="F12" s="88">
        <f>SAWYERS_BAR!F12+OAK_KNOLL!F12+ETNA!F12+'FT._JONES'!F12+SOMES_BAR!F12+HAPPY_CAMP!F12+HAMBURG!F12</f>
        <v>52</v>
      </c>
      <c r="G12" s="88">
        <f>SAWYERS_BAR!G12+OAK_KNOLL!G12+ETNA!G12+'FT._JONES'!G12+SOMES_BAR!G12+HAPPY_CAMP!G12+HAMBURG!G12</f>
        <v>27</v>
      </c>
      <c r="H12" s="110">
        <f>SAWYERS_BAR!H12+OAK_KNOLL!H12+ETNA!H12+'FT._JONES'!H12+SOMES_BAR!H12+HAPPY_CAMP!H12+HAMBURG!H12</f>
        <v>43</v>
      </c>
      <c r="I12" s="110">
        <f>SAWYERS_BAR!I12+OAK_KNOLL!I12+ETNA!I12+'FT._JONES'!I12+SOMES_BAR!I12+HAPPY_CAMP!I12+HAMBURG!I12</f>
        <v>61</v>
      </c>
      <c r="J12" s="110">
        <f>SAWYERS_BAR!J12+OAK_KNOLL!J12+ETNA!J12+'FT._JONES'!J12+SOMES_BAR!J12+HAPPY_CAMP!J12+HAMBURG!J12</f>
        <v>39</v>
      </c>
      <c r="K12" s="88"/>
      <c r="L12" s="88"/>
      <c r="M12" s="88"/>
      <c r="N12" s="110"/>
      <c r="O12" s="110"/>
      <c r="P12" s="110"/>
    </row>
    <row r="13" spans="2:16" ht="12.75">
      <c r="B13" s="198"/>
      <c r="C13" s="199"/>
      <c r="D13" s="15" t="s">
        <v>28</v>
      </c>
      <c r="E13" s="85">
        <f>E11/E12</f>
        <v>0.8702631578947368</v>
      </c>
      <c r="F13" s="85">
        <f>F11/F12</f>
        <v>1.0380769230769231</v>
      </c>
      <c r="G13" s="85">
        <f>G11/G12</f>
        <v>1.0940740740740742</v>
      </c>
      <c r="H13" s="111">
        <f>H11/H12</f>
        <v>0.6395348837209301</v>
      </c>
      <c r="I13" s="111">
        <f>I11/I12</f>
        <v>1.0224590163934426</v>
      </c>
      <c r="J13" s="111">
        <f>J11/J12</f>
        <v>1.2746153846153845</v>
      </c>
      <c r="K13" s="85"/>
      <c r="L13" s="85"/>
      <c r="M13" s="85"/>
      <c r="N13" s="111"/>
      <c r="O13" s="111"/>
      <c r="P13" s="111"/>
    </row>
    <row r="14" spans="2:16" ht="12.75" customHeight="1">
      <c r="B14" s="200" t="s">
        <v>44</v>
      </c>
      <c r="C14" s="195"/>
      <c r="D14" s="23" t="s">
        <v>45</v>
      </c>
      <c r="E14" s="86">
        <f>SAWYERS_BAR!E14+OAK_KNOLL!E14+ETNA!E14+'FT._JONES'!E14+SOMES_BAR!E14+HAPPY_CAMP!E14+HAMBURG!E14</f>
        <v>40</v>
      </c>
      <c r="F14" s="86">
        <f>SAWYERS_BAR!F14+OAK_KNOLL!F14+ETNA!F14+'FT._JONES'!F14+SOMES_BAR!F14+HAPPY_CAMP!F14+HAMBURG!F14</f>
        <v>61</v>
      </c>
      <c r="G14" s="86">
        <f>SAWYERS_BAR!G14+OAK_KNOLL!G14+ETNA!G14+'FT._JONES'!G14+SOMES_BAR!G14+HAPPY_CAMP!G14+HAMBURG!G14</f>
        <v>33</v>
      </c>
      <c r="H14" s="112">
        <f>SAWYERS_BAR!H14+OAK_KNOLL!H14+ETNA!H14+'FT._JONES'!H14+SOMES_BAR!H14+HAPPY_CAMP!H14+HAMBURG!H14</f>
        <v>52</v>
      </c>
      <c r="I14" s="112">
        <f>SAWYERS_BAR!I14+OAK_KNOLL!I14+ETNA!I14+'FT._JONES'!I14+SOMES_BAR!I14+HAPPY_CAMP!I14+HAMBURG!I14</f>
        <v>71</v>
      </c>
      <c r="J14" s="112">
        <f>SAWYERS_BAR!J14+OAK_KNOLL!J14+ETNA!J14+'FT._JONES'!J14+SOMES_BAR!J14+HAPPY_CAMP!J14+HAMBURG!J14</f>
        <v>42</v>
      </c>
      <c r="K14" s="86"/>
      <c r="L14" s="86"/>
      <c r="M14" s="86"/>
      <c r="N14" s="112"/>
      <c r="O14" s="112"/>
      <c r="P14" s="112"/>
    </row>
    <row r="15" spans="2:16" ht="15" customHeight="1">
      <c r="B15" s="196"/>
      <c r="C15" s="197"/>
      <c r="D15" s="27" t="s">
        <v>29</v>
      </c>
      <c r="E15" s="86">
        <f>SAWYERS_BAR!E15+OAK_KNOLL!E15+ETNA!E15+'FT._JONES'!E15+SOMES_BAR!E15+HAPPY_CAMP!E15+HAMBURG!E15</f>
        <v>40</v>
      </c>
      <c r="F15" s="86">
        <f>SAWYERS_BAR!F15+OAK_KNOLL!F15+ETNA!F15+'FT._JONES'!F15+SOMES_BAR!F15+HAPPY_CAMP!F15+HAMBURG!F15</f>
        <v>61</v>
      </c>
      <c r="G15" s="86">
        <f>SAWYERS_BAR!G15+OAK_KNOLL!G15+ETNA!G15+'FT._JONES'!G15+SOMES_BAR!G15+HAPPY_CAMP!G15+HAMBURG!G15</f>
        <v>33</v>
      </c>
      <c r="H15" s="112">
        <f>SAWYERS_BAR!H15+OAK_KNOLL!H15+ETNA!H15+'FT._JONES'!H15+SOMES_BAR!H15+HAPPY_CAMP!H15+HAMBURG!H15</f>
        <v>52</v>
      </c>
      <c r="I15" s="112">
        <f>SAWYERS_BAR!I15+OAK_KNOLL!I15+ETNA!I15+'FT._JONES'!I15+SOMES_BAR!I15+HAPPY_CAMP!I15+HAMBURG!I15</f>
        <v>71</v>
      </c>
      <c r="J15" s="112">
        <f>SAWYERS_BAR!J15+OAK_KNOLL!J15+ETNA!J15+'FT._JONES'!J15+SOMES_BAR!J15+HAPPY_CAMP!J15+HAMBURG!J15</f>
        <v>42</v>
      </c>
      <c r="K15" s="86"/>
      <c r="L15" s="86"/>
      <c r="M15" s="86"/>
      <c r="N15" s="112"/>
      <c r="O15" s="112"/>
      <c r="P15" s="112"/>
    </row>
    <row r="16" spans="2:16" ht="13.5" customHeight="1">
      <c r="B16" s="196"/>
      <c r="C16" s="197"/>
      <c r="D16" s="27" t="s">
        <v>30</v>
      </c>
      <c r="E16" s="86">
        <f>SAWYERS_BAR!E16+OAK_KNOLL!E16+ETNA!E16+'FT._JONES'!E16+SOMES_BAR!E16+HAPPY_CAMP!E16+HAMBURG!E16</f>
        <v>0</v>
      </c>
      <c r="F16" s="86">
        <f>SAWYERS_BAR!F16+OAK_KNOLL!F16+ETNA!F16+'FT._JONES'!F16+SOMES_BAR!F16+HAPPY_CAMP!F16+HAMBURG!F16</f>
        <v>0</v>
      </c>
      <c r="G16" s="86">
        <f>SAWYERS_BAR!G16+OAK_KNOLL!G16+ETNA!G16+'FT._JONES'!G16+SOMES_BAR!G16+HAPPY_CAMP!G16+HAMBURG!G16</f>
        <v>0</v>
      </c>
      <c r="H16" s="112">
        <f>SAWYERS_BAR!H16+OAK_KNOLL!H16+ETNA!H16+'FT._JONES'!H16+SOMES_BAR!H16+HAPPY_CAMP!H16+HAMBURG!H16</f>
        <v>0</v>
      </c>
      <c r="I16" s="112">
        <f>SAWYERS_BAR!I16+OAK_KNOLL!I16+ETNA!I16+'FT._JONES'!I16+SOMES_BAR!I16+HAPPY_CAMP!I16+HAMBURG!I16</f>
        <v>0</v>
      </c>
      <c r="J16" s="112">
        <f>SAWYERS_BAR!J16+OAK_KNOLL!J16+ETNA!J16+'FT._JONES'!J16+SOMES_BAR!J16+HAPPY_CAMP!J16+HAMBURG!J16</f>
        <v>0</v>
      </c>
      <c r="K16" s="86"/>
      <c r="L16" s="86"/>
      <c r="M16" s="86"/>
      <c r="N16" s="112"/>
      <c r="O16" s="112"/>
      <c r="P16" s="112"/>
    </row>
    <row r="17" spans="2:16" ht="12.75">
      <c r="B17" s="198"/>
      <c r="C17" s="199"/>
      <c r="D17" s="15" t="s">
        <v>17</v>
      </c>
      <c r="E17" s="89">
        <f>E15/E14</f>
        <v>1</v>
      </c>
      <c r="F17" s="89">
        <f>F15/F14</f>
        <v>1</v>
      </c>
      <c r="G17" s="89">
        <f>G15/G14</f>
        <v>1</v>
      </c>
      <c r="H17" s="82">
        <f>H15/H14</f>
        <v>1</v>
      </c>
      <c r="I17" s="82">
        <f>I15/I14</f>
        <v>1</v>
      </c>
      <c r="J17" s="82">
        <f>J15/J14</f>
        <v>1</v>
      </c>
      <c r="K17" s="89"/>
      <c r="L17" s="89"/>
      <c r="M17" s="89"/>
      <c r="N17" s="82"/>
      <c r="O17" s="82"/>
      <c r="P17" s="82"/>
    </row>
    <row r="18" spans="2:16" ht="12.75">
      <c r="B18" s="224" t="s">
        <v>18</v>
      </c>
      <c r="C18" s="180"/>
      <c r="D18" s="18"/>
      <c r="E18" s="17"/>
      <c r="F18" s="16"/>
      <c r="G18" s="17"/>
      <c r="H18" s="18"/>
      <c r="I18" s="19"/>
      <c r="J18" s="18"/>
      <c r="K18" s="81"/>
      <c r="L18" s="16"/>
      <c r="M18" s="17"/>
      <c r="N18" s="18"/>
      <c r="O18" s="19"/>
      <c r="P18" s="18"/>
    </row>
    <row r="19" spans="2:16" ht="12.75">
      <c r="B19" s="191" t="s">
        <v>19</v>
      </c>
      <c r="C19" s="174" t="s">
        <v>46</v>
      </c>
      <c r="D19" s="23" t="s">
        <v>47</v>
      </c>
      <c r="E19" s="86">
        <f>SAWYERS_BAR!E19+OAK_KNOLL!E19+ETNA!E19+'FT._JONES'!E19+SOMES_BAR!E19+HAPPY_CAMP!E19+HAMBURG!E19</f>
        <v>0</v>
      </c>
      <c r="F19" s="86">
        <f>SAWYERS_BAR!F19+OAK_KNOLL!F19+ETNA!F19+'FT._JONES'!F19+SOMES_BAR!F19+HAPPY_CAMP!F19+HAMBURG!F19</f>
        <v>0</v>
      </c>
      <c r="G19" s="86">
        <f>SAWYERS_BAR!G19+OAK_KNOLL!G19+ETNA!G19+'FT._JONES'!G19+SOMES_BAR!G19+HAPPY_CAMP!G19+HAMBURG!G19</f>
        <v>0</v>
      </c>
      <c r="H19" s="112">
        <f>SAWYERS_BAR!H19+OAK_KNOLL!H19+ETNA!H19+'FT._JONES'!H19+SOMES_BAR!H19+HAPPY_CAMP!H19+HAMBURG!H19</f>
        <v>0</v>
      </c>
      <c r="I19" s="112">
        <f>SAWYERS_BAR!I19+OAK_KNOLL!I19+ETNA!I19+'FT._JONES'!I19+SOMES_BAR!I19+HAPPY_CAMP!I19+HAMBURG!I19</f>
        <v>0</v>
      </c>
      <c r="J19" s="112">
        <f>SAWYERS_BAR!J19+OAK_KNOLL!J19+ETNA!J19+'FT._JONES'!J19+SOMES_BAR!J19+HAPPY_CAMP!J19+HAMBURG!J19</f>
        <v>0</v>
      </c>
      <c r="K19" s="86"/>
      <c r="L19" s="86"/>
      <c r="M19" s="86"/>
      <c r="N19" s="112"/>
      <c r="O19" s="112"/>
      <c r="P19" s="112"/>
    </row>
    <row r="20" spans="2:16" ht="12.75">
      <c r="B20" s="192"/>
      <c r="C20" s="175"/>
      <c r="D20" s="18" t="s">
        <v>48</v>
      </c>
      <c r="E20" s="86">
        <f>SAWYERS_BAR!E20+OAK_KNOLL!E20+ETNA!E20+'FT._JONES'!E20+SOMES_BAR!E20+HAPPY_CAMP!E20+HAMBURG!E20</f>
        <v>0</v>
      </c>
      <c r="F20" s="86">
        <f>SAWYERS_BAR!F20+OAK_KNOLL!F20+ETNA!F20+'FT._JONES'!F20+SOMES_BAR!F20+HAPPY_CAMP!F20+HAMBURG!F20</f>
        <v>0</v>
      </c>
      <c r="G20" s="86">
        <f>SAWYERS_BAR!G20+OAK_KNOLL!G20+ETNA!G20+'FT._JONES'!G20+SOMES_BAR!G20+HAPPY_CAMP!G20+HAMBURG!G20</f>
        <v>0</v>
      </c>
      <c r="H20" s="112">
        <f>SAWYERS_BAR!H20+OAK_KNOLL!H20+ETNA!H20+'FT._JONES'!H20+SOMES_BAR!H20+HAPPY_CAMP!H20+HAMBURG!H20</f>
        <v>0</v>
      </c>
      <c r="I20" s="112">
        <f>SAWYERS_BAR!I20+OAK_KNOLL!I20+ETNA!I20+'FT._JONES'!I20+SOMES_BAR!I20+HAPPY_CAMP!I20+HAMBURG!I20</f>
        <v>0</v>
      </c>
      <c r="J20" s="112">
        <f>SAWYERS_BAR!J20+OAK_KNOLL!J20+ETNA!J20+'FT._JONES'!J20+SOMES_BAR!J20+HAPPY_CAMP!J20+HAMBURG!J20</f>
        <v>0</v>
      </c>
      <c r="K20" s="86"/>
      <c r="L20" s="86"/>
      <c r="M20" s="86"/>
      <c r="N20" s="112"/>
      <c r="O20" s="112"/>
      <c r="P20" s="112"/>
    </row>
    <row r="21" spans="2:16" ht="12.75">
      <c r="B21" s="192"/>
      <c r="C21" s="176"/>
      <c r="D21" s="15" t="s">
        <v>40</v>
      </c>
      <c r="E21" s="90">
        <v>0</v>
      </c>
      <c r="F21" s="90">
        <v>0</v>
      </c>
      <c r="G21" s="90">
        <v>0</v>
      </c>
      <c r="H21" s="113">
        <v>0</v>
      </c>
      <c r="I21" s="113">
        <v>0</v>
      </c>
      <c r="J21" s="113">
        <v>0</v>
      </c>
      <c r="K21" s="90"/>
      <c r="L21" s="90"/>
      <c r="M21" s="90"/>
      <c r="N21" s="113"/>
      <c r="O21" s="113"/>
      <c r="P21" s="113"/>
    </row>
    <row r="22" spans="2:16" ht="12.75" customHeight="1">
      <c r="B22" s="192"/>
      <c r="C22" s="174" t="s">
        <v>31</v>
      </c>
      <c r="D22" s="23" t="s">
        <v>47</v>
      </c>
      <c r="E22" s="86">
        <f>SAWYERS_BAR!E22+OAK_KNOLL!E22+ETNA!E22+'FT._JONES'!E22+SOMES_BAR!E22+HAPPY_CAMP!E22+HAMBURG!E22</f>
        <v>3179</v>
      </c>
      <c r="F22" s="86">
        <f>SAWYERS_BAR!F22+OAK_KNOLL!F22+ETNA!F22+'FT._JONES'!F22+SOMES_BAR!F22+HAPPY_CAMP!F22+HAMBURG!F22</f>
        <v>3184</v>
      </c>
      <c r="G22" s="86">
        <f>SAWYERS_BAR!G22+OAK_KNOLL!G22+ETNA!G22+'FT._JONES'!G22+SOMES_BAR!G22+HAPPY_CAMP!G22+HAMBURG!G22</f>
        <v>3186</v>
      </c>
      <c r="H22" s="112">
        <f>SAWYERS_BAR!H22+OAK_KNOLL!H22+ETNA!H22+'FT._JONES'!H22+SOMES_BAR!H22+HAPPY_CAMP!H22+HAMBURG!H22</f>
        <v>3186</v>
      </c>
      <c r="I22" s="112">
        <f>SAWYERS_BAR!I22+OAK_KNOLL!I22+ETNA!I22+'FT._JONES'!I22+SOMES_BAR!I22+HAPPY_CAMP!I22+HAMBURG!I22</f>
        <v>3193</v>
      </c>
      <c r="J22" s="112">
        <f>SAWYERS_BAR!J22+OAK_KNOLL!J22+ETNA!J22+'FT._JONES'!J22+SOMES_BAR!J22+HAPPY_CAMP!J22+HAMBURG!J22</f>
        <v>3192</v>
      </c>
      <c r="K22" s="86"/>
      <c r="L22" s="86"/>
      <c r="M22" s="86"/>
      <c r="N22" s="112"/>
      <c r="O22" s="112"/>
      <c r="P22" s="112"/>
    </row>
    <row r="23" spans="2:16" ht="12.75">
      <c r="B23" s="192"/>
      <c r="C23" s="175"/>
      <c r="D23" s="18" t="s">
        <v>48</v>
      </c>
      <c r="E23" s="86">
        <f>SAWYERS_BAR!E23+OAK_KNOLL!E23+ETNA!E23+'FT._JONES'!E23+SOMES_BAR!E23+HAPPY_CAMP!E23+HAMBURG!E23</f>
        <v>11</v>
      </c>
      <c r="F23" s="86">
        <f>SAWYERS_BAR!F23+OAK_KNOLL!F23+ETNA!F23+'FT._JONES'!F23+SOMES_BAR!F23+HAPPY_CAMP!F23+HAMBURG!F23</f>
        <v>4</v>
      </c>
      <c r="G23" s="86">
        <f>SAWYERS_BAR!G23+OAK_KNOLL!G23+ETNA!G23+'FT._JONES'!G23+SOMES_BAR!G23+HAPPY_CAMP!G23+HAMBURG!G23</f>
        <v>2</v>
      </c>
      <c r="H23" s="138">
        <f>SAWYERS_BAR!H23+HAMBURG!H23+HAPPY_CAMP!H23+SOMES_BAR!H23+'FT._JONES'!H23+ETNA!H23+OAK_KNOLL!H23</f>
        <v>6</v>
      </c>
      <c r="I23" s="138">
        <f>SAWYERS_BAR!I23+HAMBURG!I23+HAPPY_CAMP!I23+SOMES_BAR!I23+'FT._JONES'!I23+ETNA!I23+OAK_KNOLL!I23</f>
        <v>11</v>
      </c>
      <c r="J23" s="138">
        <f>SAWYERS_BAR!J23+HAMBURG!J23+HAPPY_CAMP!J23+SOMES_BAR!J23+'FT._JONES'!J23+ETNA!J23+OAK_KNOLL!J23</f>
        <v>3</v>
      </c>
      <c r="K23" s="86"/>
      <c r="L23" s="86"/>
      <c r="M23" s="86"/>
      <c r="N23" s="138"/>
      <c r="O23" s="138"/>
      <c r="P23" s="138"/>
    </row>
    <row r="24" spans="2:16" ht="12.75">
      <c r="B24" s="192"/>
      <c r="C24" s="176"/>
      <c r="D24" s="15" t="s">
        <v>40</v>
      </c>
      <c r="E24" s="90">
        <f>E23/E22</f>
        <v>0.0034602076124567475</v>
      </c>
      <c r="F24" s="90">
        <f>F23/F22</f>
        <v>0.001256281407035176</v>
      </c>
      <c r="G24" s="90">
        <f>G23/G22</f>
        <v>0.0006277463904582549</v>
      </c>
      <c r="H24" s="113">
        <f>H23/H22</f>
        <v>0.0018832391713747645</v>
      </c>
      <c r="I24" s="113">
        <f>I23/I22</f>
        <v>0.0034450360162856246</v>
      </c>
      <c r="J24" s="113">
        <f>J23/J22</f>
        <v>0.0009398496240601503</v>
      </c>
      <c r="K24" s="90"/>
      <c r="L24" s="90"/>
      <c r="M24" s="90"/>
      <c r="N24" s="113"/>
      <c r="O24" s="113"/>
      <c r="P24" s="113"/>
    </row>
    <row r="25" spans="2:16" ht="12.75" customHeight="1">
      <c r="B25" s="192"/>
      <c r="C25" s="174" t="s">
        <v>49</v>
      </c>
      <c r="D25" s="23" t="s">
        <v>47</v>
      </c>
      <c r="E25" s="86">
        <f>SAWYERS_BAR!E25+OAK_KNOLL!E25+ETNA!E25+'FT._JONES'!E25+SOMES_BAR!E25+HAPPY_CAMP!E25+HAMBURG!E25</f>
        <v>2039</v>
      </c>
      <c r="F25" s="86">
        <f>SAWYERS_BAR!F25+OAK_KNOLL!F25+ETNA!F25+'FT._JONES'!F25+SOMES_BAR!F25+HAPPY_CAMP!F25+HAMBURG!F25</f>
        <v>2039</v>
      </c>
      <c r="G25" s="86">
        <f>SAWYERS_BAR!G25+OAK_KNOLL!G25+ETNA!G25+'FT._JONES'!G25+SOMES_BAR!G25+HAPPY_CAMP!G25+HAMBURG!G25</f>
        <v>2042</v>
      </c>
      <c r="H25" s="112">
        <f>SAWYERS_BAR!H25+OAK_KNOLL!H25+ETNA!H25+'FT._JONES'!H25+SOMES_BAR!H25+HAPPY_CAMP!H25+HAMBURG!H25</f>
        <v>2048</v>
      </c>
      <c r="I25" s="112">
        <f>SAWYERS_BAR!I25+OAK_KNOLL!I25+ETNA!I25+'FT._JONES'!I25+SOMES_BAR!I25+HAPPY_CAMP!I25+HAMBURG!I25</f>
        <v>2056</v>
      </c>
      <c r="J25" s="112">
        <f>SAWYERS_BAR!J25+OAK_KNOLL!J25+ETNA!J25+'FT._JONES'!J25+SOMES_BAR!J25+HAPPY_CAMP!J25+HAMBURG!J25</f>
        <v>2056</v>
      </c>
      <c r="K25" s="86"/>
      <c r="L25" s="86"/>
      <c r="M25" s="86"/>
      <c r="N25" s="112"/>
      <c r="O25" s="112"/>
      <c r="P25" s="112"/>
    </row>
    <row r="26" spans="2:16" ht="12.75">
      <c r="B26" s="192"/>
      <c r="C26" s="175"/>
      <c r="D26" s="18" t="s">
        <v>48</v>
      </c>
      <c r="E26" s="86">
        <f>SAWYERS_BAR!E26+OAK_KNOLL!E26+ETNA!E26+'FT._JONES'!E26+SOMES_BAR!E26+HAPPY_CAMP!E26+HAMBURG!E26</f>
        <v>42</v>
      </c>
      <c r="F26" s="86">
        <f>SAWYERS_BAR!F26+OAK_KNOLL!F26+ETNA!F26+'FT._JONES'!F26+SOMES_BAR!F26+HAPPY_CAMP!F26+HAMBURG!F26</f>
        <v>4</v>
      </c>
      <c r="G26" s="86">
        <f>SAWYERS_BAR!G26+OAK_KNOLL!G26+ETNA!G26+'FT._JONES'!G26+SOMES_BAR!G26+HAPPY_CAMP!G26+HAMBURG!G26</f>
        <v>8</v>
      </c>
      <c r="H26" s="112">
        <f>SAWYERS_BAR!H26+OAK_KNOLL!H26+ETNA!H26+'FT._JONES'!H26+SOMES_BAR!H26+HAPPY_CAMP!H26+HAMBURG!H26</f>
        <v>6</v>
      </c>
      <c r="I26" s="112">
        <f>SAWYERS_BAR!I26+OAK_KNOLL!I26+ETNA!I26+'FT._JONES'!I26+SOMES_BAR!I26+HAPPY_CAMP!I26+HAMBURG!I26</f>
        <v>8</v>
      </c>
      <c r="J26" s="112">
        <f>SAWYERS_BAR!J26+OAK_KNOLL!J26+ETNA!J26+'FT._JONES'!J26+SOMES_BAR!J26+HAPPY_CAMP!J26+HAMBURG!J26</f>
        <v>0</v>
      </c>
      <c r="K26" s="86"/>
      <c r="L26" s="86"/>
      <c r="M26" s="86"/>
      <c r="N26" s="112"/>
      <c r="O26" s="112"/>
      <c r="P26" s="112"/>
    </row>
    <row r="27" spans="2:16" ht="12.75">
      <c r="B27" s="193"/>
      <c r="C27" s="176"/>
      <c r="D27" s="15" t="s">
        <v>40</v>
      </c>
      <c r="E27" s="90">
        <f>E26/E25</f>
        <v>0.020598332515939184</v>
      </c>
      <c r="F27" s="90">
        <f>F26/F25</f>
        <v>0.00196174595389897</v>
      </c>
      <c r="G27" s="90">
        <f>G26/G25</f>
        <v>0.0039177277179236044</v>
      </c>
      <c r="H27" s="113">
        <f>H26/H25</f>
        <v>0.0029296875</v>
      </c>
      <c r="I27" s="113">
        <f>I26/I25</f>
        <v>0.0038910505836575876</v>
      </c>
      <c r="J27" s="113">
        <f>J26/J25</f>
        <v>0</v>
      </c>
      <c r="K27" s="90"/>
      <c r="L27" s="90"/>
      <c r="M27" s="90"/>
      <c r="N27" s="113"/>
      <c r="O27" s="113"/>
      <c r="P27" s="113"/>
    </row>
    <row r="28" spans="2:16" ht="12.75">
      <c r="B28" s="194" t="s">
        <v>50</v>
      </c>
      <c r="C28" s="195"/>
      <c r="D28" s="28" t="s">
        <v>51</v>
      </c>
      <c r="E28" s="86">
        <f>SAWYERS_BAR!E28+OAK_KNOLL!E28+ETNA!E28+'FT._JONES'!E28+SOMES_BAR!E28+HAPPY_CAMP!E28+HAMBURG!E28</f>
        <v>42</v>
      </c>
      <c r="F28" s="86">
        <f>SAWYERS_BAR!F28+OAK_KNOLL!F28+ETNA!F28+'FT._JONES'!F28+SOMES_BAR!F28+HAPPY_CAMP!F28+HAMBURG!F28</f>
        <v>7</v>
      </c>
      <c r="G28" s="86">
        <f>SAWYERS_BAR!G28+OAK_KNOLL!G28+ETNA!G28+'FT._JONES'!G28+SOMES_BAR!G28+HAPPY_CAMP!G28+HAMBURG!G28</f>
        <v>5</v>
      </c>
      <c r="H28" s="112">
        <f>SAWYERS_BAR!H28+OAK_KNOLL!H28+ETNA!H28+'FT._JONES'!H28+SOMES_BAR!H28+HAPPY_CAMP!H28+HAMBURG!H28</f>
        <v>9</v>
      </c>
      <c r="I28" s="112">
        <f>SAWYERS_BAR!I28+OAK_KNOLL!I28+ETNA!I28+'FT._JONES'!I28+SOMES_BAR!I28+HAPPY_CAMP!I28+HAMBURG!I28</f>
        <v>18</v>
      </c>
      <c r="J28" s="112">
        <f>SAWYERS_BAR!J28+OAK_KNOLL!J28+ETNA!J28+'FT._JONES'!J28+SOMES_BAR!J28+HAPPY_CAMP!J28+HAMBURG!J28</f>
        <v>3</v>
      </c>
      <c r="K28" s="86"/>
      <c r="L28" s="86"/>
      <c r="M28" s="86"/>
      <c r="N28" s="112"/>
      <c r="O28" s="112"/>
      <c r="P28" s="112"/>
    </row>
    <row r="29" spans="2:16" ht="12.75">
      <c r="B29" s="196"/>
      <c r="C29" s="197"/>
      <c r="D29" s="18" t="s">
        <v>52</v>
      </c>
      <c r="E29" s="86">
        <f>SAWYERS_BAR!E29+OAK_KNOLL!E29+ETNA!E29+'FT._JONES'!E29+SOMES_BAR!E29+HAPPY_CAMP!E29+HAMBURG!E29</f>
        <v>40</v>
      </c>
      <c r="F29" s="86">
        <f>SAWYERS_BAR!F29+OAK_KNOLL!F29+ETNA!F29+'FT._JONES'!F29+SOMES_BAR!F29+HAPPY_CAMP!F29+HAMBURG!F29</f>
        <v>7</v>
      </c>
      <c r="G29" s="86">
        <f>SAWYERS_BAR!G29+OAK_KNOLL!G29+ETNA!G29+'FT._JONES'!G29+SOMES_BAR!G29+HAPPY_CAMP!G29+HAMBURG!G29</f>
        <v>4</v>
      </c>
      <c r="H29" s="112">
        <f>SAWYERS_BAR!H29+OAK_KNOLL!H29+ETNA!H29+'FT._JONES'!H29+SOMES_BAR!H29+HAPPY_CAMP!H29+HAMBURG!H29</f>
        <v>9</v>
      </c>
      <c r="I29" s="112">
        <f>SAWYERS_BAR!I29+OAK_KNOLL!I29+ETNA!I29+'FT._JONES'!I29+SOMES_BAR!I29+HAPPY_CAMP!I29+HAMBURG!I29</f>
        <v>17</v>
      </c>
      <c r="J29" s="112">
        <f>SAWYERS_BAR!J29+OAK_KNOLL!J29+ETNA!J29+'FT._JONES'!J29+SOMES_BAR!J29+HAPPY_CAMP!J29+HAMBURG!J29</f>
        <v>3</v>
      </c>
      <c r="K29" s="86"/>
      <c r="L29" s="86"/>
      <c r="M29" s="86"/>
      <c r="N29" s="112"/>
      <c r="O29" s="112"/>
      <c r="P29" s="112"/>
    </row>
    <row r="30" spans="2:16" ht="12.75">
      <c r="B30" s="196"/>
      <c r="C30" s="197"/>
      <c r="D30" s="29" t="s">
        <v>53</v>
      </c>
      <c r="E30" s="83">
        <f>E29/E28</f>
        <v>0.9523809523809523</v>
      </c>
      <c r="F30" s="83">
        <f>F29/F28</f>
        <v>1</v>
      </c>
      <c r="G30" s="83">
        <f>G29/G28</f>
        <v>0.8</v>
      </c>
      <c r="H30" s="80">
        <f>H29/H28</f>
        <v>1</v>
      </c>
      <c r="I30" s="80">
        <f>I29/I28</f>
        <v>0.9444444444444444</v>
      </c>
      <c r="J30" s="80">
        <f>J29/J28</f>
        <v>1</v>
      </c>
      <c r="K30" s="83"/>
      <c r="L30" s="83"/>
      <c r="M30" s="83"/>
      <c r="N30" s="80"/>
      <c r="O30" s="80"/>
      <c r="P30" s="80"/>
    </row>
    <row r="31" spans="2:16" ht="12.75">
      <c r="B31" s="196"/>
      <c r="C31" s="197"/>
      <c r="D31" s="18" t="s">
        <v>41</v>
      </c>
      <c r="E31" s="91">
        <f>SAWYERS_BAR!E31+OAK_KNOLL!E31+ETNA!E31+'FT._JONES'!E31+SOMES_BAR!E31+HAPPY_CAMP!E31+HAMBURG!E31</f>
        <v>16.914583333333333</v>
      </c>
      <c r="F31" s="91">
        <f>SAWYERS_BAR!F31+OAK_KNOLL!F31+ETNA!F31+'FT._JONES'!F31+SOMES_BAR!F31+HAPPY_CAMP!F31+HAMBURG!F31</f>
        <v>2.5131944444444443</v>
      </c>
      <c r="G31" s="91">
        <f>SAWYERS_BAR!G31+OAK_KNOLL!G31+ETNA!G31+'FT._JONES'!G31+SOMES_BAR!G31+HAPPY_CAMP!G31+HAMBURG!G31</f>
        <v>1.7201388888888889</v>
      </c>
      <c r="H31" s="139">
        <f>SAWYERS_BAR!H31+OAK_KNOLL!H31+ETNA!H31+'FT._JONES'!H31+SOMES_BAR!H31+HAPPY_CAMP!H31+HAMBURG!H31</f>
        <v>2.58125</v>
      </c>
      <c r="I31" s="139">
        <f>SAWYERS_BAR!I31+OAK_KNOLL!I31+ETNA!I31+'FT._JONES'!I31+SOMES_BAR!I31+HAPPY_CAMP!I31+HAMBURG!I31</f>
        <v>3.6291666666666664</v>
      </c>
      <c r="J31" s="139">
        <f>SAWYERS_BAR!J31+OAK_KNOLL!J31+ETNA!J31+'FT._JONES'!J31+SOMES_BAR!J31+HAPPY_CAMP!J31+HAMBURG!J31</f>
        <v>0.3201388888888889</v>
      </c>
      <c r="K31" s="91"/>
      <c r="L31" s="91"/>
      <c r="M31" s="91"/>
      <c r="N31" s="139"/>
      <c r="O31" s="139"/>
      <c r="P31" s="139"/>
    </row>
    <row r="32" spans="2:16" ht="12.75">
      <c r="B32" s="198"/>
      <c r="C32" s="199"/>
      <c r="D32" s="15" t="s">
        <v>42</v>
      </c>
      <c r="E32" s="157">
        <f>E31/E28</f>
        <v>0.4027281746031746</v>
      </c>
      <c r="F32" s="157">
        <f>F31/F28</f>
        <v>0.3590277777777778</v>
      </c>
      <c r="G32" s="157">
        <f>G31/G28</f>
        <v>0.34402777777777777</v>
      </c>
      <c r="H32" s="169">
        <f>H31/H28</f>
        <v>0.28680555555555554</v>
      </c>
      <c r="I32" s="169">
        <f>I31/I28</f>
        <v>0.20162037037037037</v>
      </c>
      <c r="J32" s="169">
        <f>J31/J28</f>
        <v>0.10671296296296297</v>
      </c>
      <c r="K32" s="157"/>
      <c r="L32" s="157"/>
      <c r="M32" s="157"/>
      <c r="N32" s="169"/>
      <c r="O32" s="169"/>
      <c r="P32" s="169"/>
    </row>
    <row r="34" spans="2:16" s="3" customFormat="1" ht="12.75">
      <c r="B34" s="50" t="s">
        <v>20</v>
      </c>
      <c r="C34" s="56"/>
      <c r="D34" s="56"/>
      <c r="E34" s="56"/>
      <c r="F34" s="56"/>
      <c r="G34" s="56"/>
      <c r="H34" s="57"/>
      <c r="I34" s="51" t="s">
        <v>1</v>
      </c>
      <c r="J34" s="52"/>
      <c r="K34" s="53" t="s">
        <v>2</v>
      </c>
      <c r="L34" s="54"/>
      <c r="M34" s="51" t="s">
        <v>3</v>
      </c>
      <c r="N34" s="52"/>
      <c r="O34" s="53" t="s">
        <v>4</v>
      </c>
      <c r="P34" s="54"/>
    </row>
    <row r="35" spans="2:16" ht="12.75" customHeight="1">
      <c r="B35" s="183" t="s">
        <v>54</v>
      </c>
      <c r="C35" s="184"/>
      <c r="D35" s="184"/>
      <c r="E35" s="47" t="s">
        <v>55</v>
      </c>
      <c r="F35" s="47"/>
      <c r="G35" s="47"/>
      <c r="H35" s="47"/>
      <c r="I35" s="48"/>
      <c r="J35" s="49"/>
      <c r="K35" s="58"/>
      <c r="L35" s="55"/>
      <c r="M35" s="48"/>
      <c r="N35" s="49"/>
      <c r="O35" s="58"/>
      <c r="P35" s="55"/>
    </row>
    <row r="36" spans="2:16" ht="12.75">
      <c r="B36" s="184"/>
      <c r="C36" s="184"/>
      <c r="D36" s="184"/>
      <c r="E36" s="47" t="s">
        <v>21</v>
      </c>
      <c r="F36" s="47"/>
      <c r="G36" s="47"/>
      <c r="H36" s="47"/>
      <c r="I36" s="48"/>
      <c r="J36" s="49"/>
      <c r="K36" s="58"/>
      <c r="L36" s="55"/>
      <c r="M36" s="48"/>
      <c r="N36" s="49"/>
      <c r="O36" s="58"/>
      <c r="P36" s="55"/>
    </row>
    <row r="37" spans="2:16" ht="12.75">
      <c r="B37" s="184"/>
      <c r="C37" s="184"/>
      <c r="D37" s="184"/>
      <c r="E37" s="47" t="s">
        <v>56</v>
      </c>
      <c r="F37" s="47"/>
      <c r="G37" s="47"/>
      <c r="H37" s="47"/>
      <c r="I37" s="48"/>
      <c r="J37" s="49"/>
      <c r="K37" s="58"/>
      <c r="L37" s="55"/>
      <c r="M37" s="48"/>
      <c r="N37" s="49"/>
      <c r="O37" s="58"/>
      <c r="P37" s="55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95" t="s">
        <v>70</v>
      </c>
      <c r="N44" s="34"/>
      <c r="O44" s="3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t.edwards@siskiyoutelephone.com"/>
  </hyperlinks>
  <printOptions/>
  <pageMargins left="0.25" right="0.25" top="0.5" bottom="0.5" header="0.3" footer="0.3"/>
  <pageSetup fitToHeight="1" fitToWidth="1" horizontalDpi="600" verticalDpi="600" orientation="landscape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Canlas, Agnes</cp:lastModifiedBy>
  <cp:lastPrinted>2012-04-03T21:01:29Z</cp:lastPrinted>
  <dcterms:created xsi:type="dcterms:W3CDTF">2009-11-05T22:32:05Z</dcterms:created>
  <dcterms:modified xsi:type="dcterms:W3CDTF">2013-08-28T17:56:01Z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