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5480" windowHeight="7500" tabRatio="728" activeTab="5"/>
  </bookViews>
  <sheets>
    <sheet name="GO 133-C Report" sheetId="1" r:id="rId1"/>
    <sheet name="Igo" sheetId="5" r:id="rId2"/>
    <sheet name="Minersville" sheetId="4" r:id="rId3"/>
    <sheet name="Olinda" sheetId="6" r:id="rId4"/>
    <sheet name="Platina" sheetId="3" r:id="rId5"/>
    <sheet name="Trinity Center" sheetId="2" r:id="rId6"/>
  </sheets>
  <calcPr calcId="145621"/>
</workbook>
</file>

<file path=xl/calcChain.xml><?xml version="1.0" encoding="utf-8"?>
<calcChain xmlns="http://schemas.openxmlformats.org/spreadsheetml/2006/main">
  <c r="H32" i="2" l="1"/>
  <c r="I32" i="2"/>
  <c r="J32" i="2"/>
  <c r="J30" i="2"/>
  <c r="H30" i="2"/>
  <c r="I30" i="2"/>
  <c r="H21" i="2"/>
  <c r="I21" i="2"/>
  <c r="J21" i="2"/>
  <c r="H17" i="2"/>
  <c r="I17" i="2"/>
  <c r="J17" i="2"/>
  <c r="H13" i="2"/>
  <c r="I13" i="2"/>
  <c r="J13" i="2"/>
  <c r="J21" i="3"/>
  <c r="J17" i="3"/>
  <c r="J13" i="3"/>
  <c r="H32" i="3"/>
  <c r="I32" i="3"/>
  <c r="J32" i="3"/>
  <c r="H30" i="3"/>
  <c r="I30" i="3"/>
  <c r="J30" i="3"/>
  <c r="H21" i="3"/>
  <c r="I21" i="3"/>
  <c r="H17" i="3"/>
  <c r="I17" i="3"/>
  <c r="H13" i="3"/>
  <c r="I13" i="3"/>
  <c r="H32" i="6"/>
  <c r="I32" i="6"/>
  <c r="J32" i="6"/>
  <c r="H30" i="6"/>
  <c r="I30" i="6"/>
  <c r="J30" i="6"/>
  <c r="H21" i="6"/>
  <c r="I21" i="6"/>
  <c r="J21" i="6"/>
  <c r="H17" i="6"/>
  <c r="I17" i="6"/>
  <c r="J17" i="6"/>
  <c r="H13" i="6"/>
  <c r="I13" i="6"/>
  <c r="J13" i="6"/>
  <c r="J30" i="4"/>
  <c r="H32" i="4"/>
  <c r="I32" i="4"/>
  <c r="J32" i="4"/>
  <c r="H30" i="4"/>
  <c r="I30" i="4"/>
  <c r="H21" i="4"/>
  <c r="I21" i="4"/>
  <c r="J21" i="4"/>
  <c r="H17" i="4"/>
  <c r="I17" i="4"/>
  <c r="J17" i="4"/>
  <c r="H13" i="4"/>
  <c r="I13" i="4"/>
  <c r="J13" i="4"/>
  <c r="H32" i="5"/>
  <c r="I32" i="5"/>
  <c r="J32" i="5"/>
  <c r="H30" i="5"/>
  <c r="I30" i="5"/>
  <c r="J30" i="5"/>
  <c r="H21" i="5"/>
  <c r="I21" i="5"/>
  <c r="J21" i="5"/>
  <c r="H17" i="5"/>
  <c r="I17" i="5"/>
  <c r="J17" i="5"/>
  <c r="H13" i="5"/>
  <c r="I13" i="5"/>
  <c r="J13" i="5"/>
  <c r="H32" i="1"/>
  <c r="I32" i="1"/>
  <c r="J32" i="1"/>
  <c r="H30" i="1"/>
  <c r="I30" i="1"/>
  <c r="J30" i="1"/>
  <c r="H24" i="1"/>
  <c r="I24" i="1"/>
  <c r="J24" i="1"/>
  <c r="H17" i="1"/>
  <c r="I17" i="1"/>
  <c r="J17" i="1"/>
  <c r="H13" i="1"/>
  <c r="I13" i="1"/>
  <c r="J13" i="1"/>
  <c r="F24" i="1"/>
  <c r="G24" i="1"/>
  <c r="G32" i="2"/>
  <c r="F32" i="2"/>
  <c r="E32" i="2"/>
  <c r="G30" i="2"/>
  <c r="F30" i="2"/>
  <c r="E30" i="2"/>
  <c r="G21" i="2"/>
  <c r="F21" i="2"/>
  <c r="E21" i="2"/>
  <c r="G17" i="2"/>
  <c r="F17" i="2"/>
  <c r="E17" i="2"/>
  <c r="G13" i="2"/>
  <c r="F13" i="2"/>
  <c r="E13" i="2"/>
  <c r="G32" i="3"/>
  <c r="F32" i="3"/>
  <c r="E32" i="3"/>
  <c r="G30" i="3"/>
  <c r="F30" i="3"/>
  <c r="E30" i="3"/>
  <c r="G21" i="3"/>
  <c r="F21" i="3"/>
  <c r="E21" i="3"/>
  <c r="G17" i="3"/>
  <c r="F17" i="3"/>
  <c r="E17" i="3"/>
  <c r="G13" i="3"/>
  <c r="F13" i="3"/>
  <c r="E13" i="3"/>
  <c r="F32" i="6"/>
  <c r="G32" i="6"/>
  <c r="E32" i="6"/>
  <c r="G30" i="6"/>
  <c r="F30" i="6"/>
  <c r="E30" i="6"/>
  <c r="F21" i="6"/>
  <c r="G21" i="6"/>
  <c r="E21" i="6"/>
  <c r="F17" i="6"/>
  <c r="G17" i="6"/>
  <c r="E17" i="6"/>
  <c r="F13" i="6"/>
  <c r="G13" i="6"/>
  <c r="E13" i="6"/>
  <c r="G32" i="4"/>
  <c r="F32" i="4"/>
  <c r="E32" i="4"/>
  <c r="G30" i="4"/>
  <c r="F30" i="4"/>
  <c r="E30" i="4"/>
  <c r="G21" i="4"/>
  <c r="F21" i="4"/>
  <c r="E21" i="4"/>
  <c r="G17" i="4"/>
  <c r="F17" i="4"/>
  <c r="E17" i="4"/>
  <c r="G13" i="4"/>
  <c r="F13" i="4"/>
  <c r="E13" i="4"/>
  <c r="G30" i="5"/>
  <c r="G32" i="5"/>
  <c r="F32" i="5"/>
  <c r="E32" i="5"/>
  <c r="F30" i="5"/>
  <c r="E30" i="5"/>
  <c r="F21" i="5"/>
  <c r="G21" i="5"/>
  <c r="E21" i="5"/>
  <c r="F32" i="1"/>
  <c r="G32" i="1"/>
  <c r="E32" i="1"/>
  <c r="F17" i="1"/>
  <c r="G17" i="1"/>
  <c r="E17" i="1"/>
  <c r="G17" i="5"/>
  <c r="F17" i="5"/>
  <c r="E17" i="5"/>
  <c r="G13" i="5"/>
  <c r="F13" i="5"/>
  <c r="E13" i="5"/>
  <c r="F30" i="1"/>
  <c r="G30" i="1"/>
  <c r="E30" i="1"/>
  <c r="E24" i="1"/>
  <c r="F13" i="1"/>
  <c r="G13" i="1"/>
  <c r="E13" i="1"/>
</calcChain>
</file>

<file path=xl/sharedStrings.xml><?xml version="1.0" encoding="utf-8"?>
<sst xmlns="http://schemas.openxmlformats.org/spreadsheetml/2006/main" count="443" uniqueCount="68">
  <si>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</si>
  <si>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</si>
  <si>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</si>
  <si>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</si>
  <si>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</si>
  <si>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</si>
  <si>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</si>
  <si>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</si>
  <si>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</si>
  <si>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</si>
  <si>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</si>
  <si>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</si>
  <si>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</si>
  <si>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</si>
  <si>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</si>
  <si>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</si>
  <si>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</si>
  <si>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</si>
  <si>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</si>
  <si>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</si>
  <si>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</si>
  <si>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</si>
  <si>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</si>
  <si>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</si>
  <si>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</si>
  <si>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</si>
  <si>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</si>
  <si>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</si>
  <si>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</si>
  <si>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</si>
  <si>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</si>
  <si>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</si>
  <si>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</si>
  <si>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</si>
  <si>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</si>
  <si>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</si>
  <si>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</si>
  <si>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</si>
  <si>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</si>
  <si>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</si>
  <si>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</si>
  <si>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</si>
  <si>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</si>
  <si>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</si>
  <si>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</si>
  <si>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</si>
  <si>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</si>
  <si>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</si>
  <si>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</si>
  <si>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</si>
  <si>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</si>
  <si>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</si>
  <si>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</si>
  <si>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</si>
  <si>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</si>
  <si>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</si>
  <si>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</si>
  <si>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</si>
  <si>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</si>
  <si>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Happy Valley Telephone Company</t>
  </si>
  <si>
    <t>Trinity Center</t>
  </si>
  <si>
    <t>Platina</t>
  </si>
  <si>
    <t>Minersville</t>
  </si>
  <si>
    <t>Igo</t>
  </si>
  <si>
    <t>Olinda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</si>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</sst>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9" fontId="1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2" fontId="7" fillId="2" borderId="5" xfId="0" applyNumberFormat="1" applyFont="1" applyFill="1" applyBorder="1"/>
    <xf numFmtId="10" fontId="7" fillId="2" borderId="5" xfId="0" applyNumberFormat="1" applyFont="1" applyFill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0" borderId="6" xfId="0" applyFont="1" applyBorder="1"/>
    <xf numFmtId="2" fontId="1" fillId="2" borderId="5" xfId="0" applyNumberFormat="1" applyFont="1" applyFill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10" fontId="1" fillId="2" borderId="5" xfId="0" applyNumberFormat="1" applyFont="1" applyFill="1" applyBorder="1"/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0" fillId="0" borderId="5" xfId="0" applyFont="1" applyBorder="1"/>
    <xf numFmtId="9" fontId="4" fillId="2" borderId="5" xfId="3" applyFont="1" applyFill="1" applyBorder="1"/>
    <xf numFmtId="2" fontId="7" fillId="0" borderId="5" xfId="0" applyNumberFormat="1" applyFont="1" applyFill="1" applyBorder="1"/>
    <xf numFmtId="0" fontId="7" fillId="0" borderId="2" xfId="0" applyFont="1" applyFill="1" applyBorder="1"/>
    <xf numFmtId="0" fontId="7" fillId="0" borderId="8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7" xfId="0" applyFont="1" applyFill="1" applyBorder="1"/>
    <xf numFmtId="9" fontId="4" fillId="0" borderId="5" xfId="3" applyFont="1" applyFill="1" applyBorder="1"/>
    <xf numFmtId="0" fontId="10" fillId="0" borderId="2" xfId="0" applyFont="1" applyFill="1" applyBorder="1"/>
    <xf numFmtId="10" fontId="7" fillId="0" borderId="5" xfId="0" applyNumberFormat="1" applyFont="1" applyFill="1" applyBorder="1"/>
    <xf numFmtId="2" fontId="1" fillId="0" borderId="5" xfId="0" applyNumberFormat="1" applyFont="1" applyFill="1" applyBorder="1"/>
    <xf numFmtId="0" fontId="1" fillId="0" borderId="2" xfId="0" applyFont="1" applyFill="1" applyBorder="1"/>
    <xf numFmtId="0" fontId="1" fillId="0" borderId="8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10" fontId="1" fillId="0" borderId="5" xfId="0" applyNumberFormat="1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11" xfId="0" applyFont="1" applyFill="1" applyBorder="1"/>
    <xf numFmtId="10" fontId="1" fillId="0" borderId="4" xfId="0" applyNumberFormat="1" applyFont="1" applyFill="1" applyBorder="1"/>
    <xf numFmtId="9" fontId="1" fillId="0" borderId="5" xfId="3" applyFont="1" applyFill="1" applyBorder="1"/>
    <xf numFmtId="2" fontId="7" fillId="3" borderId="5" xfId="0" applyNumberFormat="1" applyFont="1" applyFill="1" applyBorder="1"/>
    <xf numFmtId="0" fontId="7" fillId="3" borderId="8" xfId="0" applyFont="1" applyFill="1" applyBorder="1"/>
    <xf numFmtId="0" fontId="7" fillId="3" borderId="2" xfId="0" applyFont="1" applyFill="1" applyBorder="1"/>
    <xf numFmtId="0" fontId="7" fillId="3" borderId="6" xfId="0" applyFont="1" applyFill="1" applyBorder="1"/>
    <xf numFmtId="0" fontId="7" fillId="3" borderId="5" xfId="0" applyFont="1" applyFill="1" applyBorder="1"/>
    <xf numFmtId="0" fontId="7" fillId="3" borderId="7" xfId="0" applyFont="1" applyFill="1" applyBorder="1"/>
    <xf numFmtId="0" fontId="7" fillId="3" borderId="3" xfId="0" applyFont="1" applyFill="1" applyBorder="1"/>
    <xf numFmtId="9" fontId="4" fillId="3" borderId="5" xfId="3" applyFont="1" applyFill="1" applyBorder="1"/>
    <xf numFmtId="10" fontId="7" fillId="3" borderId="5" xfId="0" applyNumberFormat="1" applyFont="1" applyFill="1" applyBorder="1"/>
    <xf numFmtId="2" fontId="1" fillId="3" borderId="4" xfId="0" applyNumberFormat="1" applyFont="1" applyFill="1" applyBorder="1"/>
    <xf numFmtId="0" fontId="1" fillId="3" borderId="5" xfId="0" applyFont="1" applyFill="1" applyBorder="1"/>
    <xf numFmtId="9" fontId="1" fillId="3" borderId="5" xfId="3" applyFont="1" applyFill="1" applyBorder="1"/>
    <xf numFmtId="10" fontId="1" fillId="3" borderId="4" xfId="0" applyNumberFormat="1" applyFont="1" applyFill="1" applyBorder="1"/>
    <xf numFmtId="2" fontId="1" fillId="3" borderId="5" xfId="0" applyNumberFormat="1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3" xfId="0" applyFont="1" applyFill="1" applyBorder="1"/>
    <xf numFmtId="10" fontId="1" fillId="3" borderId="5" xfId="0" applyNumberFormat="1" applyFont="1" applyFill="1" applyBorder="1"/>
    <xf numFmtId="0" fontId="0" fillId="3" borderId="5" xfId="0" applyFont="1" applyFill="1" applyBorder="1"/>
    <xf numFmtId="0" fontId="0" fillId="2" borderId="8" xfId="0" applyFont="1" applyFill="1" applyBorder="1"/>
    <xf numFmtId="0" fontId="0" fillId="2" borderId="6" xfId="0" applyFont="1" applyFill="1" applyBorder="1"/>
    <xf numFmtId="9" fontId="1" fillId="2" borderId="5" xfId="3" applyFont="1" applyFill="1" applyBorder="1"/>
    <xf numFmtId="0" fontId="1" fillId="0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4" xfId="0" applyFont="1" applyBorder="1" applyAlignment="1"/>
    <xf numFmtId="0" fontId="7" fillId="0" borderId="14" xfId="0" applyFont="1" applyBorder="1" applyAlignment="1"/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2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1" xfId="0" applyFont="1" applyBorder="1" applyAlignment="1"/>
    <xf numFmtId="0" fontId="7" fillId="0" borderId="7" xfId="0" applyFont="1" applyBorder="1" applyAlignment="1"/>
    <xf numFmtId="0" fontId="7" fillId="0" borderId="13" xfId="0" applyFont="1" applyBorder="1" applyAlignment="1"/>
    <xf numFmtId="0" fontId="7" fillId="2" borderId="4" xfId="0" applyFont="1" applyFill="1" applyBorder="1" applyAlignment="1"/>
    <xf numFmtId="0" fontId="7" fillId="2" borderId="14" xfId="0" applyFont="1" applyFill="1" applyBorder="1" applyAlignment="1"/>
    <xf numFmtId="10" fontId="7" fillId="2" borderId="4" xfId="0" applyNumberFormat="1" applyFont="1" applyFill="1" applyBorder="1" applyAlignment="1"/>
    <xf numFmtId="10" fontId="7" fillId="2" borderId="14" xfId="0" applyNumberFormat="1" applyFont="1" applyFill="1" applyBorder="1" applyAlignment="1"/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4" xfId="0" applyFont="1" applyFill="1" applyBorder="1" applyAlignment="1"/>
    <xf numFmtId="0" fontId="5" fillId="0" borderId="5" xfId="0" applyFont="1" applyFill="1" applyBorder="1" applyAlignment="1">
      <alignment horizontal="left" vertical="top" wrapText="1"/>
    </xf>
    <xf numFmtId="0" fontId="7" fillId="0" borderId="5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5" xfId="0" applyFont="1" applyFill="1" applyBorder="1" applyAlignment="1"/>
    <xf numFmtId="10" fontId="7" fillId="0" borderId="4" xfId="0" applyNumberFormat="1" applyFont="1" applyFill="1" applyBorder="1" applyAlignment="1"/>
    <xf numFmtId="10" fontId="7" fillId="0" borderId="14" xfId="0" applyNumberFormat="1" applyFont="1" applyBorder="1" applyAlignment="1"/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/>
    <xf numFmtId="0" fontId="1" fillId="0" borderId="14" xfId="0" applyFont="1" applyBorder="1" applyAlignment="1"/>
    <xf numFmtId="0" fontId="1" fillId="2" borderId="4" xfId="0" applyFont="1" applyFill="1" applyBorder="1" applyAlignment="1"/>
    <xf numFmtId="0" fontId="1" fillId="2" borderId="14" xfId="0" applyFont="1" applyFill="1" applyBorder="1" applyAlignment="1"/>
    <xf numFmtId="0" fontId="1" fillId="0" borderId="5" xfId="0" applyFont="1" applyBorder="1" applyAlignment="1"/>
    <xf numFmtId="0" fontId="1" fillId="0" borderId="5" xfId="0" applyFont="1" applyFill="1" applyBorder="1" applyAlignment="1"/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0" xfId="0" applyFont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2" borderId="1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workbookViewId="0">
      <selection activeCell="J12" sqref="J1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8" t="s">
        <v>27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6" s="3" customFormat="1" ht="13.5" thickBot="1" x14ac:dyDescent="0.25">
      <c r="B2" s="3" t="s">
        <v>38</v>
      </c>
      <c r="D2" s="110" t="s">
        <v>59</v>
      </c>
      <c r="E2" s="110"/>
      <c r="I2" s="4" t="s">
        <v>34</v>
      </c>
      <c r="J2" s="35">
        <v>1010</v>
      </c>
      <c r="M2" s="3" t="s">
        <v>39</v>
      </c>
      <c r="N2" s="6"/>
      <c r="O2" s="3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/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30" t="s">
        <v>0</v>
      </c>
      <c r="C7" s="131"/>
      <c r="D7" s="132"/>
      <c r="E7" s="122" t="s">
        <v>20</v>
      </c>
      <c r="F7" s="112"/>
      <c r="G7" s="112"/>
      <c r="H7" s="114" t="s">
        <v>21</v>
      </c>
      <c r="I7" s="115"/>
      <c r="J7" s="116"/>
      <c r="K7" s="111" t="s">
        <v>22</v>
      </c>
      <c r="L7" s="112"/>
      <c r="M7" s="112"/>
      <c r="N7" s="114" t="s">
        <v>23</v>
      </c>
      <c r="O7" s="115"/>
      <c r="P7" s="116"/>
    </row>
    <row r="8" spans="2:16" s="2" customFormat="1" ht="12.75" customHeight="1" x14ac:dyDescent="0.2">
      <c r="B8" s="133"/>
      <c r="C8" s="134"/>
      <c r="D8" s="135"/>
      <c r="E8" s="123"/>
      <c r="F8" s="113"/>
      <c r="G8" s="113"/>
      <c r="H8" s="117"/>
      <c r="I8" s="118"/>
      <c r="J8" s="119"/>
      <c r="K8" s="113"/>
      <c r="L8" s="113"/>
      <c r="M8" s="113"/>
      <c r="N8" s="117"/>
      <c r="O8" s="118"/>
      <c r="P8" s="119"/>
    </row>
    <row r="9" spans="2:16" ht="12.75" customHeight="1" x14ac:dyDescent="0.2">
      <c r="B9" s="133"/>
      <c r="C9" s="134"/>
      <c r="D9" s="135"/>
      <c r="E9" s="124" t="s">
        <v>1</v>
      </c>
      <c r="F9" s="125"/>
      <c r="G9" s="126"/>
      <c r="H9" s="127" t="s">
        <v>2</v>
      </c>
      <c r="I9" s="128"/>
      <c r="J9" s="129"/>
      <c r="K9" s="124" t="s">
        <v>3</v>
      </c>
      <c r="L9" s="125"/>
      <c r="M9" s="126"/>
      <c r="N9" s="127" t="s">
        <v>4</v>
      </c>
      <c r="O9" s="128"/>
      <c r="P9" s="129"/>
    </row>
    <row r="10" spans="2:16" s="14" customFormat="1" ht="12.75" customHeight="1" x14ac:dyDescent="0.2">
      <c r="B10" s="136"/>
      <c r="C10" s="137"/>
      <c r="D10" s="13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66" t="s">
        <v>45</v>
      </c>
      <c r="C11" s="144"/>
      <c r="D11" s="15" t="s">
        <v>28</v>
      </c>
      <c r="E11" s="16">
        <v>44</v>
      </c>
      <c r="F11" s="17">
        <v>48</v>
      </c>
      <c r="G11" s="18">
        <v>26</v>
      </c>
      <c r="H11" s="58">
        <v>92</v>
      </c>
      <c r="I11" s="20">
        <v>95</v>
      </c>
      <c r="J11" s="19">
        <v>53</v>
      </c>
      <c r="K11" s="18"/>
      <c r="L11" s="17"/>
      <c r="M11" s="18"/>
      <c r="N11" s="19"/>
      <c r="O11" s="20"/>
      <c r="P11" s="19"/>
    </row>
    <row r="12" spans="2:16" x14ac:dyDescent="0.2">
      <c r="B12" s="145"/>
      <c r="C12" s="146"/>
      <c r="D12" s="19" t="s">
        <v>29</v>
      </c>
      <c r="E12" s="18">
        <v>20</v>
      </c>
      <c r="F12" s="17">
        <v>15</v>
      </c>
      <c r="G12" s="18">
        <v>14</v>
      </c>
      <c r="H12" s="63">
        <v>27</v>
      </c>
      <c r="I12" s="64">
        <v>29</v>
      </c>
      <c r="J12" s="63">
        <v>21</v>
      </c>
      <c r="K12" s="18"/>
      <c r="L12" s="17"/>
      <c r="M12" s="18"/>
      <c r="N12" s="19"/>
      <c r="O12" s="20"/>
      <c r="P12" s="19"/>
    </row>
    <row r="13" spans="2:16" x14ac:dyDescent="0.2">
      <c r="B13" s="136"/>
      <c r="C13" s="138"/>
      <c r="D13" s="15" t="s">
        <v>30</v>
      </c>
      <c r="E13" s="36">
        <f t="shared" ref="E13:J13" si="0">E11/E12</f>
        <v>2.2000000000000002</v>
      </c>
      <c r="F13" s="36">
        <f t="shared" si="0"/>
        <v>3.2</v>
      </c>
      <c r="G13" s="36">
        <f t="shared" si="0"/>
        <v>1.8571428571428572</v>
      </c>
      <c r="H13" s="60">
        <f t="shared" si="0"/>
        <v>3.4074074074074074</v>
      </c>
      <c r="I13" s="60">
        <f t="shared" si="0"/>
        <v>3.2758620689655173</v>
      </c>
      <c r="J13" s="60">
        <f t="shared" si="0"/>
        <v>2.5238095238095237</v>
      </c>
      <c r="K13" s="83"/>
      <c r="L13" s="83"/>
      <c r="M13" s="83"/>
      <c r="N13" s="60"/>
      <c r="O13" s="60"/>
      <c r="P13" s="60"/>
    </row>
    <row r="14" spans="2:16" ht="12.75" customHeight="1" x14ac:dyDescent="0.2">
      <c r="B14" s="166" t="s">
        <v>46</v>
      </c>
      <c r="C14" s="144"/>
      <c r="D14" s="23" t="s">
        <v>47</v>
      </c>
      <c r="E14" s="24">
        <v>20</v>
      </c>
      <c r="F14" s="25">
        <v>15</v>
      </c>
      <c r="G14" s="24">
        <v>14</v>
      </c>
      <c r="H14" s="61">
        <v>27</v>
      </c>
      <c r="I14" s="62">
        <v>29</v>
      </c>
      <c r="J14" s="61">
        <v>21</v>
      </c>
      <c r="K14" s="84"/>
      <c r="L14" s="85"/>
      <c r="M14" s="84"/>
      <c r="N14" s="61"/>
      <c r="O14" s="62"/>
      <c r="P14" s="61"/>
    </row>
    <row r="15" spans="2:16" ht="15" customHeight="1" x14ac:dyDescent="0.2">
      <c r="B15" s="145"/>
      <c r="C15" s="146"/>
      <c r="D15" s="26" t="s">
        <v>31</v>
      </c>
      <c r="E15" s="18">
        <v>20</v>
      </c>
      <c r="F15" s="17">
        <v>14</v>
      </c>
      <c r="G15" s="18">
        <v>14</v>
      </c>
      <c r="H15" s="63">
        <v>27</v>
      </c>
      <c r="I15" s="64">
        <v>29</v>
      </c>
      <c r="J15" s="63">
        <v>21</v>
      </c>
      <c r="K15" s="86"/>
      <c r="L15" s="87"/>
      <c r="M15" s="86"/>
      <c r="N15" s="63"/>
      <c r="O15" s="64"/>
      <c r="P15" s="63"/>
    </row>
    <row r="16" spans="2:16" ht="13.5" customHeight="1" x14ac:dyDescent="0.2">
      <c r="B16" s="145"/>
      <c r="C16" s="146"/>
      <c r="D16" s="26" t="s">
        <v>32</v>
      </c>
      <c r="E16" s="21">
        <v>0</v>
      </c>
      <c r="F16" s="22">
        <v>1</v>
      </c>
      <c r="G16" s="21">
        <v>0</v>
      </c>
      <c r="H16" s="65">
        <v>0</v>
      </c>
      <c r="I16" s="66">
        <v>0</v>
      </c>
      <c r="J16" s="65">
        <v>0</v>
      </c>
      <c r="K16" s="88"/>
      <c r="L16" s="89"/>
      <c r="M16" s="88"/>
      <c r="N16" s="65"/>
      <c r="O16" s="66"/>
      <c r="P16" s="65"/>
    </row>
    <row r="17" spans="2:16" x14ac:dyDescent="0.2">
      <c r="B17" s="136"/>
      <c r="C17" s="138"/>
      <c r="D17" s="15" t="s">
        <v>17</v>
      </c>
      <c r="E17" s="59">
        <f t="shared" ref="E17:J17" si="1">E15/E14</f>
        <v>1</v>
      </c>
      <c r="F17" s="59">
        <f t="shared" si="1"/>
        <v>0.93333333333333335</v>
      </c>
      <c r="G17" s="59">
        <f t="shared" si="1"/>
        <v>1</v>
      </c>
      <c r="H17" s="67">
        <f t="shared" si="1"/>
        <v>1</v>
      </c>
      <c r="I17" s="67">
        <f t="shared" si="1"/>
        <v>1</v>
      </c>
      <c r="J17" s="67">
        <f t="shared" si="1"/>
        <v>1</v>
      </c>
      <c r="K17" s="90"/>
      <c r="L17" s="90"/>
      <c r="M17" s="90"/>
      <c r="N17" s="67"/>
      <c r="O17" s="67"/>
      <c r="P17" s="67"/>
    </row>
    <row r="18" spans="2:16" x14ac:dyDescent="0.2">
      <c r="B18" s="120" t="s">
        <v>18</v>
      </c>
      <c r="C18" s="121"/>
      <c r="D18" s="19"/>
      <c r="E18" s="18"/>
      <c r="F18" s="17"/>
      <c r="G18" s="18"/>
      <c r="H18" s="63"/>
      <c r="I18" s="64"/>
      <c r="J18" s="63"/>
      <c r="K18" s="86"/>
      <c r="L18" s="87"/>
      <c r="M18" s="86"/>
      <c r="N18" s="63"/>
      <c r="O18" s="64"/>
      <c r="P18" s="63"/>
    </row>
    <row r="19" spans="2:16" x14ac:dyDescent="0.2">
      <c r="B19" s="167" t="s">
        <v>19</v>
      </c>
      <c r="C19" s="159" t="s">
        <v>48</v>
      </c>
      <c r="D19" s="23" t="s">
        <v>49</v>
      </c>
      <c r="E19" s="24"/>
      <c r="F19" s="25"/>
      <c r="G19" s="24"/>
      <c r="H19" s="68"/>
      <c r="I19" s="62"/>
      <c r="J19" s="61"/>
      <c r="K19" s="84"/>
      <c r="L19" s="85"/>
      <c r="M19" s="84"/>
      <c r="N19" s="61"/>
      <c r="O19" s="62"/>
      <c r="P19" s="61"/>
    </row>
    <row r="20" spans="2:16" x14ac:dyDescent="0.2">
      <c r="B20" s="168"/>
      <c r="C20" s="160"/>
      <c r="D20" s="19" t="s">
        <v>50</v>
      </c>
      <c r="E20" s="18"/>
      <c r="F20" s="17"/>
      <c r="G20" s="18"/>
      <c r="H20" s="63"/>
      <c r="I20" s="64"/>
      <c r="J20" s="63"/>
      <c r="K20" s="86"/>
      <c r="L20" s="87"/>
      <c r="M20" s="86"/>
      <c r="N20" s="63"/>
      <c r="O20" s="64"/>
      <c r="P20" s="63"/>
    </row>
    <row r="21" spans="2:16" x14ac:dyDescent="0.2">
      <c r="B21" s="168"/>
      <c r="C21" s="161"/>
      <c r="D21" s="15" t="s">
        <v>42</v>
      </c>
      <c r="E21" s="37"/>
      <c r="F21" s="37"/>
      <c r="G21" s="37"/>
      <c r="H21" s="69"/>
      <c r="I21" s="69"/>
      <c r="J21" s="69"/>
      <c r="K21" s="91"/>
      <c r="L21" s="91"/>
      <c r="M21" s="91"/>
      <c r="N21" s="69"/>
      <c r="O21" s="69"/>
      <c r="P21" s="69"/>
    </row>
    <row r="22" spans="2:16" ht="12.75" customHeight="1" x14ac:dyDescent="0.2">
      <c r="B22" s="168"/>
      <c r="C22" s="159" t="s">
        <v>33</v>
      </c>
      <c r="D22" s="23" t="s">
        <v>49</v>
      </c>
      <c r="E22" s="24">
        <v>2748</v>
      </c>
      <c r="F22" s="25">
        <v>2718</v>
      </c>
      <c r="G22" s="24">
        <v>2710</v>
      </c>
      <c r="H22" s="61">
        <v>2704</v>
      </c>
      <c r="I22" s="62">
        <v>2713</v>
      </c>
      <c r="J22" s="61">
        <v>2699</v>
      </c>
      <c r="K22" s="84"/>
      <c r="L22" s="85"/>
      <c r="M22" s="84"/>
      <c r="N22" s="61"/>
      <c r="O22" s="62"/>
      <c r="P22" s="61"/>
    </row>
    <row r="23" spans="2:16" x14ac:dyDescent="0.2">
      <c r="B23" s="168"/>
      <c r="C23" s="160"/>
      <c r="D23" s="19" t="s">
        <v>50</v>
      </c>
      <c r="E23" s="18">
        <v>12</v>
      </c>
      <c r="F23" s="17">
        <v>24</v>
      </c>
      <c r="G23" s="18">
        <v>46</v>
      </c>
      <c r="H23" s="63">
        <v>21</v>
      </c>
      <c r="I23" s="64">
        <v>19</v>
      </c>
      <c r="J23" s="63">
        <v>19</v>
      </c>
      <c r="K23" s="86"/>
      <c r="L23" s="87"/>
      <c r="M23" s="86"/>
      <c r="N23" s="63"/>
      <c r="O23" s="64"/>
      <c r="P23" s="63"/>
    </row>
    <row r="24" spans="2:16" x14ac:dyDescent="0.2">
      <c r="B24" s="168"/>
      <c r="C24" s="161"/>
      <c r="D24" s="15" t="s">
        <v>42</v>
      </c>
      <c r="E24" s="37">
        <f t="shared" ref="E24:J24" si="2">E23/E22</f>
        <v>4.3668122270742356E-3</v>
      </c>
      <c r="F24" s="37">
        <f t="shared" si="2"/>
        <v>8.8300220750551876E-3</v>
      </c>
      <c r="G24" s="37">
        <f t="shared" si="2"/>
        <v>1.6974169741697416E-2</v>
      </c>
      <c r="H24" s="69">
        <f t="shared" si="2"/>
        <v>7.7662721893491122E-3</v>
      </c>
      <c r="I24" s="69">
        <f t="shared" si="2"/>
        <v>7.003317360855142E-3</v>
      </c>
      <c r="J24" s="69">
        <f t="shared" si="2"/>
        <v>7.0396443127084107E-3</v>
      </c>
      <c r="K24" s="88"/>
      <c r="L24" s="89"/>
      <c r="M24" s="88"/>
      <c r="N24" s="65"/>
      <c r="O24" s="66"/>
      <c r="P24" s="65"/>
    </row>
    <row r="25" spans="2:16" ht="12.75" customHeight="1" x14ac:dyDescent="0.2">
      <c r="B25" s="168"/>
      <c r="C25" s="159" t="s">
        <v>51</v>
      </c>
      <c r="D25" s="23" t="s">
        <v>49</v>
      </c>
      <c r="E25" s="24"/>
      <c r="F25" s="25"/>
      <c r="G25" s="24"/>
      <c r="H25" s="61"/>
      <c r="I25" s="62"/>
      <c r="J25" s="61"/>
      <c r="K25" s="84"/>
      <c r="L25" s="85"/>
      <c r="M25" s="84"/>
      <c r="N25" s="61"/>
      <c r="O25" s="62"/>
      <c r="P25" s="61"/>
    </row>
    <row r="26" spans="2:16" x14ac:dyDescent="0.2">
      <c r="B26" s="168"/>
      <c r="C26" s="160"/>
      <c r="D26" s="19" t="s">
        <v>50</v>
      </c>
      <c r="E26" s="18"/>
      <c r="F26" s="17"/>
      <c r="G26" s="18"/>
      <c r="H26" s="63"/>
      <c r="I26" s="64"/>
      <c r="J26" s="63"/>
      <c r="K26" s="86"/>
      <c r="L26" s="87"/>
      <c r="M26" s="86"/>
      <c r="N26" s="63"/>
      <c r="O26" s="64"/>
      <c r="P26" s="63"/>
    </row>
    <row r="27" spans="2:16" x14ac:dyDescent="0.2">
      <c r="B27" s="169"/>
      <c r="C27" s="161"/>
      <c r="D27" s="15" t="s">
        <v>42</v>
      </c>
      <c r="E27" s="21"/>
      <c r="F27" s="22"/>
      <c r="G27" s="21"/>
      <c r="H27" s="65"/>
      <c r="I27" s="66"/>
      <c r="J27" s="65"/>
      <c r="K27" s="88"/>
      <c r="L27" s="89"/>
      <c r="M27" s="88"/>
      <c r="N27" s="65"/>
      <c r="O27" s="66"/>
      <c r="P27" s="65"/>
    </row>
    <row r="28" spans="2:16" x14ac:dyDescent="0.2">
      <c r="B28" s="143" t="s">
        <v>52</v>
      </c>
      <c r="C28" s="144"/>
      <c r="D28" s="27" t="s">
        <v>53</v>
      </c>
      <c r="E28" s="24">
        <v>4</v>
      </c>
      <c r="F28" s="25">
        <v>11</v>
      </c>
      <c r="G28" s="24">
        <v>23</v>
      </c>
      <c r="H28" s="68">
        <v>11</v>
      </c>
      <c r="I28" s="62">
        <v>14</v>
      </c>
      <c r="J28" s="61">
        <v>10</v>
      </c>
      <c r="K28" s="84"/>
      <c r="L28" s="85"/>
      <c r="M28" s="84"/>
      <c r="N28" s="61"/>
      <c r="O28" s="62"/>
      <c r="P28" s="61"/>
    </row>
    <row r="29" spans="2:16" x14ac:dyDescent="0.2">
      <c r="B29" s="145"/>
      <c r="C29" s="146"/>
      <c r="D29" s="19" t="s">
        <v>54</v>
      </c>
      <c r="E29" s="18">
        <v>4</v>
      </c>
      <c r="F29" s="17">
        <v>10</v>
      </c>
      <c r="G29" s="18">
        <v>23</v>
      </c>
      <c r="H29" s="63">
        <v>11</v>
      </c>
      <c r="I29" s="64">
        <v>13</v>
      </c>
      <c r="J29" s="63">
        <v>10</v>
      </c>
      <c r="K29" s="86"/>
      <c r="L29" s="87"/>
      <c r="M29" s="86"/>
      <c r="N29" s="63"/>
      <c r="O29" s="64"/>
      <c r="P29" s="63"/>
    </row>
    <row r="30" spans="2:16" x14ac:dyDescent="0.2">
      <c r="B30" s="145"/>
      <c r="C30" s="146"/>
      <c r="D30" s="28" t="s">
        <v>55</v>
      </c>
      <c r="E30" s="37">
        <f t="shared" ref="E30:J30" si="3">E29/E28</f>
        <v>1</v>
      </c>
      <c r="F30" s="37">
        <f t="shared" si="3"/>
        <v>0.90909090909090906</v>
      </c>
      <c r="G30" s="37">
        <f t="shared" si="3"/>
        <v>1</v>
      </c>
      <c r="H30" s="69">
        <f t="shared" si="3"/>
        <v>1</v>
      </c>
      <c r="I30" s="69">
        <f t="shared" si="3"/>
        <v>0.9285714285714286</v>
      </c>
      <c r="J30" s="69">
        <f t="shared" si="3"/>
        <v>1</v>
      </c>
      <c r="K30" s="91"/>
      <c r="L30" s="91"/>
      <c r="M30" s="91"/>
      <c r="N30" s="69"/>
      <c r="O30" s="69"/>
      <c r="P30" s="69"/>
    </row>
    <row r="31" spans="2:16" x14ac:dyDescent="0.2">
      <c r="B31" s="145"/>
      <c r="C31" s="146"/>
      <c r="D31" s="19" t="s">
        <v>43</v>
      </c>
      <c r="E31" s="18">
        <v>20.6</v>
      </c>
      <c r="F31" s="17">
        <v>67.599999999999994</v>
      </c>
      <c r="G31" s="18">
        <v>92.65</v>
      </c>
      <c r="H31" s="63">
        <v>66.67</v>
      </c>
      <c r="I31" s="64">
        <v>113.32</v>
      </c>
      <c r="J31" s="63">
        <v>48.7</v>
      </c>
      <c r="K31" s="86"/>
      <c r="L31" s="87"/>
      <c r="M31" s="86"/>
      <c r="N31" s="63"/>
      <c r="O31" s="64"/>
      <c r="P31" s="63"/>
    </row>
    <row r="32" spans="2:16" x14ac:dyDescent="0.2">
      <c r="B32" s="136"/>
      <c r="C32" s="138"/>
      <c r="D32" s="15" t="s">
        <v>44</v>
      </c>
      <c r="E32" s="36">
        <f t="shared" ref="E32:J32" si="4">E31/E28</f>
        <v>5.15</v>
      </c>
      <c r="F32" s="36">
        <f t="shared" si="4"/>
        <v>6.1454545454545446</v>
      </c>
      <c r="G32" s="36">
        <f t="shared" si="4"/>
        <v>4.0282608695652176</v>
      </c>
      <c r="H32" s="60">
        <f t="shared" si="4"/>
        <v>6.0609090909090915</v>
      </c>
      <c r="I32" s="60">
        <f t="shared" si="4"/>
        <v>8.0942857142857143</v>
      </c>
      <c r="J32" s="60">
        <f t="shared" si="4"/>
        <v>4.87</v>
      </c>
      <c r="K32" s="83"/>
      <c r="L32" s="83"/>
      <c r="M32" s="83"/>
      <c r="N32" s="60"/>
      <c r="O32" s="60"/>
      <c r="P32" s="60"/>
    </row>
    <row r="34" spans="2:16" s="3" customFormat="1" x14ac:dyDescent="0.2">
      <c r="B34" s="127" t="s">
        <v>24</v>
      </c>
      <c r="C34" s="162"/>
      <c r="D34" s="162"/>
      <c r="E34" s="162"/>
      <c r="F34" s="162"/>
      <c r="G34" s="162"/>
      <c r="H34" s="163"/>
      <c r="I34" s="164" t="s">
        <v>1</v>
      </c>
      <c r="J34" s="165"/>
      <c r="K34" s="150" t="s">
        <v>2</v>
      </c>
      <c r="L34" s="151"/>
      <c r="M34" s="164" t="s">
        <v>3</v>
      </c>
      <c r="N34" s="165"/>
      <c r="O34" s="150" t="s">
        <v>4</v>
      </c>
      <c r="P34" s="151"/>
    </row>
    <row r="35" spans="2:16" ht="12.75" customHeight="1" x14ac:dyDescent="0.2">
      <c r="B35" s="148" t="s">
        <v>56</v>
      </c>
      <c r="C35" s="149"/>
      <c r="D35" s="149"/>
      <c r="E35" s="152" t="s">
        <v>57</v>
      </c>
      <c r="F35" s="152"/>
      <c r="G35" s="152"/>
      <c r="H35" s="152"/>
      <c r="I35" s="139"/>
      <c r="J35" s="140"/>
      <c r="K35" s="147"/>
      <c r="L35" s="121"/>
      <c r="M35" s="139"/>
      <c r="N35" s="140"/>
      <c r="O35" s="147"/>
      <c r="P35" s="121"/>
    </row>
    <row r="36" spans="2:16" x14ac:dyDescent="0.2">
      <c r="B36" s="149"/>
      <c r="C36" s="149"/>
      <c r="D36" s="149"/>
      <c r="E36" s="152" t="s">
        <v>25</v>
      </c>
      <c r="F36" s="152"/>
      <c r="G36" s="152"/>
      <c r="H36" s="152"/>
      <c r="I36" s="139"/>
      <c r="J36" s="140"/>
      <c r="K36" s="147"/>
      <c r="L36" s="121"/>
      <c r="M36" s="139"/>
      <c r="N36" s="140"/>
      <c r="O36" s="147"/>
      <c r="P36" s="121"/>
    </row>
    <row r="37" spans="2:16" x14ac:dyDescent="0.2">
      <c r="B37" s="149"/>
      <c r="C37" s="149"/>
      <c r="D37" s="149"/>
      <c r="E37" s="152" t="s">
        <v>58</v>
      </c>
      <c r="F37" s="152"/>
      <c r="G37" s="152"/>
      <c r="H37" s="152"/>
      <c r="I37" s="141"/>
      <c r="J37" s="142"/>
      <c r="K37" s="153"/>
      <c r="L37" s="154"/>
      <c r="M37" s="141"/>
      <c r="N37" s="142"/>
      <c r="O37" s="153"/>
      <c r="P37" s="154"/>
    </row>
    <row r="38" spans="2:16" x14ac:dyDescent="0.2">
      <c r="B38" s="29"/>
      <c r="C38" s="29"/>
      <c r="D38" s="29"/>
      <c r="E38" s="30"/>
      <c r="F38" s="29"/>
      <c r="G38" s="29"/>
      <c r="H38" s="30"/>
      <c r="I38" s="30"/>
      <c r="J38" s="30"/>
      <c r="K38" s="30"/>
      <c r="L38" s="30"/>
      <c r="M38" s="30"/>
      <c r="N38" s="30"/>
      <c r="O38" s="30"/>
      <c r="P38" s="29"/>
    </row>
    <row r="39" spans="2:16" x14ac:dyDescent="0.2">
      <c r="B39" s="29"/>
      <c r="C39" s="29"/>
      <c r="D39" s="29"/>
      <c r="E39" s="30"/>
      <c r="F39" s="29"/>
      <c r="G39" s="29"/>
      <c r="H39" s="30"/>
      <c r="I39" s="30"/>
      <c r="J39" s="30"/>
      <c r="K39" s="30"/>
      <c r="L39" s="30"/>
      <c r="M39" s="30"/>
      <c r="N39" s="30"/>
      <c r="O39" s="30"/>
      <c r="P39" s="29"/>
    </row>
    <row r="41" spans="2:16" x14ac:dyDescent="0.2">
      <c r="C41" s="157" t="s">
        <v>26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2:16" x14ac:dyDescent="0.2"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55" t="s">
        <v>66</v>
      </c>
      <c r="I44" s="155"/>
      <c r="J44" s="155"/>
      <c r="L44" s="6" t="s">
        <v>37</v>
      </c>
      <c r="M44" s="156" t="s">
        <v>67</v>
      </c>
      <c r="N44" s="155"/>
      <c r="O44" s="155"/>
    </row>
    <row r="45" spans="2:16" x14ac:dyDescent="0.2">
      <c r="E45" s="3"/>
      <c r="H45" s="3"/>
      <c r="K45" s="34"/>
    </row>
    <row r="46" spans="2:16" x14ac:dyDescent="0.2">
      <c r="D46" s="14"/>
    </row>
  </sheetData>
  <mergeCells count="43">
    <mergeCell ref="C19:C21"/>
    <mergeCell ref="B11:C13"/>
    <mergeCell ref="B19:B27"/>
    <mergeCell ref="B14:C17"/>
    <mergeCell ref="E9:G9"/>
    <mergeCell ref="C22:C24"/>
    <mergeCell ref="C25:C27"/>
    <mergeCell ref="B34:H34"/>
    <mergeCell ref="I34:J34"/>
    <mergeCell ref="M34:N34"/>
    <mergeCell ref="H44:J44"/>
    <mergeCell ref="M44:O44"/>
    <mergeCell ref="K36:L36"/>
    <mergeCell ref="I37:J37"/>
    <mergeCell ref="K37:L37"/>
    <mergeCell ref="M36:N36"/>
    <mergeCell ref="C41:P41"/>
    <mergeCell ref="E36:H36"/>
    <mergeCell ref="O36:P36"/>
    <mergeCell ref="K34:L34"/>
    <mergeCell ref="E37:H37"/>
    <mergeCell ref="O37:P37"/>
    <mergeCell ref="M35:N35"/>
    <mergeCell ref="O35:P35"/>
    <mergeCell ref="I35:J35"/>
    <mergeCell ref="O34:P34"/>
    <mergeCell ref="E35:H35"/>
    <mergeCell ref="I36:J36"/>
    <mergeCell ref="M37:N37"/>
    <mergeCell ref="B28:C32"/>
    <mergeCell ref="K35:L35"/>
    <mergeCell ref="B35:D37"/>
    <mergeCell ref="C1:P1"/>
    <mergeCell ref="D2:E2"/>
    <mergeCell ref="K7:M8"/>
    <mergeCell ref="N7:P8"/>
    <mergeCell ref="B18:C18"/>
    <mergeCell ref="E7:G8"/>
    <mergeCell ref="K9:M9"/>
    <mergeCell ref="H9:J9"/>
    <mergeCell ref="N9:P9"/>
    <mergeCell ref="B7:D10"/>
    <mergeCell ref="H7:J8"/>
  </mergeCells>
  <phoneticPr fontId="2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C1" zoomScaleNormal="100" workbookViewId="0">
      <selection activeCell="J30" sqref="J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08" t="s">
        <v>27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s="3" customFormat="1" ht="13.5" thickBot="1" x14ac:dyDescent="0.25">
      <c r="B2" s="3" t="s">
        <v>38</v>
      </c>
      <c r="D2" s="110" t="s">
        <v>59</v>
      </c>
      <c r="E2" s="110"/>
      <c r="I2" s="4" t="s">
        <v>34</v>
      </c>
      <c r="J2" s="35">
        <v>1010</v>
      </c>
      <c r="M2" s="3" t="s">
        <v>39</v>
      </c>
      <c r="N2" s="6"/>
      <c r="O2" s="3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86"/>
      <c r="D7" s="180"/>
      <c r="E7" s="189" t="s">
        <v>20</v>
      </c>
      <c r="F7" s="190"/>
      <c r="G7" s="190"/>
      <c r="H7" s="193" t="s">
        <v>21</v>
      </c>
      <c r="I7" s="194"/>
      <c r="J7" s="195"/>
      <c r="K7" s="199" t="s">
        <v>22</v>
      </c>
      <c r="L7" s="190"/>
      <c r="M7" s="190"/>
      <c r="N7" s="193" t="s">
        <v>23</v>
      </c>
      <c r="O7" s="194"/>
      <c r="P7" s="195"/>
    </row>
    <row r="8" spans="2:16" ht="12.75" customHeight="1" x14ac:dyDescent="0.2">
      <c r="B8" s="181"/>
      <c r="C8" s="187"/>
      <c r="D8" s="182"/>
      <c r="E8" s="191"/>
      <c r="F8" s="192"/>
      <c r="G8" s="192"/>
      <c r="H8" s="196"/>
      <c r="I8" s="197"/>
      <c r="J8" s="198"/>
      <c r="K8" s="192"/>
      <c r="L8" s="192"/>
      <c r="M8" s="192"/>
      <c r="N8" s="196"/>
      <c r="O8" s="197"/>
      <c r="P8" s="198"/>
    </row>
    <row r="9" spans="2:16" ht="12.75" customHeight="1" x14ac:dyDescent="0.2">
      <c r="B9" s="181"/>
      <c r="C9" s="187"/>
      <c r="D9" s="182"/>
      <c r="E9" s="124" t="s">
        <v>1</v>
      </c>
      <c r="F9" s="125"/>
      <c r="G9" s="126"/>
      <c r="H9" s="127" t="s">
        <v>2</v>
      </c>
      <c r="I9" s="128"/>
      <c r="J9" s="129"/>
      <c r="K9" s="124" t="s">
        <v>3</v>
      </c>
      <c r="L9" s="125"/>
      <c r="M9" s="126"/>
      <c r="N9" s="127" t="s">
        <v>4</v>
      </c>
      <c r="O9" s="128"/>
      <c r="P9" s="129"/>
    </row>
    <row r="10" spans="2:16" s="39" customFormat="1" ht="12.75" customHeight="1" x14ac:dyDescent="0.2">
      <c r="B10" s="183"/>
      <c r="C10" s="188"/>
      <c r="D10" s="1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66" t="s">
        <v>45</v>
      </c>
      <c r="C11" s="180"/>
      <c r="D11" s="40" t="s">
        <v>28</v>
      </c>
      <c r="E11" s="41">
        <v>11</v>
      </c>
      <c r="F11" s="42">
        <v>10</v>
      </c>
      <c r="G11" s="43">
        <v>1</v>
      </c>
      <c r="H11" s="44">
        <v>6</v>
      </c>
      <c r="I11" s="45">
        <v>31</v>
      </c>
      <c r="J11" s="44">
        <v>13</v>
      </c>
      <c r="K11" s="43"/>
      <c r="L11" s="42"/>
      <c r="M11" s="43"/>
      <c r="N11" s="19"/>
      <c r="O11" s="20"/>
      <c r="P11" s="19"/>
    </row>
    <row r="12" spans="2:16" x14ac:dyDescent="0.2">
      <c r="B12" s="181"/>
      <c r="C12" s="182"/>
      <c r="D12" s="44" t="s">
        <v>29</v>
      </c>
      <c r="E12" s="43">
        <v>7</v>
      </c>
      <c r="F12" s="42">
        <v>4</v>
      </c>
      <c r="G12" s="43">
        <v>1</v>
      </c>
      <c r="H12" s="44">
        <v>2</v>
      </c>
      <c r="I12" s="45">
        <v>7</v>
      </c>
      <c r="J12" s="44">
        <v>5</v>
      </c>
      <c r="K12" s="43"/>
      <c r="L12" s="42"/>
      <c r="M12" s="43"/>
      <c r="N12" s="19"/>
      <c r="O12" s="20"/>
      <c r="P12" s="19"/>
    </row>
    <row r="13" spans="2:16" x14ac:dyDescent="0.2">
      <c r="B13" s="183"/>
      <c r="C13" s="184"/>
      <c r="D13" s="40" t="s">
        <v>30</v>
      </c>
      <c r="E13" s="36">
        <f t="shared" ref="E13:J13" si="0">E11/E12</f>
        <v>1.5714285714285714</v>
      </c>
      <c r="F13" s="36">
        <f t="shared" si="0"/>
        <v>2.5</v>
      </c>
      <c r="G13" s="36">
        <f t="shared" si="0"/>
        <v>1</v>
      </c>
      <c r="H13" s="60">
        <f t="shared" si="0"/>
        <v>3</v>
      </c>
      <c r="I13" s="60">
        <f t="shared" si="0"/>
        <v>4.4285714285714288</v>
      </c>
      <c r="J13" s="60">
        <f t="shared" si="0"/>
        <v>2.6</v>
      </c>
      <c r="K13" s="92"/>
      <c r="L13" s="92"/>
      <c r="M13" s="92"/>
      <c r="N13" s="60"/>
      <c r="O13" s="60"/>
      <c r="P13" s="60"/>
    </row>
    <row r="14" spans="2:16" ht="12.75" customHeight="1" x14ac:dyDescent="0.2">
      <c r="B14" s="166" t="s">
        <v>46</v>
      </c>
      <c r="C14" s="180"/>
      <c r="D14" s="49" t="s">
        <v>47</v>
      </c>
      <c r="E14" s="24">
        <v>7</v>
      </c>
      <c r="F14" s="25">
        <v>4</v>
      </c>
      <c r="G14" s="24">
        <v>1</v>
      </c>
      <c r="H14" s="71">
        <v>2</v>
      </c>
      <c r="I14" s="72">
        <v>7</v>
      </c>
      <c r="J14" s="78">
        <v>5</v>
      </c>
      <c r="K14" s="93"/>
      <c r="L14" s="93"/>
      <c r="M14" s="93"/>
      <c r="N14" s="61"/>
      <c r="O14" s="62"/>
      <c r="P14" s="61"/>
    </row>
    <row r="15" spans="2:16" ht="15" customHeight="1" x14ac:dyDescent="0.2">
      <c r="B15" s="181"/>
      <c r="C15" s="182"/>
      <c r="D15" s="52" t="s">
        <v>31</v>
      </c>
      <c r="E15" s="18">
        <v>7</v>
      </c>
      <c r="F15" s="17">
        <v>4</v>
      </c>
      <c r="G15" s="18">
        <v>1</v>
      </c>
      <c r="H15" s="73">
        <v>2</v>
      </c>
      <c r="I15" s="74">
        <v>7</v>
      </c>
      <c r="J15" s="79">
        <v>5</v>
      </c>
      <c r="K15" s="93"/>
      <c r="L15" s="93"/>
      <c r="M15" s="93"/>
      <c r="N15" s="63"/>
      <c r="O15" s="64"/>
      <c r="P15" s="63"/>
    </row>
    <row r="16" spans="2:16" ht="13.5" customHeight="1" x14ac:dyDescent="0.2">
      <c r="B16" s="181"/>
      <c r="C16" s="182"/>
      <c r="D16" s="52" t="s">
        <v>32</v>
      </c>
      <c r="E16" s="21">
        <v>0</v>
      </c>
      <c r="F16" s="22">
        <v>0</v>
      </c>
      <c r="G16" s="21">
        <v>0</v>
      </c>
      <c r="H16" s="75">
        <v>0</v>
      </c>
      <c r="I16" s="76">
        <v>0</v>
      </c>
      <c r="J16" s="80">
        <v>0</v>
      </c>
      <c r="K16" s="93"/>
      <c r="L16" s="93"/>
      <c r="M16" s="93"/>
      <c r="N16" s="65"/>
      <c r="O16" s="66"/>
      <c r="P16" s="65"/>
    </row>
    <row r="17" spans="2:16" x14ac:dyDescent="0.2">
      <c r="B17" s="183"/>
      <c r="C17" s="184"/>
      <c r="D17" s="40" t="s">
        <v>17</v>
      </c>
      <c r="E17" s="59">
        <f t="shared" ref="E17:J17" si="1">E14/E15</f>
        <v>1</v>
      </c>
      <c r="F17" s="59">
        <f t="shared" si="1"/>
        <v>1</v>
      </c>
      <c r="G17" s="59">
        <f t="shared" si="1"/>
        <v>1</v>
      </c>
      <c r="H17" s="67">
        <f t="shared" si="1"/>
        <v>1</v>
      </c>
      <c r="I17" s="67">
        <f t="shared" si="1"/>
        <v>1</v>
      </c>
      <c r="J17" s="67">
        <f t="shared" si="1"/>
        <v>1</v>
      </c>
      <c r="K17" s="94"/>
      <c r="L17" s="94"/>
      <c r="M17" s="94"/>
      <c r="N17" s="67"/>
      <c r="O17" s="67"/>
      <c r="P17" s="67"/>
    </row>
    <row r="18" spans="2:16" x14ac:dyDescent="0.2">
      <c r="B18" s="120" t="s">
        <v>18</v>
      </c>
      <c r="C18" s="172"/>
      <c r="D18" s="44"/>
      <c r="E18" s="43"/>
      <c r="F18" s="42"/>
      <c r="G18" s="43"/>
      <c r="H18" s="73"/>
      <c r="I18" s="74"/>
      <c r="J18" s="79"/>
      <c r="K18" s="93"/>
      <c r="L18" s="93"/>
      <c r="M18" s="93"/>
      <c r="N18" s="63"/>
      <c r="O18" s="64"/>
      <c r="P18" s="63"/>
    </row>
    <row r="19" spans="2:16" x14ac:dyDescent="0.2">
      <c r="B19" s="167" t="s">
        <v>19</v>
      </c>
      <c r="C19" s="177" t="s">
        <v>48</v>
      </c>
      <c r="D19" s="49" t="s">
        <v>49</v>
      </c>
      <c r="E19" s="50">
        <v>432</v>
      </c>
      <c r="F19" s="51">
        <v>427</v>
      </c>
      <c r="G19" s="50">
        <v>426</v>
      </c>
      <c r="H19" s="71">
        <v>423</v>
      </c>
      <c r="I19" s="72">
        <v>428</v>
      </c>
      <c r="J19" s="78">
        <v>432</v>
      </c>
      <c r="K19" s="93"/>
      <c r="L19" s="93"/>
      <c r="M19" s="93"/>
      <c r="N19" s="61"/>
      <c r="O19" s="62"/>
      <c r="P19" s="61"/>
    </row>
    <row r="20" spans="2:16" x14ac:dyDescent="0.2">
      <c r="B20" s="168"/>
      <c r="C20" s="178"/>
      <c r="D20" s="44" t="s">
        <v>50</v>
      </c>
      <c r="E20" s="43">
        <v>4</v>
      </c>
      <c r="F20" s="42">
        <v>4</v>
      </c>
      <c r="G20" s="43">
        <v>16</v>
      </c>
      <c r="H20" s="73">
        <v>7</v>
      </c>
      <c r="I20" s="74">
        <v>4</v>
      </c>
      <c r="J20" s="79">
        <v>6</v>
      </c>
      <c r="K20" s="93"/>
      <c r="L20" s="93"/>
      <c r="M20" s="93"/>
      <c r="N20" s="63"/>
      <c r="O20" s="64"/>
      <c r="P20" s="63"/>
    </row>
    <row r="21" spans="2:16" x14ac:dyDescent="0.2">
      <c r="B21" s="168"/>
      <c r="C21" s="179"/>
      <c r="D21" s="40" t="s">
        <v>42</v>
      </c>
      <c r="E21" s="53">
        <f t="shared" ref="E21:J21" si="2">E20/E19</f>
        <v>9.2592592592592587E-3</v>
      </c>
      <c r="F21" s="53">
        <f t="shared" si="2"/>
        <v>9.3676814988290398E-3</v>
      </c>
      <c r="G21" s="53">
        <f t="shared" si="2"/>
        <v>3.7558685446009391E-2</v>
      </c>
      <c r="H21" s="77">
        <f t="shared" si="2"/>
        <v>1.6548463356973995E-2</v>
      </c>
      <c r="I21" s="77">
        <f t="shared" si="2"/>
        <v>9.3457943925233638E-3</v>
      </c>
      <c r="J21" s="77">
        <f t="shared" si="2"/>
        <v>1.3888888888888888E-2</v>
      </c>
      <c r="K21" s="93"/>
      <c r="L21" s="93"/>
      <c r="M21" s="93"/>
      <c r="N21" s="69"/>
      <c r="O21" s="69"/>
      <c r="P21" s="69"/>
    </row>
    <row r="22" spans="2:16" ht="12.75" customHeight="1" x14ac:dyDescent="0.2">
      <c r="B22" s="168"/>
      <c r="C22" s="177" t="s">
        <v>33</v>
      </c>
      <c r="D22" s="49" t="s">
        <v>49</v>
      </c>
      <c r="E22" s="50"/>
      <c r="F22" s="51"/>
      <c r="G22" s="50"/>
      <c r="H22" s="71"/>
      <c r="I22" s="72"/>
      <c r="J22" s="78"/>
      <c r="K22" s="93"/>
      <c r="L22" s="93"/>
      <c r="M22" s="93"/>
      <c r="N22" s="61"/>
      <c r="O22" s="62"/>
      <c r="P22" s="61"/>
    </row>
    <row r="23" spans="2:16" x14ac:dyDescent="0.2">
      <c r="B23" s="168"/>
      <c r="C23" s="178"/>
      <c r="D23" s="44" t="s">
        <v>50</v>
      </c>
      <c r="E23" s="43"/>
      <c r="F23" s="42"/>
      <c r="G23" s="43"/>
      <c r="H23" s="73"/>
      <c r="I23" s="74"/>
      <c r="J23" s="79"/>
      <c r="K23" s="93"/>
      <c r="L23" s="93"/>
      <c r="M23" s="93"/>
      <c r="N23" s="63"/>
      <c r="O23" s="64"/>
      <c r="P23" s="63"/>
    </row>
    <row r="24" spans="2:16" x14ac:dyDescent="0.2">
      <c r="B24" s="168"/>
      <c r="C24" s="179"/>
      <c r="D24" s="40" t="s">
        <v>42</v>
      </c>
      <c r="E24" s="53"/>
      <c r="F24" s="53"/>
      <c r="G24" s="53"/>
      <c r="H24" s="75"/>
      <c r="I24" s="76"/>
      <c r="J24" s="80"/>
      <c r="K24" s="93"/>
      <c r="L24" s="93"/>
      <c r="M24" s="93"/>
      <c r="N24" s="65"/>
      <c r="O24" s="66"/>
      <c r="P24" s="65"/>
    </row>
    <row r="25" spans="2:16" ht="12.75" customHeight="1" x14ac:dyDescent="0.2">
      <c r="B25" s="168"/>
      <c r="C25" s="177" t="s">
        <v>51</v>
      </c>
      <c r="D25" s="49" t="s">
        <v>49</v>
      </c>
      <c r="E25" s="50"/>
      <c r="F25" s="51"/>
      <c r="G25" s="50"/>
      <c r="H25" s="71"/>
      <c r="I25" s="72"/>
      <c r="J25" s="78"/>
      <c r="K25" s="93"/>
      <c r="L25" s="93"/>
      <c r="M25" s="93"/>
      <c r="N25" s="61"/>
      <c r="O25" s="62"/>
      <c r="P25" s="61"/>
    </row>
    <row r="26" spans="2:16" x14ac:dyDescent="0.2">
      <c r="B26" s="168"/>
      <c r="C26" s="178"/>
      <c r="D26" s="44" t="s">
        <v>50</v>
      </c>
      <c r="E26" s="43"/>
      <c r="F26" s="42"/>
      <c r="G26" s="43"/>
      <c r="H26" s="73"/>
      <c r="I26" s="74"/>
      <c r="J26" s="79"/>
      <c r="K26" s="93"/>
      <c r="L26" s="93"/>
      <c r="M26" s="93"/>
      <c r="N26" s="63"/>
      <c r="O26" s="64"/>
      <c r="P26" s="63"/>
    </row>
    <row r="27" spans="2:16" x14ac:dyDescent="0.2">
      <c r="B27" s="169"/>
      <c r="C27" s="179"/>
      <c r="D27" s="40" t="s">
        <v>42</v>
      </c>
      <c r="E27" s="53"/>
      <c r="F27" s="53"/>
      <c r="G27" s="53"/>
      <c r="H27" s="77"/>
      <c r="I27" s="77"/>
      <c r="J27" s="81"/>
      <c r="K27" s="95"/>
      <c r="L27" s="95"/>
      <c r="M27" s="95"/>
      <c r="N27" s="81"/>
      <c r="O27" s="81"/>
      <c r="P27" s="81"/>
    </row>
    <row r="28" spans="2:16" x14ac:dyDescent="0.2">
      <c r="B28" s="143" t="s">
        <v>52</v>
      </c>
      <c r="C28" s="180"/>
      <c r="D28" s="54" t="s">
        <v>53</v>
      </c>
      <c r="E28" s="50">
        <v>1</v>
      </c>
      <c r="F28" s="51">
        <v>2</v>
      </c>
      <c r="G28" s="104">
        <v>14</v>
      </c>
      <c r="H28" s="71">
        <v>4</v>
      </c>
      <c r="I28" s="72">
        <v>4</v>
      </c>
      <c r="J28" s="78">
        <v>6</v>
      </c>
      <c r="K28" s="93"/>
      <c r="L28" s="93"/>
      <c r="M28" s="93"/>
      <c r="N28" s="61"/>
      <c r="O28" s="62"/>
      <c r="P28" s="61"/>
    </row>
    <row r="29" spans="2:16" x14ac:dyDescent="0.2">
      <c r="B29" s="181"/>
      <c r="C29" s="182"/>
      <c r="D29" s="44" t="s">
        <v>54</v>
      </c>
      <c r="E29" s="43">
        <v>1</v>
      </c>
      <c r="F29" s="42">
        <v>2</v>
      </c>
      <c r="G29" s="43">
        <v>14</v>
      </c>
      <c r="H29" s="73">
        <v>4</v>
      </c>
      <c r="I29" s="74">
        <v>4</v>
      </c>
      <c r="J29" s="79">
        <v>6</v>
      </c>
      <c r="K29" s="93"/>
      <c r="L29" s="93"/>
      <c r="M29" s="93"/>
      <c r="N29" s="63"/>
      <c r="O29" s="64"/>
      <c r="P29" s="63"/>
    </row>
    <row r="30" spans="2:16" x14ac:dyDescent="0.2">
      <c r="B30" s="181"/>
      <c r="C30" s="182"/>
      <c r="D30" s="55" t="s">
        <v>55</v>
      </c>
      <c r="E30" s="53">
        <f t="shared" ref="E30:J30" si="3">E29/E28</f>
        <v>1</v>
      </c>
      <c r="F30" s="53">
        <f t="shared" si="3"/>
        <v>1</v>
      </c>
      <c r="G30" s="53">
        <f t="shared" si="3"/>
        <v>1</v>
      </c>
      <c r="H30" s="77">
        <f t="shared" si="3"/>
        <v>1</v>
      </c>
      <c r="I30" s="77">
        <f t="shared" si="3"/>
        <v>1</v>
      </c>
      <c r="J30" s="77">
        <f t="shared" si="3"/>
        <v>1</v>
      </c>
      <c r="K30" s="95"/>
      <c r="L30" s="95"/>
      <c r="M30" s="95"/>
      <c r="N30" s="69"/>
      <c r="O30" s="69"/>
      <c r="P30" s="69"/>
    </row>
    <row r="31" spans="2:16" x14ac:dyDescent="0.2">
      <c r="B31" s="181"/>
      <c r="C31" s="182"/>
      <c r="D31" s="44" t="s">
        <v>43</v>
      </c>
      <c r="E31" s="43">
        <v>4.17</v>
      </c>
      <c r="F31" s="42">
        <v>8.85</v>
      </c>
      <c r="G31" s="105">
        <v>61.43</v>
      </c>
      <c r="H31" s="73">
        <v>31.22</v>
      </c>
      <c r="I31" s="74">
        <v>9.7200000000000006</v>
      </c>
      <c r="J31" s="79">
        <v>31.75</v>
      </c>
      <c r="K31" s="93"/>
      <c r="L31" s="93"/>
      <c r="M31" s="93"/>
      <c r="N31" s="63"/>
      <c r="O31" s="64"/>
      <c r="P31" s="63"/>
    </row>
    <row r="32" spans="2:16" x14ac:dyDescent="0.2">
      <c r="B32" s="183"/>
      <c r="C32" s="184"/>
      <c r="D32" s="40" t="s">
        <v>44</v>
      </c>
      <c r="E32" s="46">
        <f t="shared" ref="E32:J32" si="4">E31/E28</f>
        <v>4.17</v>
      </c>
      <c r="F32" s="46">
        <f t="shared" si="4"/>
        <v>4.4249999999999998</v>
      </c>
      <c r="G32" s="46">
        <f t="shared" si="4"/>
        <v>4.3878571428571425</v>
      </c>
      <c r="H32" s="70">
        <f t="shared" si="4"/>
        <v>7.8049999999999997</v>
      </c>
      <c r="I32" s="70">
        <f t="shared" si="4"/>
        <v>2.4300000000000002</v>
      </c>
      <c r="J32" s="70">
        <f t="shared" si="4"/>
        <v>5.291666666666667</v>
      </c>
      <c r="K32" s="92"/>
      <c r="L32" s="92"/>
      <c r="M32" s="92"/>
      <c r="N32" s="60"/>
      <c r="O32" s="60"/>
      <c r="P32" s="60"/>
    </row>
    <row r="34" spans="2:16" s="3" customFormat="1" x14ac:dyDescent="0.2">
      <c r="B34" s="127" t="s">
        <v>24</v>
      </c>
      <c r="C34" s="162"/>
      <c r="D34" s="162"/>
      <c r="E34" s="162"/>
      <c r="F34" s="162"/>
      <c r="G34" s="162"/>
      <c r="H34" s="163"/>
      <c r="I34" s="164" t="s">
        <v>1</v>
      </c>
      <c r="J34" s="165"/>
      <c r="K34" s="150" t="s">
        <v>2</v>
      </c>
      <c r="L34" s="151"/>
      <c r="M34" s="164" t="s">
        <v>3</v>
      </c>
      <c r="N34" s="165"/>
      <c r="O34" s="150" t="s">
        <v>4</v>
      </c>
      <c r="P34" s="151"/>
    </row>
    <row r="35" spans="2:16" ht="12.75" customHeight="1" x14ac:dyDescent="0.2">
      <c r="B35" s="148" t="s">
        <v>56</v>
      </c>
      <c r="C35" s="175"/>
      <c r="D35" s="175"/>
      <c r="E35" s="176" t="s">
        <v>57</v>
      </c>
      <c r="F35" s="176"/>
      <c r="G35" s="176"/>
      <c r="H35" s="176"/>
      <c r="I35" s="173"/>
      <c r="J35" s="174"/>
      <c r="K35" s="171"/>
      <c r="L35" s="172"/>
      <c r="M35" s="173"/>
      <c r="N35" s="174"/>
      <c r="O35" s="171"/>
      <c r="P35" s="172"/>
    </row>
    <row r="36" spans="2:16" x14ac:dyDescent="0.2">
      <c r="B36" s="175"/>
      <c r="C36" s="175"/>
      <c r="D36" s="175"/>
      <c r="E36" s="176" t="s">
        <v>25</v>
      </c>
      <c r="F36" s="176"/>
      <c r="G36" s="176"/>
      <c r="H36" s="176"/>
      <c r="I36" s="173"/>
      <c r="J36" s="174"/>
      <c r="K36" s="171"/>
      <c r="L36" s="172"/>
      <c r="M36" s="173"/>
      <c r="N36" s="174"/>
      <c r="O36" s="171"/>
      <c r="P36" s="172"/>
    </row>
    <row r="37" spans="2:16" x14ac:dyDescent="0.2">
      <c r="B37" s="175"/>
      <c r="C37" s="175"/>
      <c r="D37" s="175"/>
      <c r="E37" s="176" t="s">
        <v>58</v>
      </c>
      <c r="F37" s="176"/>
      <c r="G37" s="176"/>
      <c r="H37" s="176"/>
      <c r="I37" s="173"/>
      <c r="J37" s="174"/>
      <c r="K37" s="171"/>
      <c r="L37" s="172"/>
      <c r="M37" s="173"/>
      <c r="N37" s="174"/>
      <c r="O37" s="171"/>
      <c r="P37" s="172"/>
    </row>
    <row r="38" spans="2:16" x14ac:dyDescent="0.2">
      <c r="B38" s="38"/>
      <c r="C38" s="38"/>
      <c r="D38" s="38"/>
      <c r="E38" s="56"/>
      <c r="F38" s="38"/>
      <c r="G38" s="38"/>
      <c r="H38" s="56"/>
      <c r="I38" s="56"/>
      <c r="J38" s="56"/>
      <c r="K38" s="56"/>
      <c r="L38" s="56"/>
      <c r="M38" s="56"/>
      <c r="N38" s="56"/>
      <c r="O38" s="56"/>
      <c r="P38" s="38"/>
    </row>
    <row r="39" spans="2:16" x14ac:dyDescent="0.2">
      <c r="B39" s="38"/>
      <c r="C39" s="38"/>
      <c r="D39" s="38"/>
      <c r="E39" s="56"/>
      <c r="F39" s="38"/>
      <c r="G39" s="38"/>
      <c r="H39" s="56"/>
      <c r="I39" s="56"/>
      <c r="J39" s="56"/>
      <c r="K39" s="56"/>
      <c r="L39" s="56"/>
      <c r="M39" s="56"/>
      <c r="N39" s="56"/>
      <c r="O39" s="56"/>
      <c r="P39" s="38"/>
    </row>
    <row r="41" spans="2:16" x14ac:dyDescent="0.2">
      <c r="C41" s="157" t="s">
        <v>26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x14ac:dyDescent="0.2">
      <c r="C42" s="31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55" t="s">
        <v>66</v>
      </c>
      <c r="I44" s="155"/>
      <c r="J44" s="155"/>
      <c r="L44" s="6" t="s">
        <v>37</v>
      </c>
      <c r="M44" s="156" t="s">
        <v>67</v>
      </c>
      <c r="N44" s="155"/>
      <c r="O44" s="155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B14:C17"/>
    <mergeCell ref="B18:C18"/>
    <mergeCell ref="B11:C13"/>
    <mergeCell ref="N7:P8"/>
    <mergeCell ref="E9:G9"/>
    <mergeCell ref="H9:J9"/>
    <mergeCell ref="K9:M9"/>
    <mergeCell ref="C1:P1"/>
    <mergeCell ref="D2:E2"/>
    <mergeCell ref="B7:D10"/>
    <mergeCell ref="E7:G8"/>
    <mergeCell ref="H7:J8"/>
    <mergeCell ref="K7:M8"/>
    <mergeCell ref="N9:P9"/>
    <mergeCell ref="M34:N34"/>
    <mergeCell ref="O34:P34"/>
    <mergeCell ref="B34:H34"/>
    <mergeCell ref="I34:J34"/>
    <mergeCell ref="C25:C27"/>
    <mergeCell ref="B28:C32"/>
    <mergeCell ref="I37:J37"/>
    <mergeCell ref="I35:J35"/>
    <mergeCell ref="E36:H36"/>
    <mergeCell ref="K34:L34"/>
    <mergeCell ref="B19:B27"/>
    <mergeCell ref="C22:C24"/>
    <mergeCell ref="C19:C21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J31" sqref="J3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08" t="s">
        <v>27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s="3" customFormat="1" ht="13.5" thickBot="1" x14ac:dyDescent="0.25">
      <c r="B2" s="3" t="s">
        <v>38</v>
      </c>
      <c r="D2" s="110" t="s">
        <v>59</v>
      </c>
      <c r="E2" s="110"/>
      <c r="I2" s="4" t="s">
        <v>34</v>
      </c>
      <c r="J2" s="35">
        <v>1010</v>
      </c>
      <c r="M2" s="3" t="s">
        <v>39</v>
      </c>
      <c r="N2" s="6"/>
      <c r="O2" s="3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86"/>
      <c r="D7" s="180"/>
      <c r="E7" s="189" t="s">
        <v>20</v>
      </c>
      <c r="F7" s="190"/>
      <c r="G7" s="190"/>
      <c r="H7" s="193" t="s">
        <v>21</v>
      </c>
      <c r="I7" s="194"/>
      <c r="J7" s="195"/>
      <c r="K7" s="199" t="s">
        <v>22</v>
      </c>
      <c r="L7" s="190"/>
      <c r="M7" s="190"/>
      <c r="N7" s="193" t="s">
        <v>23</v>
      </c>
      <c r="O7" s="194"/>
      <c r="P7" s="195"/>
    </row>
    <row r="8" spans="2:16" ht="12.75" customHeight="1" x14ac:dyDescent="0.2">
      <c r="B8" s="181"/>
      <c r="C8" s="187"/>
      <c r="D8" s="182"/>
      <c r="E8" s="191"/>
      <c r="F8" s="192"/>
      <c r="G8" s="192"/>
      <c r="H8" s="196"/>
      <c r="I8" s="197"/>
      <c r="J8" s="198"/>
      <c r="K8" s="192"/>
      <c r="L8" s="192"/>
      <c r="M8" s="192"/>
      <c r="N8" s="196"/>
      <c r="O8" s="197"/>
      <c r="P8" s="198"/>
    </row>
    <row r="9" spans="2:16" ht="12.75" customHeight="1" x14ac:dyDescent="0.2">
      <c r="B9" s="181"/>
      <c r="C9" s="187"/>
      <c r="D9" s="182"/>
      <c r="E9" s="124" t="s">
        <v>1</v>
      </c>
      <c r="F9" s="125"/>
      <c r="G9" s="126"/>
      <c r="H9" s="127" t="s">
        <v>2</v>
      </c>
      <c r="I9" s="128"/>
      <c r="J9" s="129"/>
      <c r="K9" s="124" t="s">
        <v>3</v>
      </c>
      <c r="L9" s="125"/>
      <c r="M9" s="126"/>
      <c r="N9" s="127" t="s">
        <v>4</v>
      </c>
      <c r="O9" s="128"/>
      <c r="P9" s="129"/>
    </row>
    <row r="10" spans="2:16" s="39" customFormat="1" ht="12.75" customHeight="1" x14ac:dyDescent="0.2">
      <c r="B10" s="183"/>
      <c r="C10" s="188"/>
      <c r="D10" s="1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66" t="s">
        <v>45</v>
      </c>
      <c r="C11" s="180"/>
      <c r="D11" s="40" t="s">
        <v>28</v>
      </c>
      <c r="E11" s="41">
        <v>0</v>
      </c>
      <c r="F11" s="42">
        <v>0</v>
      </c>
      <c r="G11" s="43">
        <v>1</v>
      </c>
      <c r="H11" s="44">
        <v>25</v>
      </c>
      <c r="I11" s="44">
        <v>21</v>
      </c>
      <c r="J11" s="44">
        <v>5</v>
      </c>
      <c r="K11" s="43"/>
      <c r="L11" s="42"/>
      <c r="M11" s="43"/>
      <c r="N11" s="19"/>
      <c r="O11" s="20"/>
      <c r="P11" s="19"/>
    </row>
    <row r="12" spans="2:16" x14ac:dyDescent="0.2">
      <c r="B12" s="181"/>
      <c r="C12" s="182"/>
      <c r="D12" s="44" t="s">
        <v>29</v>
      </c>
      <c r="E12" s="43">
        <v>0</v>
      </c>
      <c r="F12" s="42">
        <v>0</v>
      </c>
      <c r="G12" s="43">
        <v>1</v>
      </c>
      <c r="H12" s="44">
        <v>5</v>
      </c>
      <c r="I12" s="44">
        <v>7</v>
      </c>
      <c r="J12" s="44">
        <v>2</v>
      </c>
      <c r="K12" s="43"/>
      <c r="L12" s="42"/>
      <c r="M12" s="43"/>
      <c r="N12" s="19"/>
      <c r="O12" s="20"/>
      <c r="P12" s="19"/>
    </row>
    <row r="13" spans="2:16" x14ac:dyDescent="0.2">
      <c r="B13" s="183"/>
      <c r="C13" s="184"/>
      <c r="D13" s="40" t="s">
        <v>30</v>
      </c>
      <c r="E13" s="36" t="e">
        <f t="shared" ref="E13:J13" si="0">E11/E12</f>
        <v>#DIV/0!</v>
      </c>
      <c r="F13" s="36" t="e">
        <f t="shared" si="0"/>
        <v>#DIV/0!</v>
      </c>
      <c r="G13" s="36">
        <f t="shared" si="0"/>
        <v>1</v>
      </c>
      <c r="H13" s="60">
        <f t="shared" si="0"/>
        <v>5</v>
      </c>
      <c r="I13" s="60">
        <f t="shared" si="0"/>
        <v>3</v>
      </c>
      <c r="J13" s="60">
        <f t="shared" si="0"/>
        <v>2.5</v>
      </c>
      <c r="K13" s="96"/>
      <c r="L13" s="96"/>
      <c r="M13" s="96"/>
      <c r="N13" s="60"/>
      <c r="O13" s="60"/>
      <c r="P13" s="60"/>
    </row>
    <row r="14" spans="2:16" ht="12.75" customHeight="1" x14ac:dyDescent="0.2">
      <c r="B14" s="166" t="s">
        <v>46</v>
      </c>
      <c r="C14" s="180"/>
      <c r="D14" s="49" t="s">
        <v>47</v>
      </c>
      <c r="E14" s="24">
        <v>0</v>
      </c>
      <c r="F14" s="25">
        <v>0</v>
      </c>
      <c r="G14" s="24">
        <v>1</v>
      </c>
      <c r="H14" s="73">
        <v>5</v>
      </c>
      <c r="I14" s="73">
        <v>7</v>
      </c>
      <c r="J14" s="73">
        <v>2</v>
      </c>
      <c r="K14" s="97"/>
      <c r="L14" s="98"/>
      <c r="M14" s="97"/>
      <c r="N14" s="61"/>
      <c r="O14" s="62"/>
      <c r="P14" s="61"/>
    </row>
    <row r="15" spans="2:16" ht="15" customHeight="1" x14ac:dyDescent="0.2">
      <c r="B15" s="181"/>
      <c r="C15" s="182"/>
      <c r="D15" s="52" t="s">
        <v>31</v>
      </c>
      <c r="E15" s="18">
        <v>0</v>
      </c>
      <c r="F15" s="17">
        <v>0</v>
      </c>
      <c r="G15" s="18">
        <v>1</v>
      </c>
      <c r="H15" s="73">
        <v>5</v>
      </c>
      <c r="I15" s="73">
        <v>7</v>
      </c>
      <c r="J15" s="73">
        <v>2</v>
      </c>
      <c r="K15" s="99"/>
      <c r="L15" s="93"/>
      <c r="M15" s="99"/>
      <c r="N15" s="63"/>
      <c r="O15" s="64"/>
      <c r="P15" s="63"/>
    </row>
    <row r="16" spans="2:16" ht="13.5" customHeight="1" x14ac:dyDescent="0.2">
      <c r="B16" s="181"/>
      <c r="C16" s="182"/>
      <c r="D16" s="52" t="s">
        <v>32</v>
      </c>
      <c r="E16" s="21">
        <v>0</v>
      </c>
      <c r="F16" s="22">
        <v>0</v>
      </c>
      <c r="G16" s="21">
        <v>0</v>
      </c>
      <c r="H16" s="73">
        <v>0</v>
      </c>
      <c r="I16" s="73">
        <v>0</v>
      </c>
      <c r="J16" s="73">
        <v>0</v>
      </c>
      <c r="K16" s="100"/>
      <c r="L16" s="101"/>
      <c r="M16" s="100"/>
      <c r="N16" s="65"/>
      <c r="O16" s="66"/>
      <c r="P16" s="65"/>
    </row>
    <row r="17" spans="2:16" x14ac:dyDescent="0.2">
      <c r="B17" s="183"/>
      <c r="C17" s="184"/>
      <c r="D17" s="40" t="s">
        <v>17</v>
      </c>
      <c r="E17" s="59" t="e">
        <f t="shared" ref="E17:J17" si="1">E14/E15</f>
        <v>#DIV/0!</v>
      </c>
      <c r="F17" s="59" t="e">
        <f t="shared" si="1"/>
        <v>#DIV/0!</v>
      </c>
      <c r="G17" s="59">
        <f t="shared" si="1"/>
        <v>1</v>
      </c>
      <c r="H17" s="67">
        <f t="shared" si="1"/>
        <v>1</v>
      </c>
      <c r="I17" s="67">
        <f t="shared" si="1"/>
        <v>1</v>
      </c>
      <c r="J17" s="67">
        <f t="shared" si="1"/>
        <v>1</v>
      </c>
      <c r="K17" s="94"/>
      <c r="L17" s="94"/>
      <c r="M17" s="94"/>
      <c r="N17" s="67"/>
      <c r="O17" s="67"/>
      <c r="P17" s="67"/>
    </row>
    <row r="18" spans="2:16" x14ac:dyDescent="0.2">
      <c r="B18" s="120" t="s">
        <v>18</v>
      </c>
      <c r="C18" s="172"/>
      <c r="D18" s="44"/>
      <c r="E18" s="43"/>
      <c r="F18" s="42"/>
      <c r="G18" s="43"/>
      <c r="H18" s="73">
        <v>2</v>
      </c>
      <c r="I18" s="73"/>
      <c r="J18" s="73"/>
      <c r="K18" s="99"/>
      <c r="L18" s="93"/>
      <c r="M18" s="99"/>
      <c r="N18" s="63"/>
      <c r="O18" s="64"/>
      <c r="P18" s="63"/>
    </row>
    <row r="19" spans="2:16" x14ac:dyDescent="0.2">
      <c r="B19" s="167" t="s">
        <v>19</v>
      </c>
      <c r="C19" s="177" t="s">
        <v>48</v>
      </c>
      <c r="D19" s="49" t="s">
        <v>49</v>
      </c>
      <c r="E19" s="50">
        <v>120</v>
      </c>
      <c r="F19" s="51">
        <v>119</v>
      </c>
      <c r="G19" s="50">
        <v>119</v>
      </c>
      <c r="H19" s="73">
        <v>121</v>
      </c>
      <c r="I19" s="73">
        <v>125</v>
      </c>
      <c r="J19" s="73">
        <v>130</v>
      </c>
      <c r="K19" s="97"/>
      <c r="L19" s="98"/>
      <c r="M19" s="97"/>
      <c r="N19" s="61"/>
      <c r="O19" s="62"/>
      <c r="P19" s="61"/>
    </row>
    <row r="20" spans="2:16" x14ac:dyDescent="0.2">
      <c r="B20" s="168"/>
      <c r="C20" s="178"/>
      <c r="D20" s="44" t="s">
        <v>50</v>
      </c>
      <c r="E20" s="43">
        <v>0</v>
      </c>
      <c r="F20" s="42">
        <v>2</v>
      </c>
      <c r="G20" s="43">
        <v>1</v>
      </c>
      <c r="H20" s="73">
        <v>2</v>
      </c>
      <c r="I20" s="73">
        <v>2</v>
      </c>
      <c r="J20" s="73">
        <v>1</v>
      </c>
      <c r="K20" s="99"/>
      <c r="L20" s="93"/>
      <c r="M20" s="99"/>
      <c r="N20" s="63"/>
      <c r="O20" s="64"/>
      <c r="P20" s="63"/>
    </row>
    <row r="21" spans="2:16" x14ac:dyDescent="0.2">
      <c r="B21" s="168"/>
      <c r="C21" s="179"/>
      <c r="D21" s="40" t="s">
        <v>42</v>
      </c>
      <c r="E21" s="53">
        <f t="shared" ref="E21:J21" si="2">E20/E19</f>
        <v>0</v>
      </c>
      <c r="F21" s="53">
        <f t="shared" si="2"/>
        <v>1.680672268907563E-2</v>
      </c>
      <c r="G21" s="53">
        <f t="shared" si="2"/>
        <v>8.4033613445378148E-3</v>
      </c>
      <c r="H21" s="77">
        <f t="shared" si="2"/>
        <v>1.6528925619834711E-2</v>
      </c>
      <c r="I21" s="77">
        <f t="shared" si="2"/>
        <v>1.6E-2</v>
      </c>
      <c r="J21" s="77">
        <f t="shared" si="2"/>
        <v>7.6923076923076927E-3</v>
      </c>
      <c r="K21" s="100"/>
      <c r="L21" s="101"/>
      <c r="M21" s="100"/>
      <c r="N21" s="69"/>
      <c r="O21" s="69"/>
      <c r="P21" s="69"/>
    </row>
    <row r="22" spans="2:16" ht="12.75" customHeight="1" x14ac:dyDescent="0.2">
      <c r="B22" s="168"/>
      <c r="C22" s="177" t="s">
        <v>33</v>
      </c>
      <c r="D22" s="49" t="s">
        <v>49</v>
      </c>
      <c r="E22" s="50"/>
      <c r="F22" s="51"/>
      <c r="G22" s="50"/>
      <c r="H22" s="73"/>
      <c r="I22" s="73"/>
      <c r="J22" s="73"/>
      <c r="K22" s="97"/>
      <c r="L22" s="98"/>
      <c r="M22" s="97"/>
      <c r="N22" s="61"/>
      <c r="O22" s="62"/>
      <c r="P22" s="61"/>
    </row>
    <row r="23" spans="2:16" x14ac:dyDescent="0.2">
      <c r="B23" s="168"/>
      <c r="C23" s="178"/>
      <c r="D23" s="44" t="s">
        <v>50</v>
      </c>
      <c r="E23" s="43"/>
      <c r="F23" s="42"/>
      <c r="G23" s="43"/>
      <c r="H23" s="73"/>
      <c r="I23" s="73"/>
      <c r="J23" s="73"/>
      <c r="K23" s="99"/>
      <c r="L23" s="93"/>
      <c r="M23" s="99"/>
      <c r="N23" s="63"/>
      <c r="O23" s="64"/>
      <c r="P23" s="63"/>
    </row>
    <row r="24" spans="2:16" x14ac:dyDescent="0.2">
      <c r="B24" s="168"/>
      <c r="C24" s="179"/>
      <c r="D24" s="40" t="s">
        <v>42</v>
      </c>
      <c r="E24" s="53"/>
      <c r="F24" s="53"/>
      <c r="G24" s="53"/>
      <c r="H24" s="73"/>
      <c r="I24" s="73"/>
      <c r="J24" s="73"/>
      <c r="K24" s="100"/>
      <c r="L24" s="101"/>
      <c r="M24" s="100"/>
      <c r="N24" s="65"/>
      <c r="O24" s="66"/>
      <c r="P24" s="65"/>
    </row>
    <row r="25" spans="2:16" ht="12.75" customHeight="1" x14ac:dyDescent="0.2">
      <c r="B25" s="168"/>
      <c r="C25" s="177" t="s">
        <v>51</v>
      </c>
      <c r="D25" s="49" t="s">
        <v>49</v>
      </c>
      <c r="E25" s="50"/>
      <c r="F25" s="51"/>
      <c r="G25" s="50"/>
      <c r="H25" s="73"/>
      <c r="I25" s="73"/>
      <c r="J25" s="73"/>
      <c r="K25" s="97"/>
      <c r="L25" s="98"/>
      <c r="M25" s="97"/>
      <c r="N25" s="61"/>
      <c r="O25" s="62"/>
      <c r="P25" s="61"/>
    </row>
    <row r="26" spans="2:16" x14ac:dyDescent="0.2">
      <c r="B26" s="168"/>
      <c r="C26" s="178"/>
      <c r="D26" s="44" t="s">
        <v>50</v>
      </c>
      <c r="E26" s="43"/>
      <c r="F26" s="42"/>
      <c r="G26" s="43"/>
      <c r="H26" s="73"/>
      <c r="I26" s="73"/>
      <c r="J26" s="73"/>
      <c r="K26" s="99"/>
      <c r="L26" s="93"/>
      <c r="M26" s="99"/>
      <c r="N26" s="63"/>
      <c r="O26" s="64"/>
      <c r="P26" s="63"/>
    </row>
    <row r="27" spans="2:16" x14ac:dyDescent="0.2">
      <c r="B27" s="169"/>
      <c r="C27" s="179"/>
      <c r="D27" s="40" t="s">
        <v>42</v>
      </c>
      <c r="E27" s="53"/>
      <c r="F27" s="53"/>
      <c r="G27" s="53"/>
      <c r="H27" s="77"/>
      <c r="I27" s="77"/>
      <c r="J27" s="77"/>
      <c r="K27" s="102"/>
      <c r="L27" s="102"/>
      <c r="M27" s="102"/>
      <c r="N27" s="77"/>
      <c r="O27" s="77"/>
      <c r="P27" s="77"/>
    </row>
    <row r="28" spans="2:16" x14ac:dyDescent="0.2">
      <c r="B28" s="143" t="s">
        <v>52</v>
      </c>
      <c r="C28" s="180"/>
      <c r="D28" s="54" t="s">
        <v>53</v>
      </c>
      <c r="E28" s="50">
        <v>0</v>
      </c>
      <c r="F28" s="51">
        <v>1</v>
      </c>
      <c r="G28" s="104">
        <v>0</v>
      </c>
      <c r="H28" s="73">
        <v>1</v>
      </c>
      <c r="I28" s="73">
        <v>0</v>
      </c>
      <c r="J28" s="73">
        <v>0</v>
      </c>
      <c r="K28" s="97"/>
      <c r="L28" s="98"/>
      <c r="M28" s="97"/>
      <c r="N28" s="61"/>
      <c r="O28" s="62"/>
      <c r="P28" s="61"/>
    </row>
    <row r="29" spans="2:16" x14ac:dyDescent="0.2">
      <c r="B29" s="181"/>
      <c r="C29" s="182"/>
      <c r="D29" s="44" t="s">
        <v>54</v>
      </c>
      <c r="E29" s="43">
        <v>0</v>
      </c>
      <c r="F29" s="42">
        <v>1</v>
      </c>
      <c r="G29" s="43">
        <v>0</v>
      </c>
      <c r="H29" s="73">
        <v>1</v>
      </c>
      <c r="I29" s="73">
        <v>0</v>
      </c>
      <c r="J29" s="73">
        <v>0</v>
      </c>
      <c r="K29" s="99"/>
      <c r="L29" s="93"/>
      <c r="M29" s="99"/>
      <c r="N29" s="63"/>
      <c r="O29" s="64"/>
      <c r="P29" s="63"/>
    </row>
    <row r="30" spans="2:16" x14ac:dyDescent="0.2">
      <c r="B30" s="181"/>
      <c r="C30" s="182"/>
      <c r="D30" s="55" t="s">
        <v>55</v>
      </c>
      <c r="E30" s="53" t="e">
        <f t="shared" ref="E30:J30" si="3">E29/E28</f>
        <v>#DIV/0!</v>
      </c>
      <c r="F30" s="53">
        <f t="shared" si="3"/>
        <v>1</v>
      </c>
      <c r="G30" s="53" t="e">
        <f t="shared" si="3"/>
        <v>#DIV/0!</v>
      </c>
      <c r="H30" s="77">
        <f t="shared" si="3"/>
        <v>1</v>
      </c>
      <c r="I30" s="77" t="e">
        <f t="shared" si="3"/>
        <v>#DIV/0!</v>
      </c>
      <c r="J30" s="77" t="e">
        <f t="shared" si="3"/>
        <v>#DIV/0!</v>
      </c>
      <c r="K30" s="102"/>
      <c r="L30" s="102"/>
      <c r="M30" s="102"/>
      <c r="N30" s="69"/>
      <c r="O30" s="69"/>
      <c r="P30" s="69"/>
    </row>
    <row r="31" spans="2:16" x14ac:dyDescent="0.2">
      <c r="B31" s="181"/>
      <c r="C31" s="182"/>
      <c r="D31" s="44" t="s">
        <v>43</v>
      </c>
      <c r="E31" s="43">
        <v>0</v>
      </c>
      <c r="F31" s="42">
        <v>3.37</v>
      </c>
      <c r="G31" s="105">
        <v>0</v>
      </c>
      <c r="H31" s="73">
        <v>4.62</v>
      </c>
      <c r="I31" s="73">
        <v>0</v>
      </c>
      <c r="J31" s="73">
        <v>0</v>
      </c>
      <c r="K31" s="43"/>
      <c r="L31" s="42"/>
      <c r="M31" s="43"/>
      <c r="N31" s="63"/>
      <c r="O31" s="64"/>
      <c r="P31" s="63"/>
    </row>
    <row r="32" spans="2:16" x14ac:dyDescent="0.2">
      <c r="B32" s="183"/>
      <c r="C32" s="184"/>
      <c r="D32" s="40" t="s">
        <v>44</v>
      </c>
      <c r="E32" s="46" t="e">
        <f t="shared" ref="E32:J32" si="4">E31/E28</f>
        <v>#DIV/0!</v>
      </c>
      <c r="F32" s="46">
        <f t="shared" si="4"/>
        <v>3.37</v>
      </c>
      <c r="G32" s="46" t="e">
        <f t="shared" si="4"/>
        <v>#DIV/0!</v>
      </c>
      <c r="H32" s="70">
        <f t="shared" si="4"/>
        <v>4.62</v>
      </c>
      <c r="I32" s="70" t="e">
        <f t="shared" si="4"/>
        <v>#DIV/0!</v>
      </c>
      <c r="J32" s="70" t="e">
        <f t="shared" si="4"/>
        <v>#DIV/0!</v>
      </c>
      <c r="K32" s="47"/>
      <c r="L32" s="48"/>
      <c r="M32" s="47"/>
      <c r="N32" s="60"/>
      <c r="O32" s="60"/>
      <c r="P32" s="60"/>
    </row>
    <row r="33" spans="2:16" x14ac:dyDescent="0.2">
      <c r="H33" s="107"/>
      <c r="I33" s="107"/>
      <c r="J33" s="107"/>
    </row>
    <row r="34" spans="2:16" s="3" customFormat="1" x14ac:dyDescent="0.2">
      <c r="B34" s="127" t="s">
        <v>24</v>
      </c>
      <c r="C34" s="162"/>
      <c r="D34" s="162"/>
      <c r="E34" s="162"/>
      <c r="F34" s="162"/>
      <c r="G34" s="162"/>
      <c r="H34" s="163"/>
      <c r="I34" s="164" t="s">
        <v>1</v>
      </c>
      <c r="J34" s="165"/>
      <c r="K34" s="150" t="s">
        <v>2</v>
      </c>
      <c r="L34" s="151"/>
      <c r="M34" s="164" t="s">
        <v>3</v>
      </c>
      <c r="N34" s="165"/>
      <c r="O34" s="150" t="s">
        <v>4</v>
      </c>
      <c r="P34" s="151"/>
    </row>
    <row r="35" spans="2:16" ht="12.75" customHeight="1" x14ac:dyDescent="0.2">
      <c r="B35" s="148" t="s">
        <v>56</v>
      </c>
      <c r="C35" s="175"/>
      <c r="D35" s="175"/>
      <c r="E35" s="176" t="s">
        <v>57</v>
      </c>
      <c r="F35" s="176"/>
      <c r="G35" s="176"/>
      <c r="H35" s="176"/>
      <c r="I35" s="173"/>
      <c r="J35" s="174"/>
      <c r="K35" s="171"/>
      <c r="L35" s="172"/>
      <c r="M35" s="173"/>
      <c r="N35" s="174"/>
      <c r="O35" s="171"/>
      <c r="P35" s="172"/>
    </row>
    <row r="36" spans="2:16" x14ac:dyDescent="0.2">
      <c r="B36" s="175"/>
      <c r="C36" s="175"/>
      <c r="D36" s="175"/>
      <c r="E36" s="176" t="s">
        <v>25</v>
      </c>
      <c r="F36" s="176"/>
      <c r="G36" s="176"/>
      <c r="H36" s="176"/>
      <c r="I36" s="173"/>
      <c r="J36" s="174"/>
      <c r="K36" s="171"/>
      <c r="L36" s="172"/>
      <c r="M36" s="173"/>
      <c r="N36" s="174"/>
      <c r="O36" s="171"/>
      <c r="P36" s="172"/>
    </row>
    <row r="37" spans="2:16" x14ac:dyDescent="0.2">
      <c r="B37" s="175"/>
      <c r="C37" s="175"/>
      <c r="D37" s="175"/>
      <c r="E37" s="176" t="s">
        <v>58</v>
      </c>
      <c r="F37" s="176"/>
      <c r="G37" s="176"/>
      <c r="H37" s="176"/>
      <c r="I37" s="173"/>
      <c r="J37" s="174"/>
      <c r="K37" s="171"/>
      <c r="L37" s="172"/>
      <c r="M37" s="173"/>
      <c r="N37" s="174"/>
      <c r="O37" s="171"/>
      <c r="P37" s="172"/>
    </row>
    <row r="38" spans="2:16" x14ac:dyDescent="0.2">
      <c r="B38" s="38"/>
      <c r="C38" s="38"/>
      <c r="D38" s="38"/>
      <c r="E38" s="56"/>
      <c r="F38" s="38"/>
      <c r="G38" s="38"/>
      <c r="H38" s="56"/>
      <c r="I38" s="56"/>
      <c r="J38" s="56"/>
      <c r="K38" s="56"/>
      <c r="L38" s="56"/>
      <c r="M38" s="56"/>
      <c r="N38" s="56"/>
      <c r="O38" s="56"/>
      <c r="P38" s="38"/>
    </row>
    <row r="39" spans="2:16" x14ac:dyDescent="0.2">
      <c r="B39" s="38"/>
      <c r="C39" s="38"/>
      <c r="D39" s="38"/>
      <c r="E39" s="56"/>
      <c r="F39" s="38"/>
      <c r="G39" s="38"/>
      <c r="H39" s="56"/>
      <c r="I39" s="56"/>
      <c r="J39" s="56"/>
      <c r="K39" s="56"/>
      <c r="L39" s="56"/>
      <c r="M39" s="56"/>
      <c r="N39" s="56"/>
      <c r="O39" s="56"/>
      <c r="P39" s="38"/>
    </row>
    <row r="41" spans="2:16" x14ac:dyDescent="0.2">
      <c r="C41" s="157" t="s">
        <v>26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x14ac:dyDescent="0.2">
      <c r="C42" s="31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55" t="s">
        <v>66</v>
      </c>
      <c r="I44" s="155"/>
      <c r="J44" s="155"/>
      <c r="L44" s="6" t="s">
        <v>37</v>
      </c>
      <c r="M44" s="156" t="s">
        <v>67</v>
      </c>
      <c r="N44" s="155"/>
      <c r="O44" s="155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B14:C17"/>
    <mergeCell ref="B18:C18"/>
    <mergeCell ref="B11:C13"/>
    <mergeCell ref="N7:P8"/>
    <mergeCell ref="E9:G9"/>
    <mergeCell ref="H9:J9"/>
    <mergeCell ref="K9:M9"/>
    <mergeCell ref="C1:P1"/>
    <mergeCell ref="D2:E2"/>
    <mergeCell ref="B7:D10"/>
    <mergeCell ref="E7:G8"/>
    <mergeCell ref="H7:J8"/>
    <mergeCell ref="K7:M8"/>
    <mergeCell ref="N9:P9"/>
    <mergeCell ref="M34:N34"/>
    <mergeCell ref="O34:P34"/>
    <mergeCell ref="B34:H34"/>
    <mergeCell ref="I34:J34"/>
    <mergeCell ref="C25:C27"/>
    <mergeCell ref="B28:C32"/>
    <mergeCell ref="I37:J37"/>
    <mergeCell ref="I35:J35"/>
    <mergeCell ref="E36:H36"/>
    <mergeCell ref="K34:L34"/>
    <mergeCell ref="B19:B27"/>
    <mergeCell ref="C22:C24"/>
    <mergeCell ref="C19:C21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J12" sqref="J12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08" t="s">
        <v>27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s="3" customFormat="1" ht="13.5" thickBot="1" x14ac:dyDescent="0.25">
      <c r="B2" s="3" t="s">
        <v>38</v>
      </c>
      <c r="D2" s="110" t="s">
        <v>59</v>
      </c>
      <c r="E2" s="110"/>
      <c r="I2" s="4" t="s">
        <v>34</v>
      </c>
      <c r="J2" s="35">
        <v>1010</v>
      </c>
      <c r="M2" s="3" t="s">
        <v>39</v>
      </c>
      <c r="N2" s="6"/>
      <c r="O2" s="3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86"/>
      <c r="D7" s="180"/>
      <c r="E7" s="189" t="s">
        <v>20</v>
      </c>
      <c r="F7" s="190"/>
      <c r="G7" s="190"/>
      <c r="H7" s="193" t="s">
        <v>21</v>
      </c>
      <c r="I7" s="194"/>
      <c r="J7" s="195"/>
      <c r="K7" s="199" t="s">
        <v>22</v>
      </c>
      <c r="L7" s="190"/>
      <c r="M7" s="190"/>
      <c r="N7" s="193" t="s">
        <v>23</v>
      </c>
      <c r="O7" s="194"/>
      <c r="P7" s="195"/>
    </row>
    <row r="8" spans="2:16" ht="12.75" customHeight="1" x14ac:dyDescent="0.2">
      <c r="B8" s="181"/>
      <c r="C8" s="187"/>
      <c r="D8" s="182"/>
      <c r="E8" s="191"/>
      <c r="F8" s="192"/>
      <c r="G8" s="192"/>
      <c r="H8" s="196"/>
      <c r="I8" s="197"/>
      <c r="J8" s="198"/>
      <c r="K8" s="192"/>
      <c r="L8" s="192"/>
      <c r="M8" s="192"/>
      <c r="N8" s="196"/>
      <c r="O8" s="197"/>
      <c r="P8" s="198"/>
    </row>
    <row r="9" spans="2:16" ht="12.75" customHeight="1" x14ac:dyDescent="0.2">
      <c r="B9" s="181"/>
      <c r="C9" s="187"/>
      <c r="D9" s="182"/>
      <c r="E9" s="124" t="s">
        <v>1</v>
      </c>
      <c r="F9" s="125"/>
      <c r="G9" s="126"/>
      <c r="H9" s="127" t="s">
        <v>2</v>
      </c>
      <c r="I9" s="128"/>
      <c r="J9" s="129"/>
      <c r="K9" s="124" t="s">
        <v>3</v>
      </c>
      <c r="L9" s="125"/>
      <c r="M9" s="126"/>
      <c r="N9" s="127" t="s">
        <v>4</v>
      </c>
      <c r="O9" s="128"/>
      <c r="P9" s="129"/>
    </row>
    <row r="10" spans="2:16" s="39" customFormat="1" ht="12.75" customHeight="1" x14ac:dyDescent="0.2">
      <c r="B10" s="183"/>
      <c r="C10" s="188"/>
      <c r="D10" s="1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66" t="s">
        <v>45</v>
      </c>
      <c r="C11" s="180"/>
      <c r="D11" s="40" t="s">
        <v>28</v>
      </c>
      <c r="E11" s="41">
        <v>23</v>
      </c>
      <c r="F11" s="42">
        <v>27</v>
      </c>
      <c r="G11" s="43">
        <v>21</v>
      </c>
      <c r="H11" s="44">
        <v>36</v>
      </c>
      <c r="I11" s="45">
        <v>34</v>
      </c>
      <c r="J11" s="44">
        <v>23</v>
      </c>
      <c r="K11" s="43"/>
      <c r="L11" s="42"/>
      <c r="M11" s="43"/>
      <c r="N11" s="19"/>
      <c r="O11" s="20"/>
      <c r="P11" s="19"/>
    </row>
    <row r="12" spans="2:16" x14ac:dyDescent="0.2">
      <c r="B12" s="181"/>
      <c r="C12" s="182"/>
      <c r="D12" s="44" t="s">
        <v>29</v>
      </c>
      <c r="E12" s="43">
        <v>12</v>
      </c>
      <c r="F12" s="42">
        <v>8</v>
      </c>
      <c r="G12" s="43">
        <v>11</v>
      </c>
      <c r="H12" s="44">
        <v>16</v>
      </c>
      <c r="I12" s="45">
        <v>11</v>
      </c>
      <c r="J12" s="44">
        <v>11</v>
      </c>
      <c r="K12" s="43"/>
      <c r="L12" s="42"/>
      <c r="M12" s="43"/>
      <c r="N12" s="19"/>
      <c r="O12" s="20"/>
      <c r="P12" s="19"/>
    </row>
    <row r="13" spans="2:16" x14ac:dyDescent="0.2">
      <c r="B13" s="183"/>
      <c r="C13" s="184"/>
      <c r="D13" s="40" t="s">
        <v>30</v>
      </c>
      <c r="E13" s="46">
        <f t="shared" ref="E13:J13" si="0">E11/E12</f>
        <v>1.9166666666666667</v>
      </c>
      <c r="F13" s="46">
        <f t="shared" si="0"/>
        <v>3.375</v>
      </c>
      <c r="G13" s="46">
        <f t="shared" si="0"/>
        <v>1.9090909090909092</v>
      </c>
      <c r="H13" s="70">
        <f t="shared" si="0"/>
        <v>2.25</v>
      </c>
      <c r="I13" s="70">
        <f t="shared" si="0"/>
        <v>3.0909090909090908</v>
      </c>
      <c r="J13" s="70">
        <f t="shared" si="0"/>
        <v>2.0909090909090908</v>
      </c>
      <c r="K13" s="96"/>
      <c r="L13" s="96"/>
      <c r="M13" s="96"/>
      <c r="N13" s="60"/>
      <c r="O13" s="60"/>
      <c r="P13" s="60"/>
    </row>
    <row r="14" spans="2:16" ht="12.75" customHeight="1" x14ac:dyDescent="0.2">
      <c r="B14" s="166" t="s">
        <v>46</v>
      </c>
      <c r="C14" s="180"/>
      <c r="D14" s="49" t="s">
        <v>47</v>
      </c>
      <c r="E14" s="50">
        <v>12</v>
      </c>
      <c r="F14" s="51">
        <v>8</v>
      </c>
      <c r="G14" s="50">
        <v>11</v>
      </c>
      <c r="H14" s="71">
        <v>16</v>
      </c>
      <c r="I14" s="72">
        <v>11</v>
      </c>
      <c r="J14" s="71">
        <v>11</v>
      </c>
      <c r="K14" s="97"/>
      <c r="L14" s="98"/>
      <c r="M14" s="97"/>
      <c r="N14" s="61"/>
      <c r="O14" s="62"/>
      <c r="P14" s="61"/>
    </row>
    <row r="15" spans="2:16" ht="15" customHeight="1" x14ac:dyDescent="0.2">
      <c r="B15" s="181"/>
      <c r="C15" s="182"/>
      <c r="D15" s="52" t="s">
        <v>31</v>
      </c>
      <c r="E15" s="43">
        <v>12</v>
      </c>
      <c r="F15" s="42">
        <v>7</v>
      </c>
      <c r="G15" s="43">
        <v>11</v>
      </c>
      <c r="H15" s="73">
        <v>16</v>
      </c>
      <c r="I15" s="74">
        <v>11</v>
      </c>
      <c r="J15" s="73">
        <v>11</v>
      </c>
      <c r="K15" s="99"/>
      <c r="L15" s="93"/>
      <c r="M15" s="99"/>
      <c r="N15" s="63"/>
      <c r="O15" s="64"/>
      <c r="P15" s="63"/>
    </row>
    <row r="16" spans="2:16" ht="13.5" customHeight="1" x14ac:dyDescent="0.2">
      <c r="B16" s="181"/>
      <c r="C16" s="182"/>
      <c r="D16" s="52" t="s">
        <v>32</v>
      </c>
      <c r="E16" s="47">
        <v>0</v>
      </c>
      <c r="F16" s="48">
        <v>1</v>
      </c>
      <c r="G16" s="47">
        <v>0</v>
      </c>
      <c r="H16" s="75">
        <v>0</v>
      </c>
      <c r="I16" s="76">
        <v>0</v>
      </c>
      <c r="J16" s="75">
        <v>0</v>
      </c>
      <c r="K16" s="100"/>
      <c r="L16" s="101"/>
      <c r="M16" s="100"/>
      <c r="N16" s="65"/>
      <c r="O16" s="66"/>
      <c r="P16" s="65"/>
    </row>
    <row r="17" spans="2:16" x14ac:dyDescent="0.2">
      <c r="B17" s="183"/>
      <c r="C17" s="184"/>
      <c r="D17" s="40" t="s">
        <v>17</v>
      </c>
      <c r="E17" s="106">
        <f t="shared" ref="E17:J17" si="1">E15/E14</f>
        <v>1</v>
      </c>
      <c r="F17" s="106">
        <f t="shared" si="1"/>
        <v>0.875</v>
      </c>
      <c r="G17" s="106">
        <f t="shared" si="1"/>
        <v>1</v>
      </c>
      <c r="H17" s="82">
        <f t="shared" si="1"/>
        <v>1</v>
      </c>
      <c r="I17" s="82">
        <f t="shared" si="1"/>
        <v>1</v>
      </c>
      <c r="J17" s="82">
        <f t="shared" si="1"/>
        <v>1</v>
      </c>
      <c r="K17" s="94"/>
      <c r="L17" s="94"/>
      <c r="M17" s="94"/>
      <c r="N17" s="67"/>
      <c r="O17" s="67"/>
      <c r="P17" s="67"/>
    </row>
    <row r="18" spans="2:16" x14ac:dyDescent="0.2">
      <c r="B18" s="120" t="s">
        <v>18</v>
      </c>
      <c r="C18" s="172"/>
      <c r="D18" s="44"/>
      <c r="E18" s="43"/>
      <c r="F18" s="42"/>
      <c r="G18" s="43"/>
      <c r="H18" s="73"/>
      <c r="I18" s="74"/>
      <c r="J18" s="73"/>
      <c r="K18" s="99"/>
      <c r="L18" s="93"/>
      <c r="M18" s="99"/>
      <c r="N18" s="63"/>
      <c r="O18" s="64"/>
      <c r="P18" s="63"/>
    </row>
    <row r="19" spans="2:16" x14ac:dyDescent="0.2">
      <c r="B19" s="167" t="s">
        <v>19</v>
      </c>
      <c r="C19" s="177" t="s">
        <v>48</v>
      </c>
      <c r="D19" s="49" t="s">
        <v>49</v>
      </c>
      <c r="E19" s="50">
        <v>1703</v>
      </c>
      <c r="F19" s="51">
        <v>1684</v>
      </c>
      <c r="G19" s="50">
        <v>1674</v>
      </c>
      <c r="H19" s="71">
        <v>1671</v>
      </c>
      <c r="I19" s="72">
        <v>1668</v>
      </c>
      <c r="J19" s="71">
        <v>1653</v>
      </c>
      <c r="K19" s="97"/>
      <c r="L19" s="98"/>
      <c r="M19" s="97"/>
      <c r="N19" s="61"/>
      <c r="O19" s="62"/>
      <c r="P19" s="61"/>
    </row>
    <row r="20" spans="2:16" x14ac:dyDescent="0.2">
      <c r="B20" s="168"/>
      <c r="C20" s="178"/>
      <c r="D20" s="44" t="s">
        <v>50</v>
      </c>
      <c r="E20" s="43">
        <v>8</v>
      </c>
      <c r="F20" s="42">
        <v>17</v>
      </c>
      <c r="G20" s="43">
        <v>19</v>
      </c>
      <c r="H20" s="73">
        <v>8</v>
      </c>
      <c r="I20" s="74">
        <v>2</v>
      </c>
      <c r="J20" s="73">
        <v>12</v>
      </c>
      <c r="K20" s="99"/>
      <c r="L20" s="93"/>
      <c r="M20" s="99"/>
      <c r="N20" s="63"/>
      <c r="O20" s="64"/>
      <c r="P20" s="63"/>
    </row>
    <row r="21" spans="2:16" x14ac:dyDescent="0.2">
      <c r="B21" s="168"/>
      <c r="C21" s="179"/>
      <c r="D21" s="40" t="s">
        <v>42</v>
      </c>
      <c r="E21" s="53">
        <f t="shared" ref="E21:J21" si="2">E20/E19</f>
        <v>4.6975924838520257E-3</v>
      </c>
      <c r="F21" s="53">
        <f t="shared" si="2"/>
        <v>1.0095011876484561E-2</v>
      </c>
      <c r="G21" s="53">
        <f t="shared" si="2"/>
        <v>1.1350059737156512E-2</v>
      </c>
      <c r="H21" s="77">
        <f t="shared" si="2"/>
        <v>4.7875523638539795E-3</v>
      </c>
      <c r="I21" s="77">
        <f t="shared" si="2"/>
        <v>1.199040767386091E-3</v>
      </c>
      <c r="J21" s="77">
        <f t="shared" si="2"/>
        <v>7.2595281306715061E-3</v>
      </c>
      <c r="K21" s="100"/>
      <c r="L21" s="101"/>
      <c r="M21" s="100"/>
      <c r="N21" s="69"/>
      <c r="O21" s="69"/>
      <c r="P21" s="69"/>
    </row>
    <row r="22" spans="2:16" ht="12.75" customHeight="1" x14ac:dyDescent="0.2">
      <c r="B22" s="168"/>
      <c r="C22" s="177" t="s">
        <v>33</v>
      </c>
      <c r="D22" s="49" t="s">
        <v>49</v>
      </c>
      <c r="E22" s="50"/>
      <c r="F22" s="51"/>
      <c r="G22" s="50"/>
      <c r="H22" s="71"/>
      <c r="I22" s="72"/>
      <c r="J22" s="71"/>
      <c r="K22" s="97"/>
      <c r="L22" s="98"/>
      <c r="M22" s="97"/>
      <c r="N22" s="61"/>
      <c r="O22" s="62"/>
      <c r="P22" s="61"/>
    </row>
    <row r="23" spans="2:16" x14ac:dyDescent="0.2">
      <c r="B23" s="168"/>
      <c r="C23" s="178"/>
      <c r="D23" s="44" t="s">
        <v>50</v>
      </c>
      <c r="E23" s="43"/>
      <c r="F23" s="42"/>
      <c r="G23" s="43"/>
      <c r="H23" s="73"/>
      <c r="I23" s="74"/>
      <c r="J23" s="73"/>
      <c r="K23" s="99"/>
      <c r="L23" s="93"/>
      <c r="M23" s="99"/>
      <c r="N23" s="63"/>
      <c r="O23" s="64"/>
      <c r="P23" s="63"/>
    </row>
    <row r="24" spans="2:16" x14ac:dyDescent="0.2">
      <c r="B24" s="168"/>
      <c r="C24" s="179"/>
      <c r="D24" s="40" t="s">
        <v>42</v>
      </c>
      <c r="E24" s="53"/>
      <c r="F24" s="53"/>
      <c r="G24" s="53"/>
      <c r="H24" s="77"/>
      <c r="I24" s="77"/>
      <c r="J24" s="77"/>
      <c r="K24" s="102"/>
      <c r="L24" s="102"/>
      <c r="M24" s="102"/>
      <c r="N24" s="77"/>
      <c r="O24" s="77"/>
      <c r="P24" s="77"/>
    </row>
    <row r="25" spans="2:16" ht="12.75" customHeight="1" x14ac:dyDescent="0.2">
      <c r="B25" s="168"/>
      <c r="C25" s="177" t="s">
        <v>51</v>
      </c>
      <c r="D25" s="49" t="s">
        <v>49</v>
      </c>
      <c r="E25" s="50"/>
      <c r="F25" s="51"/>
      <c r="G25" s="50"/>
      <c r="H25" s="71"/>
      <c r="I25" s="72"/>
      <c r="J25" s="71"/>
      <c r="K25" s="97"/>
      <c r="L25" s="98"/>
      <c r="M25" s="97"/>
      <c r="N25" s="61"/>
      <c r="O25" s="62"/>
      <c r="P25" s="61"/>
    </row>
    <row r="26" spans="2:16" x14ac:dyDescent="0.2">
      <c r="B26" s="168"/>
      <c r="C26" s="178"/>
      <c r="D26" s="44" t="s">
        <v>50</v>
      </c>
      <c r="E26" s="43"/>
      <c r="F26" s="42"/>
      <c r="G26" s="43"/>
      <c r="H26" s="73"/>
      <c r="I26" s="74"/>
      <c r="J26" s="73"/>
      <c r="K26" s="99"/>
      <c r="L26" s="93"/>
      <c r="M26" s="99"/>
      <c r="N26" s="63"/>
      <c r="O26" s="64"/>
      <c r="P26" s="63"/>
    </row>
    <row r="27" spans="2:16" x14ac:dyDescent="0.2">
      <c r="B27" s="169"/>
      <c r="C27" s="179"/>
      <c r="D27" s="40" t="s">
        <v>42</v>
      </c>
      <c r="E27" s="53"/>
      <c r="F27" s="53"/>
      <c r="G27" s="53"/>
      <c r="H27" s="77"/>
      <c r="I27" s="77"/>
      <c r="J27" s="77"/>
      <c r="K27" s="100"/>
      <c r="L27" s="101"/>
      <c r="M27" s="100"/>
      <c r="N27" s="65"/>
      <c r="O27" s="66"/>
      <c r="P27" s="65"/>
    </row>
    <row r="28" spans="2:16" x14ac:dyDescent="0.2">
      <c r="B28" s="143" t="s">
        <v>52</v>
      </c>
      <c r="C28" s="180"/>
      <c r="D28" s="54" t="s">
        <v>53</v>
      </c>
      <c r="E28" s="50">
        <v>3</v>
      </c>
      <c r="F28" s="51">
        <v>7</v>
      </c>
      <c r="G28" s="50">
        <v>6</v>
      </c>
      <c r="H28" s="71">
        <v>4</v>
      </c>
      <c r="I28" s="72">
        <v>2</v>
      </c>
      <c r="J28" s="71">
        <v>4</v>
      </c>
      <c r="K28" s="97"/>
      <c r="L28" s="98"/>
      <c r="M28" s="97"/>
      <c r="N28" s="61"/>
      <c r="O28" s="62"/>
      <c r="P28" s="61"/>
    </row>
    <row r="29" spans="2:16" x14ac:dyDescent="0.2">
      <c r="B29" s="181"/>
      <c r="C29" s="182"/>
      <c r="D29" s="44" t="s">
        <v>54</v>
      </c>
      <c r="E29" s="43">
        <v>3</v>
      </c>
      <c r="F29" s="42">
        <v>6</v>
      </c>
      <c r="G29" s="43">
        <v>6</v>
      </c>
      <c r="H29" s="73">
        <v>4</v>
      </c>
      <c r="I29" s="74">
        <v>1</v>
      </c>
      <c r="J29" s="73">
        <v>4</v>
      </c>
      <c r="K29" s="99"/>
      <c r="L29" s="93"/>
      <c r="M29" s="99"/>
      <c r="N29" s="63"/>
      <c r="O29" s="64"/>
      <c r="P29" s="63"/>
    </row>
    <row r="30" spans="2:16" x14ac:dyDescent="0.2">
      <c r="B30" s="181"/>
      <c r="C30" s="182"/>
      <c r="D30" s="55" t="s">
        <v>55</v>
      </c>
      <c r="E30" s="53">
        <f t="shared" ref="E30:J30" si="3">E29/E28</f>
        <v>1</v>
      </c>
      <c r="F30" s="53">
        <f t="shared" si="3"/>
        <v>0.8571428571428571</v>
      </c>
      <c r="G30" s="53">
        <f t="shared" si="3"/>
        <v>1</v>
      </c>
      <c r="H30" s="77">
        <f t="shared" si="3"/>
        <v>1</v>
      </c>
      <c r="I30" s="77">
        <f t="shared" si="3"/>
        <v>0.5</v>
      </c>
      <c r="J30" s="77">
        <f t="shared" si="3"/>
        <v>1</v>
      </c>
      <c r="K30" s="102"/>
      <c r="L30" s="102"/>
      <c r="M30" s="102"/>
      <c r="N30" s="69"/>
      <c r="O30" s="69"/>
      <c r="P30" s="69"/>
    </row>
    <row r="31" spans="2:16" x14ac:dyDescent="0.2">
      <c r="B31" s="181"/>
      <c r="C31" s="182"/>
      <c r="D31" s="44" t="s">
        <v>43</v>
      </c>
      <c r="E31" s="43">
        <v>16.43</v>
      </c>
      <c r="F31" s="42">
        <v>51.87</v>
      </c>
      <c r="G31" s="43">
        <v>24.13</v>
      </c>
      <c r="H31" s="73">
        <v>22.32</v>
      </c>
      <c r="I31" s="74">
        <v>47.33</v>
      </c>
      <c r="J31" s="73">
        <v>16.95</v>
      </c>
      <c r="K31" s="99"/>
      <c r="L31" s="93"/>
      <c r="M31" s="99"/>
      <c r="N31" s="63"/>
      <c r="O31" s="64"/>
      <c r="P31" s="63"/>
    </row>
    <row r="32" spans="2:16" x14ac:dyDescent="0.2">
      <c r="B32" s="183"/>
      <c r="C32" s="184"/>
      <c r="D32" s="40" t="s">
        <v>44</v>
      </c>
      <c r="E32" s="46">
        <f t="shared" ref="E32:J32" si="4">E31/E28</f>
        <v>5.4766666666666666</v>
      </c>
      <c r="F32" s="46">
        <f t="shared" si="4"/>
        <v>7.4099999999999993</v>
      </c>
      <c r="G32" s="46">
        <f t="shared" si="4"/>
        <v>4.0216666666666665</v>
      </c>
      <c r="H32" s="70">
        <f t="shared" si="4"/>
        <v>5.58</v>
      </c>
      <c r="I32" s="70">
        <f t="shared" si="4"/>
        <v>23.664999999999999</v>
      </c>
      <c r="J32" s="70">
        <f t="shared" si="4"/>
        <v>4.2374999999999998</v>
      </c>
      <c r="K32" s="96"/>
      <c r="L32" s="96"/>
      <c r="M32" s="96"/>
      <c r="N32" s="60"/>
      <c r="O32" s="60"/>
      <c r="P32" s="60"/>
    </row>
    <row r="34" spans="2:16" s="3" customFormat="1" x14ac:dyDescent="0.2">
      <c r="B34" s="127" t="s">
        <v>24</v>
      </c>
      <c r="C34" s="162"/>
      <c r="D34" s="162"/>
      <c r="E34" s="162"/>
      <c r="F34" s="162"/>
      <c r="G34" s="162"/>
      <c r="H34" s="163"/>
      <c r="I34" s="164" t="s">
        <v>1</v>
      </c>
      <c r="J34" s="165"/>
      <c r="K34" s="150" t="s">
        <v>2</v>
      </c>
      <c r="L34" s="151"/>
      <c r="M34" s="164" t="s">
        <v>3</v>
      </c>
      <c r="N34" s="165"/>
      <c r="O34" s="150" t="s">
        <v>4</v>
      </c>
      <c r="P34" s="151"/>
    </row>
    <row r="35" spans="2:16" ht="12.75" customHeight="1" x14ac:dyDescent="0.2">
      <c r="B35" s="148" t="s">
        <v>56</v>
      </c>
      <c r="C35" s="175"/>
      <c r="D35" s="175"/>
      <c r="E35" s="176" t="s">
        <v>57</v>
      </c>
      <c r="F35" s="176"/>
      <c r="G35" s="176"/>
      <c r="H35" s="176"/>
      <c r="I35" s="173"/>
      <c r="J35" s="174"/>
      <c r="K35" s="171"/>
      <c r="L35" s="172"/>
      <c r="M35" s="173"/>
      <c r="N35" s="174"/>
      <c r="O35" s="171"/>
      <c r="P35" s="172"/>
    </row>
    <row r="36" spans="2:16" x14ac:dyDescent="0.2">
      <c r="B36" s="175"/>
      <c r="C36" s="175"/>
      <c r="D36" s="175"/>
      <c r="E36" s="176" t="s">
        <v>25</v>
      </c>
      <c r="F36" s="176"/>
      <c r="G36" s="176"/>
      <c r="H36" s="176"/>
      <c r="I36" s="173"/>
      <c r="J36" s="174"/>
      <c r="K36" s="171"/>
      <c r="L36" s="172"/>
      <c r="M36" s="173"/>
      <c r="N36" s="174"/>
      <c r="O36" s="171"/>
      <c r="P36" s="172"/>
    </row>
    <row r="37" spans="2:16" x14ac:dyDescent="0.2">
      <c r="B37" s="175"/>
      <c r="C37" s="175"/>
      <c r="D37" s="175"/>
      <c r="E37" s="176" t="s">
        <v>58</v>
      </c>
      <c r="F37" s="176"/>
      <c r="G37" s="176"/>
      <c r="H37" s="176"/>
      <c r="I37" s="173"/>
      <c r="J37" s="174"/>
      <c r="K37" s="171"/>
      <c r="L37" s="172"/>
      <c r="M37" s="173"/>
      <c r="N37" s="174"/>
      <c r="O37" s="171"/>
      <c r="P37" s="172"/>
    </row>
    <row r="38" spans="2:16" x14ac:dyDescent="0.2">
      <c r="B38" s="38"/>
      <c r="C38" s="38"/>
      <c r="D38" s="38"/>
      <c r="E38" s="56"/>
      <c r="F38" s="38"/>
      <c r="G38" s="38"/>
      <c r="H38" s="56"/>
      <c r="I38" s="56"/>
      <c r="J38" s="56"/>
      <c r="K38" s="56"/>
      <c r="L38" s="56"/>
      <c r="M38" s="56"/>
      <c r="N38" s="56"/>
      <c r="O38" s="56"/>
      <c r="P38" s="38"/>
    </row>
    <row r="39" spans="2:16" x14ac:dyDescent="0.2">
      <c r="B39" s="38"/>
      <c r="C39" s="38"/>
      <c r="D39" s="38"/>
      <c r="E39" s="56"/>
      <c r="F39" s="38"/>
      <c r="G39" s="38"/>
      <c r="H39" s="56"/>
      <c r="I39" s="56"/>
      <c r="J39" s="56"/>
      <c r="K39" s="56"/>
      <c r="L39" s="56"/>
      <c r="M39" s="56"/>
      <c r="N39" s="56"/>
      <c r="O39" s="56"/>
      <c r="P39" s="38"/>
    </row>
    <row r="41" spans="2:16" x14ac:dyDescent="0.2">
      <c r="C41" s="157" t="s">
        <v>26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x14ac:dyDescent="0.2">
      <c r="C42" s="31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55" t="s">
        <v>66</v>
      </c>
      <c r="I44" s="155"/>
      <c r="J44" s="155"/>
      <c r="L44" s="6" t="s">
        <v>37</v>
      </c>
      <c r="M44" s="156" t="s">
        <v>67</v>
      </c>
      <c r="N44" s="155"/>
      <c r="O44" s="155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H44:J44"/>
    <mergeCell ref="M44:O44"/>
    <mergeCell ref="K36:L36"/>
    <mergeCell ref="M36:N36"/>
    <mergeCell ref="O36:P36"/>
    <mergeCell ref="E37:H37"/>
    <mergeCell ref="O37:P37"/>
    <mergeCell ref="E36:H36"/>
    <mergeCell ref="C41:P41"/>
    <mergeCell ref="I37:J37"/>
    <mergeCell ref="B11:C13"/>
    <mergeCell ref="K37:L37"/>
    <mergeCell ref="M37:N37"/>
    <mergeCell ref="I36:J36"/>
    <mergeCell ref="I34:J34"/>
    <mergeCell ref="M35:N35"/>
    <mergeCell ref="I35:J35"/>
    <mergeCell ref="K35:L35"/>
    <mergeCell ref="B28:C32"/>
    <mergeCell ref="B34:H34"/>
    <mergeCell ref="M34:N34"/>
    <mergeCell ref="O34:P34"/>
    <mergeCell ref="B35:D37"/>
    <mergeCell ref="E35:H35"/>
    <mergeCell ref="K34:L34"/>
    <mergeCell ref="O35:P35"/>
    <mergeCell ref="C1:P1"/>
    <mergeCell ref="D2:E2"/>
    <mergeCell ref="B7:D10"/>
    <mergeCell ref="E7:G8"/>
    <mergeCell ref="H7:J8"/>
    <mergeCell ref="K9:M9"/>
    <mergeCell ref="B14:C17"/>
    <mergeCell ref="B18:C18"/>
    <mergeCell ref="C19:C21"/>
    <mergeCell ref="C22:C24"/>
    <mergeCell ref="C25:C27"/>
    <mergeCell ref="B19:B27"/>
    <mergeCell ref="K7:M8"/>
    <mergeCell ref="E9:G9"/>
    <mergeCell ref="H9:J9"/>
    <mergeCell ref="N7:P8"/>
    <mergeCell ref="N9:P9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G25" sqref="G25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08" t="s">
        <v>27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s="3" customFormat="1" ht="13.5" thickBot="1" x14ac:dyDescent="0.25">
      <c r="B2" s="3" t="s">
        <v>38</v>
      </c>
      <c r="D2" s="110" t="s">
        <v>59</v>
      </c>
      <c r="E2" s="110"/>
      <c r="I2" s="4" t="s">
        <v>34</v>
      </c>
      <c r="J2" s="35">
        <v>1010</v>
      </c>
      <c r="M2" s="3" t="s">
        <v>39</v>
      </c>
      <c r="N2" s="6"/>
      <c r="O2" s="3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61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86"/>
      <c r="D7" s="180"/>
      <c r="E7" s="189" t="s">
        <v>20</v>
      </c>
      <c r="F7" s="190"/>
      <c r="G7" s="190"/>
      <c r="H7" s="193" t="s">
        <v>21</v>
      </c>
      <c r="I7" s="194"/>
      <c r="J7" s="195"/>
      <c r="K7" s="199" t="s">
        <v>22</v>
      </c>
      <c r="L7" s="190"/>
      <c r="M7" s="190"/>
      <c r="N7" s="193" t="s">
        <v>23</v>
      </c>
      <c r="O7" s="194"/>
      <c r="P7" s="195"/>
    </row>
    <row r="8" spans="2:16" ht="12.75" customHeight="1" x14ac:dyDescent="0.2">
      <c r="B8" s="181"/>
      <c r="C8" s="187"/>
      <c r="D8" s="182"/>
      <c r="E8" s="191"/>
      <c r="F8" s="192"/>
      <c r="G8" s="192"/>
      <c r="H8" s="196"/>
      <c r="I8" s="197"/>
      <c r="J8" s="198"/>
      <c r="K8" s="192"/>
      <c r="L8" s="192"/>
      <c r="M8" s="192"/>
      <c r="N8" s="196"/>
      <c r="O8" s="197"/>
      <c r="P8" s="198"/>
    </row>
    <row r="9" spans="2:16" ht="12.75" customHeight="1" x14ac:dyDescent="0.2">
      <c r="B9" s="181"/>
      <c r="C9" s="187"/>
      <c r="D9" s="182"/>
      <c r="E9" s="124" t="s">
        <v>1</v>
      </c>
      <c r="F9" s="125"/>
      <c r="G9" s="126"/>
      <c r="H9" s="127" t="s">
        <v>2</v>
      </c>
      <c r="I9" s="128"/>
      <c r="J9" s="129"/>
      <c r="K9" s="124" t="s">
        <v>3</v>
      </c>
      <c r="L9" s="125"/>
      <c r="M9" s="126"/>
      <c r="N9" s="127" t="s">
        <v>4</v>
      </c>
      <c r="O9" s="128"/>
      <c r="P9" s="129"/>
    </row>
    <row r="10" spans="2:16" s="39" customFormat="1" ht="12.75" customHeight="1" x14ac:dyDescent="0.2">
      <c r="B10" s="183"/>
      <c r="C10" s="188"/>
      <c r="D10" s="1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66" t="s">
        <v>45</v>
      </c>
      <c r="C11" s="180"/>
      <c r="D11" s="40" t="s">
        <v>28</v>
      </c>
      <c r="E11" s="41">
        <v>0</v>
      </c>
      <c r="F11" s="42">
        <v>7</v>
      </c>
      <c r="G11" s="43">
        <v>0</v>
      </c>
      <c r="H11" s="44">
        <v>0</v>
      </c>
      <c r="I11" s="44">
        <v>3</v>
      </c>
      <c r="J11" s="44">
        <v>0</v>
      </c>
      <c r="K11" s="43"/>
      <c r="L11" s="42"/>
      <c r="M11" s="43"/>
      <c r="N11" s="19"/>
      <c r="O11" s="20"/>
      <c r="P11" s="19"/>
    </row>
    <row r="12" spans="2:16" x14ac:dyDescent="0.2">
      <c r="B12" s="181"/>
      <c r="C12" s="182"/>
      <c r="D12" s="44" t="s">
        <v>29</v>
      </c>
      <c r="E12" s="43">
        <v>0</v>
      </c>
      <c r="F12" s="42">
        <v>2</v>
      </c>
      <c r="G12" s="43">
        <v>0</v>
      </c>
      <c r="H12" s="44">
        <v>0</v>
      </c>
      <c r="I12" s="44">
        <v>1</v>
      </c>
      <c r="J12" s="44">
        <v>0</v>
      </c>
      <c r="K12" s="43"/>
      <c r="L12" s="42"/>
      <c r="M12" s="43"/>
      <c r="N12" s="19"/>
      <c r="O12" s="20"/>
      <c r="P12" s="19"/>
    </row>
    <row r="13" spans="2:16" x14ac:dyDescent="0.2">
      <c r="B13" s="183"/>
      <c r="C13" s="184"/>
      <c r="D13" s="40" t="s">
        <v>30</v>
      </c>
      <c r="E13" s="46" t="e">
        <f t="shared" ref="E13:J13" si="0">E11/E12</f>
        <v>#DIV/0!</v>
      </c>
      <c r="F13" s="46">
        <f t="shared" si="0"/>
        <v>3.5</v>
      </c>
      <c r="G13" s="46" t="e">
        <f t="shared" si="0"/>
        <v>#DIV/0!</v>
      </c>
      <c r="H13" s="70" t="e">
        <f t="shared" si="0"/>
        <v>#DIV/0!</v>
      </c>
      <c r="I13" s="70">
        <f t="shared" si="0"/>
        <v>3</v>
      </c>
      <c r="J13" s="70" t="e">
        <f t="shared" si="0"/>
        <v>#DIV/0!</v>
      </c>
      <c r="K13" s="96"/>
      <c r="L13" s="96"/>
      <c r="M13" s="96"/>
      <c r="N13" s="60"/>
      <c r="O13" s="60"/>
      <c r="P13" s="60"/>
    </row>
    <row r="14" spans="2:16" ht="12.75" customHeight="1" x14ac:dyDescent="0.2">
      <c r="B14" s="166" t="s">
        <v>46</v>
      </c>
      <c r="C14" s="180"/>
      <c r="D14" s="49" t="s">
        <v>47</v>
      </c>
      <c r="E14" s="50">
        <v>0</v>
      </c>
      <c r="F14" s="51">
        <v>2</v>
      </c>
      <c r="G14" s="50">
        <v>0</v>
      </c>
      <c r="H14" s="73">
        <v>0</v>
      </c>
      <c r="I14" s="73">
        <v>1</v>
      </c>
      <c r="J14" s="73">
        <v>0</v>
      </c>
      <c r="K14" s="97"/>
      <c r="L14" s="98"/>
      <c r="M14" s="97"/>
      <c r="N14" s="61"/>
      <c r="O14" s="62"/>
      <c r="P14" s="61"/>
    </row>
    <row r="15" spans="2:16" ht="15" customHeight="1" x14ac:dyDescent="0.2">
      <c r="B15" s="181"/>
      <c r="C15" s="182"/>
      <c r="D15" s="52" t="s">
        <v>31</v>
      </c>
      <c r="E15" s="43">
        <v>0</v>
      </c>
      <c r="F15" s="42">
        <v>2</v>
      </c>
      <c r="G15" s="43">
        <v>0</v>
      </c>
      <c r="H15" s="73">
        <v>0</v>
      </c>
      <c r="I15" s="73">
        <v>1</v>
      </c>
      <c r="J15" s="73">
        <v>0</v>
      </c>
      <c r="K15" s="99"/>
      <c r="L15" s="93"/>
      <c r="M15" s="99"/>
      <c r="N15" s="63"/>
      <c r="O15" s="64"/>
      <c r="P15" s="63"/>
    </row>
    <row r="16" spans="2:16" ht="13.5" customHeight="1" x14ac:dyDescent="0.2">
      <c r="B16" s="181"/>
      <c r="C16" s="182"/>
      <c r="D16" s="52" t="s">
        <v>32</v>
      </c>
      <c r="E16" s="47">
        <v>0</v>
      </c>
      <c r="F16" s="48">
        <v>0</v>
      </c>
      <c r="G16" s="47">
        <v>0</v>
      </c>
      <c r="H16" s="73">
        <v>0</v>
      </c>
      <c r="I16" s="73">
        <v>0</v>
      </c>
      <c r="J16" s="73">
        <v>0</v>
      </c>
      <c r="K16" s="100"/>
      <c r="L16" s="101"/>
      <c r="M16" s="100"/>
      <c r="N16" s="65"/>
      <c r="O16" s="66"/>
      <c r="P16" s="65"/>
    </row>
    <row r="17" spans="2:16" x14ac:dyDescent="0.2">
      <c r="B17" s="183"/>
      <c r="C17" s="184"/>
      <c r="D17" s="40" t="s">
        <v>17</v>
      </c>
      <c r="E17" s="106" t="e">
        <f t="shared" ref="E17:J17" si="1">E15/E14</f>
        <v>#DIV/0!</v>
      </c>
      <c r="F17" s="106">
        <f t="shared" si="1"/>
        <v>1</v>
      </c>
      <c r="G17" s="106" t="e">
        <f t="shared" si="1"/>
        <v>#DIV/0!</v>
      </c>
      <c r="H17" s="82" t="e">
        <f t="shared" si="1"/>
        <v>#DIV/0!</v>
      </c>
      <c r="I17" s="82">
        <f t="shared" si="1"/>
        <v>1</v>
      </c>
      <c r="J17" s="82" t="e">
        <f t="shared" si="1"/>
        <v>#DIV/0!</v>
      </c>
      <c r="K17" s="94"/>
      <c r="L17" s="94"/>
      <c r="M17" s="94"/>
      <c r="N17" s="67"/>
      <c r="O17" s="67"/>
      <c r="P17" s="67"/>
    </row>
    <row r="18" spans="2:16" x14ac:dyDescent="0.2">
      <c r="B18" s="120" t="s">
        <v>18</v>
      </c>
      <c r="C18" s="172"/>
      <c r="D18" s="44"/>
      <c r="E18" s="43"/>
      <c r="F18" s="42"/>
      <c r="G18" s="43"/>
      <c r="H18" s="73"/>
      <c r="I18" s="73"/>
      <c r="J18" s="73"/>
      <c r="K18" s="99"/>
      <c r="L18" s="93"/>
      <c r="M18" s="99"/>
      <c r="N18" s="63"/>
      <c r="O18" s="64"/>
      <c r="P18" s="63"/>
    </row>
    <row r="19" spans="2:16" x14ac:dyDescent="0.2">
      <c r="B19" s="167" t="s">
        <v>19</v>
      </c>
      <c r="C19" s="177" t="s">
        <v>48</v>
      </c>
      <c r="D19" s="49" t="s">
        <v>49</v>
      </c>
      <c r="E19" s="50">
        <v>128</v>
      </c>
      <c r="F19" s="51">
        <v>126</v>
      </c>
      <c r="G19" s="50">
        <v>129</v>
      </c>
      <c r="H19" s="73">
        <v>127</v>
      </c>
      <c r="I19" s="73">
        <v>128</v>
      </c>
      <c r="J19" s="73">
        <v>127</v>
      </c>
      <c r="K19" s="50"/>
      <c r="L19" s="51"/>
      <c r="M19" s="50"/>
      <c r="N19" s="61"/>
      <c r="O19" s="62"/>
      <c r="P19" s="61"/>
    </row>
    <row r="20" spans="2:16" x14ac:dyDescent="0.2">
      <c r="B20" s="168"/>
      <c r="C20" s="178"/>
      <c r="D20" s="44" t="s">
        <v>50</v>
      </c>
      <c r="E20" s="43">
        <v>0</v>
      </c>
      <c r="F20" s="42">
        <v>1</v>
      </c>
      <c r="G20" s="43">
        <v>1</v>
      </c>
      <c r="H20" s="73">
        <v>0</v>
      </c>
      <c r="I20" s="73">
        <v>1</v>
      </c>
      <c r="J20" s="73">
        <v>0</v>
      </c>
      <c r="K20" s="99"/>
      <c r="L20" s="93"/>
      <c r="M20" s="99"/>
      <c r="N20" s="63"/>
      <c r="O20" s="64"/>
      <c r="P20" s="63"/>
    </row>
    <row r="21" spans="2:16" x14ac:dyDescent="0.2">
      <c r="B21" s="168"/>
      <c r="C21" s="179"/>
      <c r="D21" s="40" t="s">
        <v>42</v>
      </c>
      <c r="E21" s="53">
        <f t="shared" ref="E21:J21" si="2">E20/E19</f>
        <v>0</v>
      </c>
      <c r="F21" s="53">
        <f t="shared" si="2"/>
        <v>7.9365079365079361E-3</v>
      </c>
      <c r="G21" s="53">
        <f t="shared" si="2"/>
        <v>7.7519379844961239E-3</v>
      </c>
      <c r="H21" s="77">
        <f t="shared" si="2"/>
        <v>0</v>
      </c>
      <c r="I21" s="77">
        <f t="shared" si="2"/>
        <v>7.8125E-3</v>
      </c>
      <c r="J21" s="77">
        <f t="shared" si="2"/>
        <v>0</v>
      </c>
      <c r="K21" s="100"/>
      <c r="L21" s="101"/>
      <c r="M21" s="100"/>
      <c r="N21" s="69"/>
      <c r="O21" s="69"/>
      <c r="P21" s="69"/>
    </row>
    <row r="22" spans="2:16" ht="12.75" customHeight="1" x14ac:dyDescent="0.2">
      <c r="B22" s="168"/>
      <c r="C22" s="177" t="s">
        <v>33</v>
      </c>
      <c r="D22" s="49" t="s">
        <v>49</v>
      </c>
      <c r="E22" s="50"/>
      <c r="F22" s="51"/>
      <c r="G22" s="50"/>
      <c r="H22" s="73"/>
      <c r="I22" s="73"/>
      <c r="J22" s="73"/>
      <c r="K22" s="97"/>
      <c r="L22" s="98"/>
      <c r="M22" s="97"/>
      <c r="N22" s="61"/>
      <c r="O22" s="62"/>
      <c r="P22" s="61"/>
    </row>
    <row r="23" spans="2:16" x14ac:dyDescent="0.2">
      <c r="B23" s="168"/>
      <c r="C23" s="178"/>
      <c r="D23" s="44" t="s">
        <v>50</v>
      </c>
      <c r="E23" s="43"/>
      <c r="F23" s="42"/>
      <c r="G23" s="43"/>
      <c r="H23" s="73"/>
      <c r="I23" s="73"/>
      <c r="J23" s="73"/>
      <c r="K23" s="99"/>
      <c r="L23" s="93"/>
      <c r="M23" s="99"/>
      <c r="N23" s="63"/>
      <c r="O23" s="64"/>
      <c r="P23" s="63"/>
    </row>
    <row r="24" spans="2:16" x14ac:dyDescent="0.2">
      <c r="B24" s="168"/>
      <c r="C24" s="179"/>
      <c r="D24" s="40" t="s">
        <v>42</v>
      </c>
      <c r="E24" s="53"/>
      <c r="F24" s="53"/>
      <c r="G24" s="53"/>
      <c r="H24" s="73"/>
      <c r="I24" s="73"/>
      <c r="J24" s="73"/>
      <c r="K24" s="100"/>
      <c r="L24" s="101"/>
      <c r="M24" s="100"/>
      <c r="N24" s="65"/>
      <c r="O24" s="66"/>
      <c r="P24" s="65"/>
    </row>
    <row r="25" spans="2:16" ht="12.75" customHeight="1" x14ac:dyDescent="0.2">
      <c r="B25" s="168"/>
      <c r="C25" s="177" t="s">
        <v>51</v>
      </c>
      <c r="D25" s="49" t="s">
        <v>49</v>
      </c>
      <c r="E25" s="50"/>
      <c r="F25" s="51"/>
      <c r="G25" s="50"/>
      <c r="H25" s="73"/>
      <c r="I25" s="73"/>
      <c r="J25" s="73"/>
      <c r="K25" s="93"/>
      <c r="L25" s="93"/>
      <c r="M25" s="103"/>
      <c r="N25" s="61"/>
      <c r="O25" s="62"/>
      <c r="P25" s="61"/>
    </row>
    <row r="26" spans="2:16" x14ac:dyDescent="0.2">
      <c r="B26" s="168"/>
      <c r="C26" s="178"/>
      <c r="D26" s="44" t="s">
        <v>50</v>
      </c>
      <c r="E26" s="43"/>
      <c r="F26" s="42"/>
      <c r="G26" s="43"/>
      <c r="H26" s="73"/>
      <c r="I26" s="73"/>
      <c r="J26" s="73"/>
      <c r="K26" s="93"/>
      <c r="L26" s="93"/>
      <c r="M26" s="93"/>
      <c r="N26" s="63"/>
      <c r="O26" s="64"/>
      <c r="P26" s="63"/>
    </row>
    <row r="27" spans="2:16" x14ac:dyDescent="0.2">
      <c r="B27" s="169"/>
      <c r="C27" s="179"/>
      <c r="D27" s="40" t="s">
        <v>42</v>
      </c>
      <c r="E27" s="53"/>
      <c r="F27" s="53"/>
      <c r="G27" s="53"/>
      <c r="H27" s="77"/>
      <c r="I27" s="77"/>
      <c r="J27" s="77"/>
      <c r="K27" s="102"/>
      <c r="L27" s="102"/>
      <c r="M27" s="102"/>
      <c r="N27" s="77"/>
      <c r="O27" s="77"/>
      <c r="P27" s="77"/>
    </row>
    <row r="28" spans="2:16" x14ac:dyDescent="0.2">
      <c r="B28" s="143" t="s">
        <v>52</v>
      </c>
      <c r="C28" s="180"/>
      <c r="D28" s="54" t="s">
        <v>53</v>
      </c>
      <c r="E28" s="50">
        <v>0</v>
      </c>
      <c r="F28" s="51">
        <v>1</v>
      </c>
      <c r="G28" s="50">
        <v>1</v>
      </c>
      <c r="H28" s="73">
        <v>0</v>
      </c>
      <c r="I28" s="73">
        <v>0</v>
      </c>
      <c r="J28" s="73">
        <v>0</v>
      </c>
      <c r="K28" s="93"/>
      <c r="L28" s="93"/>
      <c r="M28" s="93"/>
      <c r="N28" s="61"/>
      <c r="O28" s="62"/>
      <c r="P28" s="61"/>
    </row>
    <row r="29" spans="2:16" x14ac:dyDescent="0.2">
      <c r="B29" s="181"/>
      <c r="C29" s="182"/>
      <c r="D29" s="44" t="s">
        <v>54</v>
      </c>
      <c r="E29" s="43">
        <v>0</v>
      </c>
      <c r="F29" s="42">
        <v>1</v>
      </c>
      <c r="G29" s="43">
        <v>1</v>
      </c>
      <c r="H29" s="73">
        <v>0</v>
      </c>
      <c r="I29" s="73">
        <v>0</v>
      </c>
      <c r="J29" s="73">
        <v>0</v>
      </c>
      <c r="K29" s="93"/>
      <c r="L29" s="93"/>
      <c r="M29" s="93"/>
      <c r="N29" s="63"/>
      <c r="O29" s="64"/>
      <c r="P29" s="63"/>
    </row>
    <row r="30" spans="2:16" x14ac:dyDescent="0.2">
      <c r="B30" s="181"/>
      <c r="C30" s="182"/>
      <c r="D30" s="55" t="s">
        <v>55</v>
      </c>
      <c r="E30" s="53" t="e">
        <f t="shared" ref="E30:J30" si="3">E29/E28</f>
        <v>#DIV/0!</v>
      </c>
      <c r="F30" s="53">
        <f t="shared" si="3"/>
        <v>1</v>
      </c>
      <c r="G30" s="53">
        <f t="shared" si="3"/>
        <v>1</v>
      </c>
      <c r="H30" s="77" t="e">
        <f t="shared" si="3"/>
        <v>#DIV/0!</v>
      </c>
      <c r="I30" s="77" t="e">
        <f t="shared" si="3"/>
        <v>#DIV/0!</v>
      </c>
      <c r="J30" s="77" t="e">
        <f t="shared" si="3"/>
        <v>#DIV/0!</v>
      </c>
      <c r="K30" s="102"/>
      <c r="L30" s="102"/>
      <c r="M30" s="102"/>
      <c r="N30" s="69"/>
      <c r="O30" s="69"/>
      <c r="P30" s="69"/>
    </row>
    <row r="31" spans="2:16" x14ac:dyDescent="0.2">
      <c r="B31" s="181"/>
      <c r="C31" s="182"/>
      <c r="D31" s="44" t="s">
        <v>43</v>
      </c>
      <c r="E31" s="43">
        <v>0</v>
      </c>
      <c r="F31" s="42">
        <v>3.52</v>
      </c>
      <c r="G31" s="43">
        <v>0.9</v>
      </c>
      <c r="H31" s="73">
        <v>0</v>
      </c>
      <c r="I31" s="73">
        <v>0</v>
      </c>
      <c r="J31" s="73">
        <v>0</v>
      </c>
      <c r="K31" s="93"/>
      <c r="L31" s="93"/>
      <c r="M31" s="93"/>
      <c r="N31" s="63"/>
      <c r="O31" s="64"/>
      <c r="P31" s="63"/>
    </row>
    <row r="32" spans="2:16" x14ac:dyDescent="0.2">
      <c r="B32" s="183"/>
      <c r="C32" s="184"/>
      <c r="D32" s="40" t="s">
        <v>44</v>
      </c>
      <c r="E32" s="46" t="e">
        <f t="shared" ref="E32:J32" si="4">E31/E28</f>
        <v>#DIV/0!</v>
      </c>
      <c r="F32" s="46">
        <f t="shared" si="4"/>
        <v>3.52</v>
      </c>
      <c r="G32" s="46">
        <f t="shared" si="4"/>
        <v>0.9</v>
      </c>
      <c r="H32" s="70" t="e">
        <f t="shared" si="4"/>
        <v>#DIV/0!</v>
      </c>
      <c r="I32" s="70" t="e">
        <f t="shared" si="4"/>
        <v>#DIV/0!</v>
      </c>
      <c r="J32" s="70" t="e">
        <f t="shared" si="4"/>
        <v>#DIV/0!</v>
      </c>
      <c r="K32" s="96"/>
      <c r="L32" s="96"/>
      <c r="M32" s="96"/>
      <c r="N32" s="60"/>
      <c r="O32" s="60"/>
      <c r="P32" s="60"/>
    </row>
    <row r="34" spans="2:16" s="3" customFormat="1" x14ac:dyDescent="0.2">
      <c r="B34" s="127" t="s">
        <v>24</v>
      </c>
      <c r="C34" s="162"/>
      <c r="D34" s="162"/>
      <c r="E34" s="162"/>
      <c r="F34" s="162"/>
      <c r="G34" s="162"/>
      <c r="H34" s="163"/>
      <c r="I34" s="164" t="s">
        <v>1</v>
      </c>
      <c r="J34" s="165"/>
      <c r="K34" s="150" t="s">
        <v>2</v>
      </c>
      <c r="L34" s="151"/>
      <c r="M34" s="164" t="s">
        <v>3</v>
      </c>
      <c r="N34" s="165"/>
      <c r="O34" s="150" t="s">
        <v>4</v>
      </c>
      <c r="P34" s="151"/>
    </row>
    <row r="35" spans="2:16" ht="12.75" customHeight="1" x14ac:dyDescent="0.2">
      <c r="B35" s="148" t="s">
        <v>56</v>
      </c>
      <c r="C35" s="175"/>
      <c r="D35" s="175"/>
      <c r="E35" s="176" t="s">
        <v>57</v>
      </c>
      <c r="F35" s="176"/>
      <c r="G35" s="176"/>
      <c r="H35" s="176"/>
      <c r="I35" s="173"/>
      <c r="J35" s="174"/>
      <c r="K35" s="171"/>
      <c r="L35" s="172"/>
      <c r="M35" s="173"/>
      <c r="N35" s="174"/>
      <c r="O35" s="171"/>
      <c r="P35" s="172"/>
    </row>
    <row r="36" spans="2:16" x14ac:dyDescent="0.2">
      <c r="B36" s="175"/>
      <c r="C36" s="175"/>
      <c r="D36" s="175"/>
      <c r="E36" s="176" t="s">
        <v>25</v>
      </c>
      <c r="F36" s="176"/>
      <c r="G36" s="176"/>
      <c r="H36" s="176"/>
      <c r="I36" s="173"/>
      <c r="J36" s="174"/>
      <c r="K36" s="171"/>
      <c r="L36" s="172"/>
      <c r="M36" s="173"/>
      <c r="N36" s="174"/>
      <c r="O36" s="171"/>
      <c r="P36" s="172"/>
    </row>
    <row r="37" spans="2:16" x14ac:dyDescent="0.2">
      <c r="B37" s="175"/>
      <c r="C37" s="175"/>
      <c r="D37" s="175"/>
      <c r="E37" s="176" t="s">
        <v>58</v>
      </c>
      <c r="F37" s="176"/>
      <c r="G37" s="176"/>
      <c r="H37" s="176"/>
      <c r="I37" s="173"/>
      <c r="J37" s="174"/>
      <c r="K37" s="171"/>
      <c r="L37" s="172"/>
      <c r="M37" s="173"/>
      <c r="N37" s="174"/>
      <c r="O37" s="171"/>
      <c r="P37" s="172"/>
    </row>
    <row r="38" spans="2:16" x14ac:dyDescent="0.2">
      <c r="B38" s="38"/>
      <c r="C38" s="38"/>
      <c r="D38" s="38"/>
      <c r="E38" s="56"/>
      <c r="F38" s="38"/>
      <c r="G38" s="38"/>
      <c r="H38" s="56"/>
      <c r="I38" s="56"/>
      <c r="J38" s="56"/>
      <c r="K38" s="56"/>
      <c r="L38" s="56"/>
      <c r="M38" s="56"/>
      <c r="N38" s="56"/>
      <c r="O38" s="56"/>
      <c r="P38" s="38"/>
    </row>
    <row r="39" spans="2:16" x14ac:dyDescent="0.2">
      <c r="B39" s="38"/>
      <c r="C39" s="38"/>
      <c r="D39" s="38"/>
      <c r="E39" s="56"/>
      <c r="F39" s="38"/>
      <c r="G39" s="38"/>
      <c r="H39" s="56"/>
      <c r="I39" s="56"/>
      <c r="J39" s="56"/>
      <c r="K39" s="56"/>
      <c r="L39" s="56"/>
      <c r="M39" s="56"/>
      <c r="N39" s="56"/>
      <c r="O39" s="56"/>
      <c r="P39" s="38"/>
    </row>
    <row r="41" spans="2:16" x14ac:dyDescent="0.2">
      <c r="C41" s="157" t="s">
        <v>26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x14ac:dyDescent="0.2">
      <c r="C42" s="31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55" t="s">
        <v>66</v>
      </c>
      <c r="I44" s="155"/>
      <c r="J44" s="155"/>
      <c r="L44" s="6" t="s">
        <v>37</v>
      </c>
      <c r="M44" s="156" t="s">
        <v>67</v>
      </c>
      <c r="N44" s="155"/>
      <c r="O44" s="155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B14:C17"/>
    <mergeCell ref="B18:C18"/>
    <mergeCell ref="B11:C13"/>
    <mergeCell ref="N7:P8"/>
    <mergeCell ref="E9:G9"/>
    <mergeCell ref="H9:J9"/>
    <mergeCell ref="K9:M9"/>
    <mergeCell ref="C1:P1"/>
    <mergeCell ref="D2:E2"/>
    <mergeCell ref="B7:D10"/>
    <mergeCell ref="E7:G8"/>
    <mergeCell ref="H7:J8"/>
    <mergeCell ref="K7:M8"/>
    <mergeCell ref="N9:P9"/>
    <mergeCell ref="M34:N34"/>
    <mergeCell ref="O34:P34"/>
    <mergeCell ref="B34:H34"/>
    <mergeCell ref="I34:J34"/>
    <mergeCell ref="C25:C27"/>
    <mergeCell ref="B28:C32"/>
    <mergeCell ref="I37:J37"/>
    <mergeCell ref="I35:J35"/>
    <mergeCell ref="E36:H36"/>
    <mergeCell ref="K34:L34"/>
    <mergeCell ref="B19:B27"/>
    <mergeCell ref="C22:C24"/>
    <mergeCell ref="C19:C21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abSelected="1" topLeftCell="A10" zoomScaleNormal="100" workbookViewId="0">
      <selection activeCell="I30" sqref="I30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108" t="s">
        <v>27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2:16" s="3" customFormat="1" ht="13.5" thickBot="1" x14ac:dyDescent="0.25">
      <c r="B2" s="3" t="s">
        <v>38</v>
      </c>
      <c r="D2" s="110" t="s">
        <v>59</v>
      </c>
      <c r="E2" s="110"/>
      <c r="I2" s="4" t="s">
        <v>34</v>
      </c>
      <c r="J2" s="35">
        <v>1010</v>
      </c>
      <c r="M2" s="3" t="s">
        <v>39</v>
      </c>
      <c r="N2" s="6"/>
      <c r="O2" s="35">
        <v>2014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40</v>
      </c>
      <c r="D4" s="8"/>
      <c r="E4" s="8"/>
      <c r="I4" s="4" t="s">
        <v>41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ht="12.75" customHeight="1" x14ac:dyDescent="0.2">
      <c r="B7" s="130" t="s">
        <v>0</v>
      </c>
      <c r="C7" s="186"/>
      <c r="D7" s="180"/>
      <c r="E7" s="189" t="s">
        <v>20</v>
      </c>
      <c r="F7" s="190"/>
      <c r="G7" s="190"/>
      <c r="H7" s="193" t="s">
        <v>21</v>
      </c>
      <c r="I7" s="194"/>
      <c r="J7" s="195"/>
      <c r="K7" s="199" t="s">
        <v>22</v>
      </c>
      <c r="L7" s="190"/>
      <c r="M7" s="190"/>
      <c r="N7" s="193" t="s">
        <v>23</v>
      </c>
      <c r="O7" s="194"/>
      <c r="P7" s="195"/>
    </row>
    <row r="8" spans="2:16" ht="12.75" customHeight="1" x14ac:dyDescent="0.2">
      <c r="B8" s="181"/>
      <c r="C8" s="187"/>
      <c r="D8" s="182"/>
      <c r="E8" s="191"/>
      <c r="F8" s="192"/>
      <c r="G8" s="192"/>
      <c r="H8" s="196"/>
      <c r="I8" s="197"/>
      <c r="J8" s="198"/>
      <c r="K8" s="192"/>
      <c r="L8" s="192"/>
      <c r="M8" s="192"/>
      <c r="N8" s="196"/>
      <c r="O8" s="197"/>
      <c r="P8" s="198"/>
    </row>
    <row r="9" spans="2:16" ht="12.75" customHeight="1" x14ac:dyDescent="0.2">
      <c r="B9" s="181"/>
      <c r="C9" s="187"/>
      <c r="D9" s="182"/>
      <c r="E9" s="124" t="s">
        <v>1</v>
      </c>
      <c r="F9" s="125"/>
      <c r="G9" s="126"/>
      <c r="H9" s="127" t="s">
        <v>2</v>
      </c>
      <c r="I9" s="128"/>
      <c r="J9" s="129"/>
      <c r="K9" s="124" t="s">
        <v>3</v>
      </c>
      <c r="L9" s="125"/>
      <c r="M9" s="126"/>
      <c r="N9" s="127" t="s">
        <v>4</v>
      </c>
      <c r="O9" s="128"/>
      <c r="P9" s="129"/>
    </row>
    <row r="10" spans="2:16" s="39" customFormat="1" ht="12.75" customHeight="1" x14ac:dyDescent="0.2">
      <c r="B10" s="183"/>
      <c r="C10" s="188"/>
      <c r="D10" s="18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66" t="s">
        <v>45</v>
      </c>
      <c r="C11" s="180"/>
      <c r="D11" s="40" t="s">
        <v>28</v>
      </c>
      <c r="E11" s="41">
        <v>10</v>
      </c>
      <c r="F11" s="42">
        <v>4</v>
      </c>
      <c r="G11" s="43">
        <v>3</v>
      </c>
      <c r="H11" s="44">
        <v>25</v>
      </c>
      <c r="I11" s="44">
        <v>6</v>
      </c>
      <c r="J11" s="44">
        <v>12</v>
      </c>
      <c r="K11" s="93"/>
      <c r="L11" s="93"/>
      <c r="M11" s="93"/>
      <c r="N11" s="19"/>
      <c r="O11" s="20"/>
      <c r="P11" s="19"/>
    </row>
    <row r="12" spans="2:16" x14ac:dyDescent="0.2">
      <c r="B12" s="181"/>
      <c r="C12" s="182"/>
      <c r="D12" s="44" t="s">
        <v>29</v>
      </c>
      <c r="E12" s="43">
        <v>1</v>
      </c>
      <c r="F12" s="42">
        <v>1</v>
      </c>
      <c r="G12" s="43">
        <v>1</v>
      </c>
      <c r="H12" s="44">
        <v>4</v>
      </c>
      <c r="I12" s="44">
        <v>3</v>
      </c>
      <c r="J12" s="44">
        <v>3</v>
      </c>
      <c r="K12" s="93"/>
      <c r="L12" s="93"/>
      <c r="M12" s="93"/>
      <c r="N12" s="19"/>
      <c r="O12" s="20"/>
      <c r="P12" s="19"/>
    </row>
    <row r="13" spans="2:16" x14ac:dyDescent="0.2">
      <c r="B13" s="183"/>
      <c r="C13" s="184"/>
      <c r="D13" s="40" t="s">
        <v>30</v>
      </c>
      <c r="E13" s="46">
        <f t="shared" ref="E13:J13" si="0">E11/E12</f>
        <v>10</v>
      </c>
      <c r="F13" s="46">
        <f t="shared" si="0"/>
        <v>4</v>
      </c>
      <c r="G13" s="46">
        <f t="shared" si="0"/>
        <v>3</v>
      </c>
      <c r="H13" s="70">
        <f t="shared" si="0"/>
        <v>6.25</v>
      </c>
      <c r="I13" s="70">
        <f t="shared" si="0"/>
        <v>2</v>
      </c>
      <c r="J13" s="70">
        <f t="shared" si="0"/>
        <v>4</v>
      </c>
      <c r="K13" s="96"/>
      <c r="L13" s="96"/>
      <c r="M13" s="96"/>
      <c r="N13" s="60"/>
      <c r="O13" s="60"/>
      <c r="P13" s="60"/>
    </row>
    <row r="14" spans="2:16" ht="12.75" customHeight="1" x14ac:dyDescent="0.2">
      <c r="B14" s="166" t="s">
        <v>46</v>
      </c>
      <c r="C14" s="180"/>
      <c r="D14" s="49" t="s">
        <v>47</v>
      </c>
      <c r="E14" s="50">
        <v>1</v>
      </c>
      <c r="F14" s="51">
        <v>1</v>
      </c>
      <c r="G14" s="50">
        <v>1</v>
      </c>
      <c r="H14" s="73">
        <v>4</v>
      </c>
      <c r="I14" s="73">
        <v>3</v>
      </c>
      <c r="J14" s="73">
        <v>3</v>
      </c>
      <c r="K14" s="93"/>
      <c r="L14" s="93"/>
      <c r="M14" s="93"/>
      <c r="N14" s="61"/>
      <c r="O14" s="62"/>
      <c r="P14" s="61"/>
    </row>
    <row r="15" spans="2:16" ht="15" customHeight="1" x14ac:dyDescent="0.2">
      <c r="B15" s="181"/>
      <c r="C15" s="182"/>
      <c r="D15" s="52" t="s">
        <v>31</v>
      </c>
      <c r="E15" s="43">
        <v>1</v>
      </c>
      <c r="F15" s="42">
        <v>1</v>
      </c>
      <c r="G15" s="43">
        <v>1</v>
      </c>
      <c r="H15" s="73">
        <v>4</v>
      </c>
      <c r="I15" s="73">
        <v>3</v>
      </c>
      <c r="J15" s="73">
        <v>3</v>
      </c>
      <c r="K15" s="93"/>
      <c r="L15" s="93"/>
      <c r="M15" s="93"/>
      <c r="N15" s="63"/>
      <c r="O15" s="64"/>
      <c r="P15" s="63"/>
    </row>
    <row r="16" spans="2:16" ht="13.5" customHeight="1" x14ac:dyDescent="0.2">
      <c r="B16" s="181"/>
      <c r="C16" s="182"/>
      <c r="D16" s="52" t="s">
        <v>32</v>
      </c>
      <c r="E16" s="47">
        <v>0</v>
      </c>
      <c r="F16" s="48">
        <v>0</v>
      </c>
      <c r="G16" s="47">
        <v>0</v>
      </c>
      <c r="H16" s="73">
        <v>0</v>
      </c>
      <c r="I16" s="73">
        <v>0</v>
      </c>
      <c r="J16" s="73">
        <v>0</v>
      </c>
      <c r="K16" s="93"/>
      <c r="L16" s="93"/>
      <c r="M16" s="93"/>
      <c r="N16" s="65"/>
      <c r="O16" s="66"/>
      <c r="P16" s="65"/>
    </row>
    <row r="17" spans="2:16" x14ac:dyDescent="0.2">
      <c r="B17" s="183"/>
      <c r="C17" s="184"/>
      <c r="D17" s="40" t="s">
        <v>17</v>
      </c>
      <c r="E17" s="106">
        <f t="shared" ref="E17:J17" si="1">E15/E14</f>
        <v>1</v>
      </c>
      <c r="F17" s="106">
        <f t="shared" si="1"/>
        <v>1</v>
      </c>
      <c r="G17" s="106">
        <f t="shared" si="1"/>
        <v>1</v>
      </c>
      <c r="H17" s="82">
        <f t="shared" si="1"/>
        <v>1</v>
      </c>
      <c r="I17" s="82">
        <f t="shared" si="1"/>
        <v>1</v>
      </c>
      <c r="J17" s="82">
        <f t="shared" si="1"/>
        <v>1</v>
      </c>
      <c r="K17" s="94"/>
      <c r="L17" s="94"/>
      <c r="M17" s="94"/>
      <c r="N17" s="67"/>
      <c r="O17" s="67"/>
      <c r="P17" s="67"/>
    </row>
    <row r="18" spans="2:16" x14ac:dyDescent="0.2">
      <c r="B18" s="120" t="s">
        <v>18</v>
      </c>
      <c r="C18" s="172"/>
      <c r="D18" s="44"/>
      <c r="E18" s="43"/>
      <c r="F18" s="42"/>
      <c r="G18" s="43"/>
      <c r="H18" s="73"/>
      <c r="I18" s="73"/>
      <c r="J18" s="73"/>
      <c r="K18" s="93"/>
      <c r="L18" s="93"/>
      <c r="M18" s="93"/>
      <c r="N18" s="63"/>
      <c r="O18" s="64"/>
      <c r="P18" s="63"/>
    </row>
    <row r="19" spans="2:16" x14ac:dyDescent="0.2">
      <c r="B19" s="167" t="s">
        <v>19</v>
      </c>
      <c r="C19" s="177" t="s">
        <v>48</v>
      </c>
      <c r="D19" s="49" t="s">
        <v>49</v>
      </c>
      <c r="E19" s="50">
        <v>365</v>
      </c>
      <c r="F19" s="51">
        <v>362</v>
      </c>
      <c r="G19" s="50">
        <v>362</v>
      </c>
      <c r="H19" s="73">
        <v>362</v>
      </c>
      <c r="I19" s="73">
        <v>364</v>
      </c>
      <c r="J19" s="73">
        <v>357</v>
      </c>
      <c r="K19" s="93"/>
      <c r="L19" s="93"/>
      <c r="M19" s="93"/>
      <c r="N19" s="61"/>
      <c r="O19" s="62"/>
      <c r="P19" s="61"/>
    </row>
    <row r="20" spans="2:16" x14ac:dyDescent="0.2">
      <c r="B20" s="168"/>
      <c r="C20" s="178"/>
      <c r="D20" s="44" t="s">
        <v>50</v>
      </c>
      <c r="E20" s="43">
        <v>0</v>
      </c>
      <c r="F20" s="42">
        <v>0</v>
      </c>
      <c r="G20" s="43">
        <v>9</v>
      </c>
      <c r="H20" s="73">
        <v>4</v>
      </c>
      <c r="I20" s="73">
        <v>10</v>
      </c>
      <c r="J20" s="73">
        <v>0</v>
      </c>
      <c r="K20" s="93"/>
      <c r="L20" s="93"/>
      <c r="M20" s="93"/>
      <c r="N20" s="63"/>
      <c r="O20" s="64"/>
      <c r="P20" s="63"/>
    </row>
    <row r="21" spans="2:16" x14ac:dyDescent="0.2">
      <c r="B21" s="168"/>
      <c r="C21" s="179"/>
      <c r="D21" s="40" t="s">
        <v>42</v>
      </c>
      <c r="E21" s="53">
        <f t="shared" ref="E21:J21" si="2">E20/E19</f>
        <v>0</v>
      </c>
      <c r="F21" s="53">
        <f t="shared" si="2"/>
        <v>0</v>
      </c>
      <c r="G21" s="53">
        <f t="shared" si="2"/>
        <v>2.4861878453038673E-2</v>
      </c>
      <c r="H21" s="77">
        <f t="shared" si="2"/>
        <v>1.1049723756906077E-2</v>
      </c>
      <c r="I21" s="77">
        <f t="shared" si="2"/>
        <v>2.7472527472527472E-2</v>
      </c>
      <c r="J21" s="77">
        <f t="shared" si="2"/>
        <v>0</v>
      </c>
      <c r="K21" s="93"/>
      <c r="L21" s="93"/>
      <c r="M21" s="93"/>
      <c r="N21" s="69"/>
      <c r="O21" s="69"/>
      <c r="P21" s="69"/>
    </row>
    <row r="22" spans="2:16" ht="12.75" customHeight="1" x14ac:dyDescent="0.2">
      <c r="B22" s="168"/>
      <c r="C22" s="177" t="s">
        <v>33</v>
      </c>
      <c r="D22" s="49" t="s">
        <v>49</v>
      </c>
      <c r="E22" s="50"/>
      <c r="F22" s="51"/>
      <c r="G22" s="50"/>
      <c r="H22" s="73"/>
      <c r="I22" s="73"/>
      <c r="J22" s="73"/>
      <c r="K22" s="93"/>
      <c r="L22" s="93"/>
      <c r="M22" s="93"/>
      <c r="N22" s="61"/>
      <c r="O22" s="62"/>
      <c r="P22" s="61"/>
    </row>
    <row r="23" spans="2:16" x14ac:dyDescent="0.2">
      <c r="B23" s="168"/>
      <c r="C23" s="178"/>
      <c r="D23" s="44" t="s">
        <v>50</v>
      </c>
      <c r="E23" s="43"/>
      <c r="F23" s="42"/>
      <c r="G23" s="43"/>
      <c r="H23" s="73"/>
      <c r="I23" s="73"/>
      <c r="J23" s="73"/>
      <c r="K23" s="93"/>
      <c r="L23" s="93"/>
      <c r="M23" s="93"/>
      <c r="N23" s="63"/>
      <c r="O23" s="64"/>
      <c r="P23" s="63"/>
    </row>
    <row r="24" spans="2:16" x14ac:dyDescent="0.2">
      <c r="B24" s="168"/>
      <c r="C24" s="179"/>
      <c r="D24" s="40" t="s">
        <v>42</v>
      </c>
      <c r="E24" s="53"/>
      <c r="F24" s="53"/>
      <c r="G24" s="53"/>
      <c r="H24" s="73"/>
      <c r="I24" s="73"/>
      <c r="J24" s="73"/>
      <c r="K24" s="93"/>
      <c r="L24" s="93"/>
      <c r="M24" s="93"/>
      <c r="N24" s="65"/>
      <c r="O24" s="66"/>
      <c r="P24" s="65"/>
    </row>
    <row r="25" spans="2:16" ht="12.75" customHeight="1" x14ac:dyDescent="0.2">
      <c r="B25" s="168"/>
      <c r="C25" s="177" t="s">
        <v>51</v>
      </c>
      <c r="D25" s="49" t="s">
        <v>49</v>
      </c>
      <c r="E25" s="50"/>
      <c r="F25" s="51"/>
      <c r="G25" s="50"/>
      <c r="H25" s="73"/>
      <c r="I25" s="73"/>
      <c r="J25" s="73"/>
      <c r="K25" s="93"/>
      <c r="L25" s="93"/>
      <c r="M25" s="93"/>
      <c r="N25" s="61"/>
      <c r="O25" s="62"/>
      <c r="P25" s="61"/>
    </row>
    <row r="26" spans="2:16" x14ac:dyDescent="0.2">
      <c r="B26" s="168"/>
      <c r="C26" s="178"/>
      <c r="D26" s="44" t="s">
        <v>50</v>
      </c>
      <c r="E26" s="43"/>
      <c r="F26" s="42"/>
      <c r="G26" s="43"/>
      <c r="H26" s="73"/>
      <c r="I26" s="73"/>
      <c r="J26" s="73"/>
      <c r="K26" s="93"/>
      <c r="L26" s="93"/>
      <c r="M26" s="93"/>
      <c r="N26" s="63"/>
      <c r="O26" s="64"/>
      <c r="P26" s="63"/>
    </row>
    <row r="27" spans="2:16" x14ac:dyDescent="0.2">
      <c r="B27" s="169"/>
      <c r="C27" s="179"/>
      <c r="D27" s="40" t="s">
        <v>42</v>
      </c>
      <c r="E27" s="53"/>
      <c r="F27" s="53"/>
      <c r="G27" s="53"/>
      <c r="H27" s="77"/>
      <c r="I27" s="77"/>
      <c r="J27" s="77"/>
      <c r="K27" s="102"/>
      <c r="L27" s="102"/>
      <c r="M27" s="102"/>
      <c r="N27" s="77"/>
      <c r="O27" s="77"/>
      <c r="P27" s="77"/>
    </row>
    <row r="28" spans="2:16" x14ac:dyDescent="0.2">
      <c r="B28" s="143" t="s">
        <v>52</v>
      </c>
      <c r="C28" s="180"/>
      <c r="D28" s="54" t="s">
        <v>53</v>
      </c>
      <c r="E28" s="50">
        <v>0</v>
      </c>
      <c r="F28" s="51">
        <v>0</v>
      </c>
      <c r="G28" s="50">
        <v>2</v>
      </c>
      <c r="H28" s="73">
        <v>2</v>
      </c>
      <c r="I28" s="73">
        <v>8</v>
      </c>
      <c r="J28" s="73">
        <v>0</v>
      </c>
      <c r="K28" s="93"/>
      <c r="L28" s="93"/>
      <c r="M28" s="93"/>
      <c r="N28" s="61"/>
      <c r="O28" s="62"/>
      <c r="P28" s="61"/>
    </row>
    <row r="29" spans="2:16" x14ac:dyDescent="0.2">
      <c r="B29" s="181"/>
      <c r="C29" s="182"/>
      <c r="D29" s="44" t="s">
        <v>54</v>
      </c>
      <c r="E29" s="43">
        <v>0</v>
      </c>
      <c r="F29" s="42">
        <v>0</v>
      </c>
      <c r="G29" s="43">
        <v>2</v>
      </c>
      <c r="H29" s="73">
        <v>2</v>
      </c>
      <c r="I29" s="73">
        <v>8</v>
      </c>
      <c r="J29" s="73">
        <v>0</v>
      </c>
      <c r="K29" s="93"/>
      <c r="L29" s="93"/>
      <c r="M29" s="93"/>
      <c r="N29" s="63"/>
      <c r="O29" s="64"/>
      <c r="P29" s="63"/>
    </row>
    <row r="30" spans="2:16" x14ac:dyDescent="0.2">
      <c r="B30" s="181"/>
      <c r="C30" s="182"/>
      <c r="D30" s="55" t="s">
        <v>55</v>
      </c>
      <c r="E30" s="53" t="e">
        <f t="shared" ref="E30:J30" si="3">E29/E28</f>
        <v>#DIV/0!</v>
      </c>
      <c r="F30" s="53" t="e">
        <f t="shared" si="3"/>
        <v>#DIV/0!</v>
      </c>
      <c r="G30" s="53">
        <f t="shared" si="3"/>
        <v>1</v>
      </c>
      <c r="H30" s="77">
        <f t="shared" si="3"/>
        <v>1</v>
      </c>
      <c r="I30" s="77">
        <f t="shared" si="3"/>
        <v>1</v>
      </c>
      <c r="J30" s="77" t="e">
        <f t="shared" si="3"/>
        <v>#DIV/0!</v>
      </c>
      <c r="K30" s="102"/>
      <c r="L30" s="102"/>
      <c r="M30" s="102"/>
      <c r="N30" s="69"/>
      <c r="O30" s="69"/>
      <c r="P30" s="69"/>
    </row>
    <row r="31" spans="2:16" x14ac:dyDescent="0.2">
      <c r="B31" s="181"/>
      <c r="C31" s="182"/>
      <c r="D31" s="44" t="s">
        <v>43</v>
      </c>
      <c r="E31" s="43">
        <v>0</v>
      </c>
      <c r="F31" s="42">
        <v>0</v>
      </c>
      <c r="G31" s="43">
        <v>6.18</v>
      </c>
      <c r="H31" s="73">
        <v>8.52</v>
      </c>
      <c r="I31" s="73">
        <v>56.27</v>
      </c>
      <c r="J31" s="73">
        <v>0</v>
      </c>
      <c r="K31" s="93"/>
      <c r="L31" s="93"/>
      <c r="M31" s="93"/>
      <c r="N31" s="63"/>
      <c r="O31" s="64"/>
      <c r="P31" s="63"/>
    </row>
    <row r="32" spans="2:16" x14ac:dyDescent="0.2">
      <c r="B32" s="183"/>
      <c r="C32" s="184"/>
      <c r="D32" s="40" t="s">
        <v>44</v>
      </c>
      <c r="E32" s="46" t="e">
        <f t="shared" ref="E32:J32" si="4">E31/E28</f>
        <v>#DIV/0!</v>
      </c>
      <c r="F32" s="46" t="e">
        <f t="shared" si="4"/>
        <v>#DIV/0!</v>
      </c>
      <c r="G32" s="46">
        <f t="shared" si="4"/>
        <v>3.09</v>
      </c>
      <c r="H32" s="70">
        <f t="shared" si="4"/>
        <v>4.26</v>
      </c>
      <c r="I32" s="70">
        <f t="shared" si="4"/>
        <v>7.0337500000000004</v>
      </c>
      <c r="J32" s="70" t="e">
        <f t="shared" si="4"/>
        <v>#DIV/0!</v>
      </c>
      <c r="K32" s="96"/>
      <c r="L32" s="96"/>
      <c r="M32" s="96"/>
      <c r="N32" s="60"/>
      <c r="O32" s="60"/>
      <c r="P32" s="60"/>
    </row>
    <row r="34" spans="2:16" s="3" customFormat="1" x14ac:dyDescent="0.2">
      <c r="B34" s="127" t="s">
        <v>24</v>
      </c>
      <c r="C34" s="162"/>
      <c r="D34" s="162"/>
      <c r="E34" s="162"/>
      <c r="F34" s="162"/>
      <c r="G34" s="162"/>
      <c r="H34" s="163"/>
      <c r="I34" s="164" t="s">
        <v>1</v>
      </c>
      <c r="J34" s="165"/>
      <c r="K34" s="150" t="s">
        <v>2</v>
      </c>
      <c r="L34" s="151"/>
      <c r="M34" s="164" t="s">
        <v>3</v>
      </c>
      <c r="N34" s="165"/>
      <c r="O34" s="150" t="s">
        <v>4</v>
      </c>
      <c r="P34" s="151"/>
    </row>
    <row r="35" spans="2:16" ht="12.75" customHeight="1" x14ac:dyDescent="0.2">
      <c r="B35" s="148" t="s">
        <v>56</v>
      </c>
      <c r="C35" s="175"/>
      <c r="D35" s="175"/>
      <c r="E35" s="176" t="s">
        <v>57</v>
      </c>
      <c r="F35" s="176"/>
      <c r="G35" s="176"/>
      <c r="H35" s="176"/>
      <c r="I35" s="173"/>
      <c r="J35" s="174"/>
      <c r="K35" s="171"/>
      <c r="L35" s="172"/>
      <c r="M35" s="173"/>
      <c r="N35" s="174"/>
      <c r="O35" s="171"/>
      <c r="P35" s="172"/>
    </row>
    <row r="36" spans="2:16" x14ac:dyDescent="0.2">
      <c r="B36" s="175"/>
      <c r="C36" s="175"/>
      <c r="D36" s="175"/>
      <c r="E36" s="176" t="s">
        <v>25</v>
      </c>
      <c r="F36" s="176"/>
      <c r="G36" s="176"/>
      <c r="H36" s="176"/>
      <c r="I36" s="173"/>
      <c r="J36" s="174"/>
      <c r="K36" s="171"/>
      <c r="L36" s="172"/>
      <c r="M36" s="173"/>
      <c r="N36" s="174"/>
      <c r="O36" s="171"/>
      <c r="P36" s="172"/>
    </row>
    <row r="37" spans="2:16" x14ac:dyDescent="0.2">
      <c r="B37" s="175"/>
      <c r="C37" s="175"/>
      <c r="D37" s="175"/>
      <c r="E37" s="176" t="s">
        <v>58</v>
      </c>
      <c r="F37" s="176"/>
      <c r="G37" s="176"/>
      <c r="H37" s="176"/>
      <c r="I37" s="173"/>
      <c r="J37" s="174"/>
      <c r="K37" s="171"/>
      <c r="L37" s="172"/>
      <c r="M37" s="173"/>
      <c r="N37" s="174"/>
      <c r="O37" s="171"/>
      <c r="P37" s="172"/>
    </row>
    <row r="38" spans="2:16" x14ac:dyDescent="0.2">
      <c r="B38" s="38"/>
      <c r="C38" s="38"/>
      <c r="D38" s="38"/>
      <c r="E38" s="56"/>
      <c r="F38" s="38"/>
      <c r="G38" s="38"/>
      <c r="H38" s="56"/>
      <c r="I38" s="56"/>
      <c r="J38" s="56"/>
      <c r="K38" s="56"/>
      <c r="L38" s="56"/>
      <c r="M38" s="56"/>
      <c r="N38" s="56"/>
      <c r="O38" s="56"/>
      <c r="P38" s="38"/>
    </row>
    <row r="39" spans="2:16" x14ac:dyDescent="0.2">
      <c r="B39" s="38"/>
      <c r="C39" s="38"/>
      <c r="D39" s="38"/>
      <c r="E39" s="56"/>
      <c r="F39" s="38"/>
      <c r="G39" s="38"/>
      <c r="H39" s="56"/>
      <c r="I39" s="56"/>
      <c r="J39" s="56"/>
      <c r="K39" s="56"/>
      <c r="L39" s="56"/>
      <c r="M39" s="56"/>
      <c r="N39" s="56"/>
      <c r="O39" s="56"/>
      <c r="P39" s="38"/>
    </row>
    <row r="41" spans="2:16" x14ac:dyDescent="0.2">
      <c r="C41" s="157" t="s">
        <v>26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2:16" x14ac:dyDescent="0.2">
      <c r="C42" s="31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2:16" x14ac:dyDescent="0.2">
      <c r="J43" s="3"/>
    </row>
    <row r="44" spans="2:16" s="6" customFormat="1" ht="13.5" thickBot="1" x14ac:dyDescent="0.25">
      <c r="C44" s="6" t="s">
        <v>35</v>
      </c>
      <c r="D44" s="33" t="s">
        <v>65</v>
      </c>
      <c r="G44" s="6" t="s">
        <v>36</v>
      </c>
      <c r="H44" s="155" t="s">
        <v>66</v>
      </c>
      <c r="I44" s="155"/>
      <c r="J44" s="155"/>
      <c r="L44" s="6" t="s">
        <v>37</v>
      </c>
      <c r="M44" s="156" t="s">
        <v>67</v>
      </c>
      <c r="N44" s="155"/>
      <c r="O44" s="155"/>
    </row>
    <row r="45" spans="2:16" x14ac:dyDescent="0.2">
      <c r="E45" s="3"/>
      <c r="H45" s="3"/>
      <c r="K45" s="34"/>
    </row>
    <row r="46" spans="2:16" x14ac:dyDescent="0.2">
      <c r="D46" s="39"/>
    </row>
  </sheetData>
  <mergeCells count="43">
    <mergeCell ref="B14:C17"/>
    <mergeCell ref="B18:C18"/>
    <mergeCell ref="B11:C13"/>
    <mergeCell ref="N7:P8"/>
    <mergeCell ref="E9:G9"/>
    <mergeCell ref="H9:J9"/>
    <mergeCell ref="K9:M9"/>
    <mergeCell ref="C1:P1"/>
    <mergeCell ref="D2:E2"/>
    <mergeCell ref="B7:D10"/>
    <mergeCell ref="E7:G8"/>
    <mergeCell ref="H7:J8"/>
    <mergeCell ref="K7:M8"/>
    <mergeCell ref="N9:P9"/>
    <mergeCell ref="M34:N34"/>
    <mergeCell ref="O34:P34"/>
    <mergeCell ref="B34:H34"/>
    <mergeCell ref="I34:J34"/>
    <mergeCell ref="C25:C27"/>
    <mergeCell ref="B28:C32"/>
    <mergeCell ref="I37:J37"/>
    <mergeCell ref="I35:J35"/>
    <mergeCell ref="E36:H36"/>
    <mergeCell ref="K34:L34"/>
    <mergeCell ref="B19:B27"/>
    <mergeCell ref="C22:C24"/>
    <mergeCell ref="C19:C21"/>
    <mergeCell ref="C41:P41"/>
    <mergeCell ref="H44:J44"/>
    <mergeCell ref="M44:O44"/>
    <mergeCell ref="K36:L36"/>
    <mergeCell ref="M36:N36"/>
    <mergeCell ref="O36:P36"/>
    <mergeCell ref="I36:J36"/>
    <mergeCell ref="O37:P37"/>
    <mergeCell ref="K37:L37"/>
    <mergeCell ref="B35:D37"/>
    <mergeCell ref="E35:H35"/>
    <mergeCell ref="M37:N37"/>
    <mergeCell ref="K35:L35"/>
    <mergeCell ref="M35:N35"/>
    <mergeCell ref="O35:P35"/>
    <mergeCell ref="E37:H37"/>
  </mergeCells>
  <phoneticPr fontId="2" type="noConversion"/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 133-C Report</vt:lpstr>
      <vt:lpstr>Igo</vt:lpstr>
      <vt:lpstr>Minersville</vt:lpstr>
      <vt:lpstr>Olinda</vt:lpstr>
      <vt:lpstr>Platina</vt:lpstr>
      <vt:lpstr>Trinity Center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2nd Quarter 2014 GO 133 Reports</dc:title>
  <dc:creator>Kim</dc:creator>
  <cp:lastModifiedBy>Rubenstein, Gregory</cp:lastModifiedBy>
  <cp:lastPrinted>2014-02-06T14:56:56Z</cp:lastPrinted>
  <dcterms:created xsi:type="dcterms:W3CDTF">2009-11-05T22:32:05Z</dcterms:created>
  <dcterms:modified xsi:type="dcterms:W3CDTF">2014-08-25T22:38:13Z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