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35" windowWidth="15570" windowHeight="4005" tabRatio="957"/>
  </bookViews>
  <sheets>
    <sheet name="CoxStatewide GO133C Q4" sheetId="5" r:id="rId1"/>
    <sheet name="CoxSanDiego GO133C Q4" sheetId="1" r:id="rId2"/>
    <sheet name="CoxOrangeCounty GO133C Q4" sheetId="2" r:id="rId3"/>
    <sheet name="CoxPalosVerdes GO133C Q4" sheetId="3" r:id="rId4"/>
    <sheet name="CoxSantaBarbara GO133 Q4" sheetId="4" r:id="rId5"/>
  </sheets>
  <calcPr calcId="145621"/>
</workbook>
</file>

<file path=xl/calcChain.xml><?xml version="1.0" encoding="utf-8"?>
<calcChain xmlns="http://schemas.openxmlformats.org/spreadsheetml/2006/main">
  <c r="H20" i="5" l="1"/>
  <c r="I20" i="5"/>
  <c r="J20" i="5"/>
  <c r="H19" i="5"/>
  <c r="I19" i="5"/>
  <c r="J19" i="5"/>
  <c r="H21" i="5"/>
  <c r="J21" i="5"/>
  <c r="H21" i="1"/>
  <c r="I21" i="1"/>
  <c r="J21" i="1"/>
  <c r="H21" i="2"/>
  <c r="I21" i="2"/>
  <c r="J21" i="2"/>
  <c r="H21" i="3"/>
  <c r="I21" i="3"/>
  <c r="J21" i="3"/>
  <c r="H21" i="4"/>
  <c r="I21" i="4"/>
  <c r="J21" i="4"/>
  <c r="I21" i="5" l="1"/>
  <c r="J30" i="1"/>
  <c r="H30" i="5" l="1"/>
  <c r="H29" i="5"/>
  <c r="I29" i="5"/>
  <c r="J29" i="5"/>
  <c r="H28" i="5"/>
  <c r="I28" i="5"/>
  <c r="J28" i="5"/>
  <c r="H30" i="1"/>
  <c r="I30" i="1"/>
  <c r="H30" i="2"/>
  <c r="I30" i="2"/>
  <c r="J30" i="2"/>
  <c r="H30" i="3"/>
  <c r="I30" i="3"/>
  <c r="J30" i="3"/>
  <c r="H30" i="4"/>
  <c r="I30" i="4"/>
  <c r="J30" i="4"/>
  <c r="J30" i="5" l="1"/>
  <c r="I30" i="5"/>
  <c r="F21" i="1" l="1"/>
  <c r="G21" i="1"/>
  <c r="F21" i="2"/>
  <c r="G21" i="2"/>
  <c r="F21" i="3"/>
  <c r="G21" i="3"/>
  <c r="E21" i="1"/>
  <c r="E21" i="2"/>
  <c r="E21" i="3"/>
  <c r="E21" i="4"/>
  <c r="F21" i="4"/>
  <c r="G21" i="4"/>
  <c r="E30" i="4" l="1"/>
  <c r="F30" i="3"/>
  <c r="G30" i="3"/>
  <c r="F30" i="4"/>
  <c r="G30" i="4"/>
  <c r="F30" i="2"/>
  <c r="G30" i="2"/>
  <c r="E30" i="3"/>
  <c r="E30" i="2"/>
  <c r="F30" i="1" l="1"/>
  <c r="G30" i="1"/>
  <c r="E30" i="1"/>
  <c r="G20" i="5" l="1"/>
  <c r="F20" i="5" l="1"/>
  <c r="E20" i="5"/>
  <c r="F19" i="5"/>
  <c r="G19" i="5"/>
  <c r="G21" i="5" s="1"/>
  <c r="E19" i="5" l="1"/>
  <c r="E21" i="5" s="1"/>
  <c r="F29" i="5" l="1"/>
  <c r="G29" i="5"/>
  <c r="E29" i="5"/>
  <c r="F28" i="5"/>
  <c r="G28" i="5"/>
  <c r="E28" i="5"/>
  <c r="F21" i="5" l="1"/>
  <c r="G30" i="5" l="1"/>
  <c r="F30" i="5"/>
  <c r="E30" i="5"/>
</calcChain>
</file>

<file path=xl/sharedStrings.xml><?xml version="1.0" encoding="utf-8"?>
<sst xmlns="http://schemas.openxmlformats.org/spreadsheetml/2006/main" count="424" uniqueCount="102">
  <si>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</si>
  <si>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</si>
  <si>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</si>
  <si>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</si>
  <si>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</si>
  <si>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</si>
  <si>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</si>
  <si>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</si>
  <si>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</si>
  <si>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</si>
  <si>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</si>
  <si>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</si>
  <si>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</si>
  <si>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</si>
  <si>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</si>
  <si>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</si>
  <si>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</si>
  <si>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</si>
  <si>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</si>
  <si>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</si>
  <si>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</si>
  <si>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</si>
  <si>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</si>
  <si>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</si>
  <si>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</si>
  <si>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</si>
  <si>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</si>
  <si>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</si>
  <si>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</si>
  <si>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</si>
  <si>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</si>
  <si>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</si>
  <si>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</si>
  <si>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</si>
  <si>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</si>
  <si>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</si>
  <si>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</si>
  <si>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</si>
  <si>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</si>
  <si>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</si>
  <si>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</si>
  <si>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</si>
  <si>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</si>
  <si>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</si>
  <si>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</si>
  <si>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</si>
  <si>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</si>
  <si>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</si>
  <si>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</si>
  <si>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</si>
  <si>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</si>
  <si>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</si>
  <si>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</si>
  <si>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</si>
  <si>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</si>
  <si>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</si>
  <si>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</si>
  <si>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</si>
  <si>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</si>
  <si>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</si>
  <si>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</si>
  <si>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</si>
  <si>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</si>
  <si>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</si>
  <si>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</si>
  <si>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</si>
  <si>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</si>
  <si>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</si>
  <si>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</si>
  <si>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Date filed
(xx/xx/xx)</t>
  </si>
  <si>
    <t>13166:11</t>
  </si>
  <si>
    <t>5843:44</t>
  </si>
  <si>
    <t>734:45</t>
  </si>
  <si>
    <t>1083:12</t>
  </si>
  <si>
    <t>20827:52</t>
  </si>
  <si>
    <t>11920:57</t>
  </si>
  <si>
    <t>5966:28</t>
  </si>
  <si>
    <t>308:17</t>
  </si>
  <si>
    <t>885:07</t>
  </si>
  <si>
    <t>19080:49</t>
  </si>
  <si>
    <t>15740:08</t>
  </si>
  <si>
    <t>8525:56</t>
  </si>
  <si>
    <t>671:23</t>
  </si>
  <si>
    <t>694:47</t>
  </si>
  <si>
    <t>25632:14</t>
  </si>
  <si>
    <t>Date filed
(05/06/14)</t>
  </si>
  <si>
    <t>795:16</t>
  </si>
  <si>
    <t>772:19</t>
  </si>
  <si>
    <t>7233:07</t>
  </si>
  <si>
    <t>13085:14</t>
  </si>
  <si>
    <t>21885:56</t>
  </si>
  <si>
    <t>1449:42</t>
  </si>
  <si>
    <t>754:56</t>
  </si>
  <si>
    <t>7140:30</t>
  </si>
  <si>
    <t>13294:38</t>
  </si>
  <si>
    <t>22639:46</t>
  </si>
  <si>
    <t>1536:29</t>
  </si>
  <si>
    <t>1077:58</t>
  </si>
  <si>
    <t>8203:36</t>
  </si>
  <si>
    <t>13159:33</t>
  </si>
  <si>
    <t>23977:36</t>
  </si>
  <si>
    <t>Date filed
(08/15/14)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</si>
</sst>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2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7" fillId="2" borderId="7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20" fontId="7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9" fontId="7" fillId="3" borderId="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4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9" fontId="7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3" fontId="1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/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K9" sqref="K9:M9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15" t="s">
        <v>23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s="3" customFormat="1" ht="13.5" thickBot="1" x14ac:dyDescent="0.25">
      <c r="B2" s="3" t="s">
        <v>36</v>
      </c>
      <c r="D2" s="239" t="s">
        <v>58</v>
      </c>
      <c r="E2" s="239"/>
      <c r="F2" s="31"/>
      <c r="G2" s="31"/>
      <c r="H2" s="31"/>
      <c r="I2" s="31" t="s">
        <v>32</v>
      </c>
      <c r="J2" s="82" t="s">
        <v>59</v>
      </c>
      <c r="M2" s="3" t="s">
        <v>37</v>
      </c>
      <c r="N2" s="31"/>
      <c r="O2" s="161">
        <v>2014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72"/>
      <c r="O4" s="161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44" t="s">
        <v>0</v>
      </c>
      <c r="C7" s="245"/>
      <c r="D7" s="231"/>
      <c r="E7" s="248" t="s">
        <v>85</v>
      </c>
      <c r="F7" s="249"/>
      <c r="G7" s="249"/>
      <c r="H7" s="221" t="s">
        <v>101</v>
      </c>
      <c r="I7" s="222"/>
      <c r="J7" s="223"/>
      <c r="K7" s="240" t="s">
        <v>69</v>
      </c>
      <c r="L7" s="241"/>
      <c r="M7" s="241"/>
      <c r="N7" s="221" t="s">
        <v>69</v>
      </c>
      <c r="O7" s="222"/>
      <c r="P7" s="223"/>
    </row>
    <row r="8" spans="2:16" ht="12.75" customHeight="1" x14ac:dyDescent="0.2">
      <c r="B8" s="232"/>
      <c r="C8" s="246"/>
      <c r="D8" s="233"/>
      <c r="E8" s="250"/>
      <c r="F8" s="251"/>
      <c r="G8" s="251"/>
      <c r="H8" s="224"/>
      <c r="I8" s="225"/>
      <c r="J8" s="226"/>
      <c r="K8" s="242"/>
      <c r="L8" s="242"/>
      <c r="M8" s="242"/>
      <c r="N8" s="224"/>
      <c r="O8" s="225"/>
      <c r="P8" s="226"/>
    </row>
    <row r="9" spans="2:16" ht="12.75" customHeight="1" x14ac:dyDescent="0.2">
      <c r="B9" s="232"/>
      <c r="C9" s="246"/>
      <c r="D9" s="233"/>
      <c r="E9" s="255" t="s">
        <v>1</v>
      </c>
      <c r="F9" s="256"/>
      <c r="G9" s="257"/>
      <c r="H9" s="252" t="s">
        <v>2</v>
      </c>
      <c r="I9" s="253"/>
      <c r="J9" s="254"/>
      <c r="K9" s="255" t="s">
        <v>3</v>
      </c>
      <c r="L9" s="256"/>
      <c r="M9" s="257"/>
      <c r="N9" s="252" t="s">
        <v>4</v>
      </c>
      <c r="O9" s="253"/>
      <c r="P9" s="254"/>
    </row>
    <row r="10" spans="2:16" s="33" customFormat="1" ht="12.75" customHeight="1" x14ac:dyDescent="0.2">
      <c r="B10" s="234"/>
      <c r="C10" s="247"/>
      <c r="D10" s="235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30" t="s">
        <v>43</v>
      </c>
      <c r="C11" s="231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32"/>
      <c r="C12" s="233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34"/>
      <c r="C13" s="235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60"/>
      <c r="P13" s="64"/>
    </row>
    <row r="14" spans="2:16" ht="12.75" customHeight="1" x14ac:dyDescent="0.2">
      <c r="B14" s="230" t="s">
        <v>44</v>
      </c>
      <c r="C14" s="231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59"/>
      <c r="P14" s="61"/>
    </row>
    <row r="15" spans="2:16" ht="15" customHeight="1" x14ac:dyDescent="0.2">
      <c r="B15" s="232"/>
      <c r="C15" s="233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32"/>
      <c r="C16" s="233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60"/>
      <c r="P16" s="64"/>
    </row>
    <row r="17" spans="2:16" x14ac:dyDescent="0.2">
      <c r="B17" s="234"/>
      <c r="C17" s="235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60"/>
      <c r="P17" s="64"/>
    </row>
    <row r="18" spans="2:16" x14ac:dyDescent="0.2">
      <c r="B18" s="260" t="s">
        <v>18</v>
      </c>
      <c r="C18" s="261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2:16" x14ac:dyDescent="0.2">
      <c r="B19" s="236" t="s">
        <v>19</v>
      </c>
      <c r="C19" s="227" t="s">
        <v>46</v>
      </c>
      <c r="D19" s="40" t="s">
        <v>47</v>
      </c>
      <c r="E19" s="76">
        <f>'CoxSanDiego GO133C Q4'!E19+'CoxOrangeCounty GO133C Q4'!E19+'CoxPalosVerdes GO133C Q4'!E19+'CoxSantaBarbara GO133 Q4'!E19</f>
        <v>562083</v>
      </c>
      <c r="F19" s="76">
        <f>'CoxSanDiego GO133C Q4'!F19+'CoxOrangeCounty GO133C Q4'!F19+'CoxPalosVerdes GO133C Q4'!F19+'CoxSantaBarbara GO133 Q4'!F19</f>
        <v>558839</v>
      </c>
      <c r="G19" s="76">
        <f>'CoxSanDiego GO133C Q4'!G19+'CoxOrangeCounty GO133C Q4'!G19+'CoxPalosVerdes GO133C Q4'!G19+'CoxSantaBarbara GO133 Q4'!G19</f>
        <v>555469</v>
      </c>
      <c r="H19" s="184">
        <f>'CoxSanDiego GO133C Q4'!H19+'CoxOrangeCounty GO133C Q4'!H19+'CoxPalosVerdes GO133C Q4'!H19+'CoxSantaBarbara GO133 Q4'!H19</f>
        <v>552205</v>
      </c>
      <c r="I19" s="184">
        <f>'CoxSanDiego GO133C Q4'!I19+'CoxOrangeCounty GO133C Q4'!I19+'CoxPalosVerdes GO133C Q4'!I19+'CoxSantaBarbara GO133 Q4'!I19</f>
        <v>547710</v>
      </c>
      <c r="J19" s="184">
        <f>'CoxSanDiego GO133C Q4'!J19+'CoxOrangeCounty GO133C Q4'!J19+'CoxPalosVerdes GO133C Q4'!J19+'CoxSantaBarbara GO133 Q4'!J19</f>
        <v>542309</v>
      </c>
      <c r="K19" s="145"/>
      <c r="L19" s="145"/>
      <c r="M19" s="145"/>
      <c r="N19" s="184"/>
      <c r="O19" s="184"/>
      <c r="P19" s="184"/>
    </row>
    <row r="20" spans="2:16" x14ac:dyDescent="0.2">
      <c r="B20" s="237"/>
      <c r="C20" s="228"/>
      <c r="D20" s="37" t="s">
        <v>48</v>
      </c>
      <c r="E20" s="76">
        <f>'CoxSanDiego GO133C Q4'!E20+'CoxOrangeCounty GO133C Q4'!E20+'CoxPalosVerdes GO133C Q4'!E20+'CoxSantaBarbara GO133 Q4'!E20</f>
        <v>10460</v>
      </c>
      <c r="F20" s="76">
        <f>'CoxSanDiego GO133C Q4'!F20+'CoxOrangeCounty GO133C Q4'!F20+'CoxPalosVerdes GO133C Q4'!F20+'CoxSantaBarbara GO133 Q4'!F20</f>
        <v>9346</v>
      </c>
      <c r="G20" s="76">
        <f>'CoxSanDiego GO133C Q4'!G20+'CoxOrangeCounty GO133C Q4'!G20+'CoxPalosVerdes GO133C Q4'!G20+'CoxSantaBarbara GO133 Q4'!G20</f>
        <v>11477</v>
      </c>
      <c r="H20" s="184">
        <f>'CoxSanDiego GO133C Q4'!H20+'CoxOrangeCounty GO133C Q4'!H20+'CoxPalosVerdes GO133C Q4'!H20+'CoxSantaBarbara GO133 Q4'!H20</f>
        <v>10065</v>
      </c>
      <c r="I20" s="184">
        <f>'CoxSanDiego GO133C Q4'!I20+'CoxOrangeCounty GO133C Q4'!I20+'CoxPalosVerdes GO133C Q4'!I20+'CoxSantaBarbara GO133 Q4'!I20</f>
        <v>9847</v>
      </c>
      <c r="J20" s="184">
        <f>'CoxSanDiego GO133C Q4'!J20+'CoxOrangeCounty GO133C Q4'!J20+'CoxPalosVerdes GO133C Q4'!J20+'CoxSantaBarbara GO133 Q4'!J20</f>
        <v>9898</v>
      </c>
      <c r="K20" s="145"/>
      <c r="L20" s="145"/>
      <c r="M20" s="145"/>
      <c r="N20" s="184"/>
      <c r="O20" s="184"/>
      <c r="P20" s="184"/>
    </row>
    <row r="21" spans="2:16" x14ac:dyDescent="0.2">
      <c r="B21" s="237"/>
      <c r="C21" s="229"/>
      <c r="D21" s="34" t="s">
        <v>40</v>
      </c>
      <c r="E21" s="77">
        <f>E20/E19</f>
        <v>1.8609351287977041E-2</v>
      </c>
      <c r="F21" s="77">
        <f t="shared" ref="F21:J21" si="0">F20/F19</f>
        <v>1.6723958063055728E-2</v>
      </c>
      <c r="G21" s="144">
        <f t="shared" si="0"/>
        <v>2.0661819111417557E-2</v>
      </c>
      <c r="H21" s="185">
        <f t="shared" si="0"/>
        <v>1.8226926594290163E-2</v>
      </c>
      <c r="I21" s="185">
        <f t="shared" si="0"/>
        <v>1.7978492267805957E-2</v>
      </c>
      <c r="J21" s="185">
        <f t="shared" si="0"/>
        <v>1.8251587194754282E-2</v>
      </c>
      <c r="K21" s="144"/>
      <c r="L21" s="144"/>
      <c r="M21" s="144"/>
      <c r="N21" s="185"/>
      <c r="O21" s="185"/>
      <c r="P21" s="185"/>
    </row>
    <row r="22" spans="2:16" ht="12.75" customHeight="1" x14ac:dyDescent="0.2">
      <c r="B22" s="237"/>
      <c r="C22" s="227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59"/>
      <c r="P22" s="61"/>
    </row>
    <row r="23" spans="2:16" x14ac:dyDescent="0.2">
      <c r="B23" s="237"/>
      <c r="C23" s="228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2:16" x14ac:dyDescent="0.2">
      <c r="B24" s="237"/>
      <c r="C24" s="229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60"/>
      <c r="P24" s="64"/>
    </row>
    <row r="25" spans="2:16" ht="12.75" customHeight="1" x14ac:dyDescent="0.2">
      <c r="B25" s="237"/>
      <c r="C25" s="227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59"/>
      <c r="P25" s="61"/>
    </row>
    <row r="26" spans="2:16" x14ac:dyDescent="0.2">
      <c r="B26" s="237"/>
      <c r="C26" s="228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</row>
    <row r="27" spans="2:16" x14ac:dyDescent="0.2">
      <c r="B27" s="238"/>
      <c r="C27" s="229"/>
      <c r="D27" s="34" t="s">
        <v>40</v>
      </c>
      <c r="E27" s="51"/>
      <c r="F27" s="55"/>
      <c r="G27" s="51"/>
      <c r="H27" s="64"/>
      <c r="I27" s="49"/>
      <c r="J27" s="64"/>
      <c r="K27" s="36"/>
      <c r="L27" s="35"/>
      <c r="M27" s="36"/>
      <c r="N27" s="64"/>
      <c r="O27" s="160"/>
      <c r="P27" s="64"/>
    </row>
    <row r="28" spans="2:16" x14ac:dyDescent="0.2">
      <c r="B28" s="243" t="s">
        <v>50</v>
      </c>
      <c r="C28" s="231"/>
      <c r="D28" s="44" t="s">
        <v>51</v>
      </c>
      <c r="E28" s="53">
        <f>'CoxSanDiego GO133C Q4'!E28+'CoxOrangeCounty GO133C Q4'!E28+'CoxPalosVerdes GO133C Q4'!E28+'CoxSantaBarbara GO133 Q4'!E28</f>
        <v>3147</v>
      </c>
      <c r="F28" s="53">
        <f>'CoxSanDiego GO133C Q4'!F28+'CoxOrangeCounty GO133C Q4'!F28+'CoxPalosVerdes GO133C Q4'!F28+'CoxSantaBarbara GO133 Q4'!F28</f>
        <v>2717</v>
      </c>
      <c r="G28" s="53">
        <f>'CoxSanDiego GO133C Q4'!G28+'CoxOrangeCounty GO133C Q4'!G28+'CoxPalosVerdes GO133C Q4'!G28+'CoxSantaBarbara GO133 Q4'!G28</f>
        <v>3393</v>
      </c>
      <c r="H28" s="192">
        <f>'CoxSanDiego GO133C Q4'!H28+'CoxOrangeCounty GO133C Q4'!H28+'CoxPalosVerdes GO133C Q4'!H28+'CoxSantaBarbara GO133 Q4'!H28</f>
        <v>3169</v>
      </c>
      <c r="I28" s="192">
        <f>'CoxSanDiego GO133C Q4'!I28+'CoxOrangeCounty GO133C Q4'!I28+'CoxPalosVerdes GO133C Q4'!I28+'CoxSantaBarbara GO133 Q4'!I28</f>
        <v>3164</v>
      </c>
      <c r="J28" s="192">
        <f>'CoxSanDiego GO133C Q4'!J28+'CoxOrangeCounty GO133C Q4'!J28+'CoxPalosVerdes GO133C Q4'!J28+'CoxSantaBarbara GO133 Q4'!J28</f>
        <v>3223</v>
      </c>
      <c r="K28" s="54"/>
      <c r="L28" s="53"/>
      <c r="M28" s="54"/>
      <c r="N28" s="64"/>
      <c r="O28" s="182"/>
      <c r="P28" s="64"/>
    </row>
    <row r="29" spans="2:16" x14ac:dyDescent="0.2">
      <c r="B29" s="232"/>
      <c r="C29" s="233"/>
      <c r="D29" s="37" t="s">
        <v>52</v>
      </c>
      <c r="E29" s="53">
        <f>'CoxSanDiego GO133C Q4'!E29+'CoxOrangeCounty GO133C Q4'!E29+'CoxPalosVerdes GO133C Q4'!E29+'CoxSantaBarbara GO133 Q4'!E29</f>
        <v>2850</v>
      </c>
      <c r="F29" s="53">
        <f>'CoxSanDiego GO133C Q4'!F29+'CoxOrangeCounty GO133C Q4'!F29+'CoxPalosVerdes GO133C Q4'!F29+'CoxSantaBarbara GO133 Q4'!F29</f>
        <v>2499</v>
      </c>
      <c r="G29" s="53">
        <f>'CoxSanDiego GO133C Q4'!G29+'CoxOrangeCounty GO133C Q4'!G29+'CoxPalosVerdes GO133C Q4'!G29+'CoxSantaBarbara GO133 Q4'!G29</f>
        <v>3093</v>
      </c>
      <c r="H29" s="192">
        <f>'CoxSanDiego GO133C Q4'!H29+'CoxOrangeCounty GO133C Q4'!H29+'CoxPalosVerdes GO133C Q4'!H29+'CoxSantaBarbara GO133 Q4'!H29</f>
        <v>2921</v>
      </c>
      <c r="I29" s="192">
        <f>'CoxSanDiego GO133C Q4'!I29+'CoxOrangeCounty GO133C Q4'!I29+'CoxPalosVerdes GO133C Q4'!I29+'CoxSantaBarbara GO133 Q4'!I29</f>
        <v>2899</v>
      </c>
      <c r="J29" s="192">
        <f>'CoxSanDiego GO133C Q4'!J29+'CoxOrangeCounty GO133C Q4'!J29+'CoxPalosVerdes GO133C Q4'!J29+'CoxSantaBarbara GO133 Q4'!J29</f>
        <v>2923</v>
      </c>
      <c r="K29" s="54"/>
      <c r="L29" s="53"/>
      <c r="M29" s="54"/>
      <c r="N29" s="62"/>
      <c r="O29" s="62"/>
      <c r="P29" s="62"/>
    </row>
    <row r="30" spans="2:16" x14ac:dyDescent="0.2">
      <c r="B30" s="232"/>
      <c r="C30" s="233"/>
      <c r="D30" s="45" t="s">
        <v>53</v>
      </c>
      <c r="E30" s="77">
        <f t="shared" ref="E30:J30" si="1">E29/E28</f>
        <v>0.90562440419447088</v>
      </c>
      <c r="F30" s="77">
        <f t="shared" si="1"/>
        <v>0.91976444608023555</v>
      </c>
      <c r="G30" s="77">
        <f t="shared" si="1"/>
        <v>0.91158267020335981</v>
      </c>
      <c r="H30" s="185">
        <f t="shared" si="1"/>
        <v>0.92174187440833066</v>
      </c>
      <c r="I30" s="185">
        <f t="shared" si="1"/>
        <v>0.91624525916561317</v>
      </c>
      <c r="J30" s="185">
        <f t="shared" si="1"/>
        <v>0.90691901954700593</v>
      </c>
      <c r="K30" s="152"/>
      <c r="L30" s="152"/>
      <c r="M30" s="152"/>
      <c r="N30" s="183"/>
      <c r="O30" s="183"/>
      <c r="P30" s="183"/>
    </row>
    <row r="31" spans="2:16" x14ac:dyDescent="0.2">
      <c r="B31" s="232"/>
      <c r="C31" s="233"/>
      <c r="D31" s="37" t="s">
        <v>41</v>
      </c>
      <c r="E31" s="75" t="s">
        <v>74</v>
      </c>
      <c r="F31" s="53" t="s">
        <v>79</v>
      </c>
      <c r="G31" s="54" t="s">
        <v>84</v>
      </c>
      <c r="H31" s="167" t="s">
        <v>90</v>
      </c>
      <c r="I31" s="63" t="s">
        <v>95</v>
      </c>
      <c r="J31" s="62" t="s">
        <v>100</v>
      </c>
      <c r="K31" s="156"/>
      <c r="L31" s="156"/>
      <c r="M31" s="156"/>
      <c r="N31" s="167"/>
      <c r="O31" s="168"/>
      <c r="P31" s="167"/>
    </row>
    <row r="32" spans="2:16" x14ac:dyDescent="0.2">
      <c r="B32" s="234"/>
      <c r="C32" s="235"/>
      <c r="D32" s="34" t="s">
        <v>42</v>
      </c>
      <c r="E32" s="59">
        <v>0.27569444444444446</v>
      </c>
      <c r="F32" s="71">
        <v>0.29236111111111113</v>
      </c>
      <c r="G32" s="59">
        <v>0.31458333333333333</v>
      </c>
      <c r="H32" s="136">
        <v>0.28750000000000003</v>
      </c>
      <c r="I32" s="137">
        <v>0.29791666666666666</v>
      </c>
      <c r="J32" s="81">
        <v>0.30972222222222223</v>
      </c>
      <c r="K32" s="157"/>
      <c r="L32" s="157"/>
      <c r="M32" s="157"/>
      <c r="N32" s="169"/>
      <c r="O32" s="170"/>
      <c r="P32" s="169"/>
    </row>
    <row r="33" spans="2:16" x14ac:dyDescent="0.2">
      <c r="I33" s="193" t="s">
        <v>65</v>
      </c>
    </row>
    <row r="34" spans="2:16" s="3" customFormat="1" x14ac:dyDescent="0.2">
      <c r="B34" s="252" t="s">
        <v>20</v>
      </c>
      <c r="C34" s="258"/>
      <c r="D34" s="258"/>
      <c r="E34" s="258"/>
      <c r="F34" s="258"/>
      <c r="G34" s="258"/>
      <c r="H34" s="259"/>
      <c r="I34" s="217" t="s">
        <v>1</v>
      </c>
      <c r="J34" s="218"/>
      <c r="K34" s="219" t="s">
        <v>2</v>
      </c>
      <c r="L34" s="220"/>
      <c r="M34" s="217" t="s">
        <v>3</v>
      </c>
      <c r="N34" s="218"/>
      <c r="O34" s="219" t="s">
        <v>4</v>
      </c>
      <c r="P34" s="220"/>
    </row>
    <row r="35" spans="2:16" ht="12.75" customHeight="1" x14ac:dyDescent="0.2">
      <c r="B35" s="208" t="s">
        <v>54</v>
      </c>
      <c r="C35" s="209"/>
      <c r="D35" s="209"/>
      <c r="E35" s="214" t="s">
        <v>55</v>
      </c>
      <c r="F35" s="214"/>
      <c r="G35" s="214"/>
      <c r="H35" s="214"/>
      <c r="I35" s="211"/>
      <c r="J35" s="212"/>
      <c r="K35" s="200"/>
      <c r="L35" s="201"/>
      <c r="M35" s="211"/>
      <c r="N35" s="212"/>
      <c r="O35" s="200"/>
      <c r="P35" s="201"/>
    </row>
    <row r="36" spans="2:16" x14ac:dyDescent="0.2">
      <c r="B36" s="209"/>
      <c r="C36" s="209"/>
      <c r="D36" s="209"/>
      <c r="E36" s="214" t="s">
        <v>21</v>
      </c>
      <c r="F36" s="214"/>
      <c r="G36" s="214"/>
      <c r="H36" s="214"/>
      <c r="I36" s="211"/>
      <c r="J36" s="212"/>
      <c r="K36" s="200"/>
      <c r="L36" s="201"/>
      <c r="M36" s="211"/>
      <c r="N36" s="212"/>
      <c r="O36" s="200"/>
      <c r="P36" s="210"/>
    </row>
    <row r="37" spans="2:16" x14ac:dyDescent="0.2">
      <c r="B37" s="209"/>
      <c r="C37" s="209"/>
      <c r="D37" s="209"/>
      <c r="E37" s="214" t="s">
        <v>56</v>
      </c>
      <c r="F37" s="214"/>
      <c r="G37" s="214"/>
      <c r="H37" s="214"/>
      <c r="I37" s="202"/>
      <c r="J37" s="203"/>
      <c r="K37" s="204"/>
      <c r="L37" s="205"/>
      <c r="M37" s="202"/>
      <c r="N37" s="213"/>
      <c r="O37" s="204"/>
      <c r="P37" s="205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206" t="s">
        <v>22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58"/>
      <c r="O42" s="158"/>
      <c r="P42" s="158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198" t="s">
        <v>68</v>
      </c>
      <c r="I44" s="198"/>
      <c r="J44" s="198"/>
      <c r="L44" s="4" t="s">
        <v>35</v>
      </c>
      <c r="M44" s="199" t="s">
        <v>66</v>
      </c>
      <c r="N44" s="199"/>
      <c r="O44" s="199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zoomScaleNormal="100" workbookViewId="0">
      <selection activeCell="C25" sqref="C25:C27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10" width="9.7109375" style="92" customWidth="1"/>
    <col min="11" max="13" width="9.7109375" style="93" customWidth="1"/>
    <col min="14" max="16" width="9.7109375" style="92" customWidth="1"/>
    <col min="17" max="16384" width="9.140625" style="5"/>
  </cols>
  <sheetData>
    <row r="1" spans="2:16" s="2" customFormat="1" ht="79.5" customHeight="1" x14ac:dyDescent="0.2">
      <c r="B1" s="1"/>
      <c r="C1" s="215" t="s">
        <v>23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2:16" s="3" customFormat="1" ht="13.5" thickBot="1" x14ac:dyDescent="0.25">
      <c r="B2" s="3" t="s">
        <v>36</v>
      </c>
      <c r="D2" s="239" t="s">
        <v>58</v>
      </c>
      <c r="E2" s="239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65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6"/>
      <c r="H4" s="88"/>
      <c r="I4" s="88" t="s">
        <v>39</v>
      </c>
      <c r="J4" s="88"/>
      <c r="K4" s="90"/>
      <c r="L4" s="94" t="s">
        <v>60</v>
      </c>
      <c r="M4" s="94"/>
      <c r="N4" s="162"/>
      <c r="O4" s="89"/>
      <c r="P4" s="88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44" t="s">
        <v>0</v>
      </c>
      <c r="C7" s="276"/>
      <c r="D7" s="277"/>
      <c r="E7" s="294" t="s">
        <v>85</v>
      </c>
      <c r="F7" s="295"/>
      <c r="G7" s="295"/>
      <c r="H7" s="288" t="s">
        <v>101</v>
      </c>
      <c r="I7" s="289"/>
      <c r="J7" s="290"/>
      <c r="K7" s="240" t="s">
        <v>69</v>
      </c>
      <c r="L7" s="241"/>
      <c r="M7" s="241"/>
      <c r="N7" s="288" t="s">
        <v>69</v>
      </c>
      <c r="O7" s="289"/>
      <c r="P7" s="290"/>
    </row>
    <row r="8" spans="2:16" s="2" customFormat="1" ht="12.75" customHeight="1" x14ac:dyDescent="0.2">
      <c r="B8" s="278"/>
      <c r="C8" s="279"/>
      <c r="D8" s="280"/>
      <c r="E8" s="296"/>
      <c r="F8" s="297"/>
      <c r="G8" s="297"/>
      <c r="H8" s="291"/>
      <c r="I8" s="292"/>
      <c r="J8" s="293"/>
      <c r="K8" s="242"/>
      <c r="L8" s="242"/>
      <c r="M8" s="242"/>
      <c r="N8" s="291"/>
      <c r="O8" s="292"/>
      <c r="P8" s="293"/>
    </row>
    <row r="9" spans="2:16" ht="12.75" customHeight="1" x14ac:dyDescent="0.2">
      <c r="B9" s="278"/>
      <c r="C9" s="279"/>
      <c r="D9" s="280"/>
      <c r="E9" s="255" t="s">
        <v>1</v>
      </c>
      <c r="F9" s="256"/>
      <c r="G9" s="257"/>
      <c r="H9" s="264" t="s">
        <v>2</v>
      </c>
      <c r="I9" s="265"/>
      <c r="J9" s="266"/>
      <c r="K9" s="267" t="s">
        <v>3</v>
      </c>
      <c r="L9" s="268"/>
      <c r="M9" s="269"/>
      <c r="N9" s="264" t="s">
        <v>4</v>
      </c>
      <c r="O9" s="265"/>
      <c r="P9" s="266"/>
    </row>
    <row r="10" spans="2:16" s="12" customFormat="1" ht="12.75" customHeight="1" x14ac:dyDescent="0.2">
      <c r="B10" s="274"/>
      <c r="C10" s="281"/>
      <c r="D10" s="275"/>
      <c r="E10" s="8" t="s">
        <v>5</v>
      </c>
      <c r="F10" s="8" t="s">
        <v>6</v>
      </c>
      <c r="G10" s="9" t="s">
        <v>7</v>
      </c>
      <c r="H10" s="97" t="s">
        <v>8</v>
      </c>
      <c r="I10" s="98" t="s">
        <v>9</v>
      </c>
      <c r="J10" s="97" t="s">
        <v>10</v>
      </c>
      <c r="K10" s="99" t="s">
        <v>11</v>
      </c>
      <c r="L10" s="100" t="s">
        <v>12</v>
      </c>
      <c r="M10" s="99" t="s">
        <v>13</v>
      </c>
      <c r="N10" s="97" t="s">
        <v>14</v>
      </c>
      <c r="O10" s="98" t="s">
        <v>15</v>
      </c>
      <c r="P10" s="97" t="s">
        <v>16</v>
      </c>
    </row>
    <row r="11" spans="2:16" ht="12.75" customHeight="1" x14ac:dyDescent="0.2">
      <c r="B11" s="230" t="s">
        <v>43</v>
      </c>
      <c r="C11" s="271"/>
      <c r="D11" s="13" t="s">
        <v>26</v>
      </c>
      <c r="E11" s="14"/>
      <c r="F11" s="15"/>
      <c r="G11" s="16"/>
      <c r="H11" s="101"/>
      <c r="I11" s="102"/>
      <c r="J11" s="101"/>
      <c r="K11" s="103"/>
      <c r="L11" s="104"/>
      <c r="M11" s="103"/>
      <c r="N11" s="101"/>
      <c r="O11" s="102"/>
      <c r="P11" s="101"/>
    </row>
    <row r="12" spans="2:16" x14ac:dyDescent="0.2">
      <c r="B12" s="272"/>
      <c r="C12" s="273"/>
      <c r="D12" s="17" t="s">
        <v>27</v>
      </c>
      <c r="E12" s="16"/>
      <c r="F12" s="15"/>
      <c r="G12" s="16"/>
      <c r="H12" s="101"/>
      <c r="I12" s="102"/>
      <c r="J12" s="101"/>
      <c r="K12" s="103"/>
      <c r="L12" s="104"/>
      <c r="M12" s="103"/>
      <c r="N12" s="101"/>
      <c r="O12" s="102"/>
      <c r="P12" s="101"/>
    </row>
    <row r="13" spans="2:16" x14ac:dyDescent="0.2">
      <c r="B13" s="274"/>
      <c r="C13" s="275"/>
      <c r="D13" s="13" t="s">
        <v>28</v>
      </c>
      <c r="E13" s="18"/>
      <c r="F13" s="19"/>
      <c r="G13" s="18"/>
      <c r="H13" s="105"/>
      <c r="I13" s="106"/>
      <c r="J13" s="105"/>
      <c r="K13" s="107"/>
      <c r="L13" s="108"/>
      <c r="M13" s="107"/>
      <c r="N13" s="105"/>
      <c r="O13" s="106"/>
      <c r="P13" s="105"/>
    </row>
    <row r="14" spans="2:16" ht="12.75" customHeight="1" x14ac:dyDescent="0.2">
      <c r="B14" s="230" t="s">
        <v>44</v>
      </c>
      <c r="C14" s="271"/>
      <c r="D14" s="20" t="s">
        <v>45</v>
      </c>
      <c r="E14" s="21"/>
      <c r="F14" s="22"/>
      <c r="G14" s="21"/>
      <c r="H14" s="109"/>
      <c r="I14" s="110"/>
      <c r="J14" s="109"/>
      <c r="K14" s="111"/>
      <c r="L14" s="112"/>
      <c r="M14" s="111"/>
      <c r="N14" s="109"/>
      <c r="O14" s="110"/>
      <c r="P14" s="109"/>
    </row>
    <row r="15" spans="2:16" ht="15" customHeight="1" x14ac:dyDescent="0.2">
      <c r="B15" s="272"/>
      <c r="C15" s="273"/>
      <c r="D15" s="23" t="s">
        <v>29</v>
      </c>
      <c r="E15" s="16"/>
      <c r="F15" s="15"/>
      <c r="G15" s="16"/>
      <c r="H15" s="101"/>
      <c r="I15" s="102"/>
      <c r="J15" s="101"/>
      <c r="K15" s="103"/>
      <c r="L15" s="104"/>
      <c r="M15" s="103"/>
      <c r="N15" s="101"/>
      <c r="O15" s="102"/>
      <c r="P15" s="101"/>
    </row>
    <row r="16" spans="2:16" ht="13.5" customHeight="1" x14ac:dyDescent="0.2">
      <c r="B16" s="272"/>
      <c r="C16" s="273"/>
      <c r="D16" s="23" t="s">
        <v>30</v>
      </c>
      <c r="E16" s="18"/>
      <c r="F16" s="19"/>
      <c r="G16" s="18"/>
      <c r="H16" s="105"/>
      <c r="I16" s="106"/>
      <c r="J16" s="105"/>
      <c r="K16" s="107"/>
      <c r="L16" s="108"/>
      <c r="M16" s="107"/>
      <c r="N16" s="105"/>
      <c r="O16" s="106"/>
      <c r="P16" s="105"/>
    </row>
    <row r="17" spans="2:16" x14ac:dyDescent="0.2">
      <c r="B17" s="274"/>
      <c r="C17" s="275"/>
      <c r="D17" s="13" t="s">
        <v>17</v>
      </c>
      <c r="E17" s="18"/>
      <c r="F17" s="19"/>
      <c r="G17" s="18"/>
      <c r="H17" s="105"/>
      <c r="I17" s="106"/>
      <c r="J17" s="105"/>
      <c r="K17" s="107"/>
      <c r="L17" s="108"/>
      <c r="M17" s="107"/>
      <c r="N17" s="105"/>
      <c r="O17" s="106"/>
      <c r="P17" s="105"/>
    </row>
    <row r="18" spans="2:16" x14ac:dyDescent="0.2">
      <c r="B18" s="260" t="s">
        <v>18</v>
      </c>
      <c r="C18" s="301"/>
      <c r="D18" s="17"/>
      <c r="E18" s="16"/>
      <c r="F18" s="15"/>
      <c r="G18" s="16"/>
      <c r="H18" s="101"/>
      <c r="I18" s="102"/>
      <c r="J18" s="101"/>
      <c r="K18" s="103"/>
      <c r="L18" s="104"/>
      <c r="M18" s="103"/>
      <c r="N18" s="101"/>
      <c r="O18" s="102"/>
      <c r="P18" s="101"/>
    </row>
    <row r="19" spans="2:16" x14ac:dyDescent="0.2">
      <c r="B19" s="236" t="s">
        <v>19</v>
      </c>
      <c r="C19" s="298" t="s">
        <v>46</v>
      </c>
      <c r="D19" s="20" t="s">
        <v>47</v>
      </c>
      <c r="E19" s="83">
        <v>331033</v>
      </c>
      <c r="F19" s="84">
        <v>328946</v>
      </c>
      <c r="G19" s="83">
        <v>326880</v>
      </c>
      <c r="H19" s="109">
        <v>324822</v>
      </c>
      <c r="I19" s="110">
        <v>322108</v>
      </c>
      <c r="J19" s="109">
        <v>318771</v>
      </c>
      <c r="K19" s="83"/>
      <c r="L19" s="84"/>
      <c r="M19" s="83"/>
      <c r="N19" s="109"/>
      <c r="O19" s="110"/>
      <c r="P19" s="109"/>
    </row>
    <row r="20" spans="2:16" x14ac:dyDescent="0.2">
      <c r="B20" s="237"/>
      <c r="C20" s="299"/>
      <c r="D20" s="17" t="s">
        <v>48</v>
      </c>
      <c r="E20" s="87">
        <v>6418</v>
      </c>
      <c r="F20" s="76">
        <v>5834</v>
      </c>
      <c r="G20" s="87">
        <v>7007</v>
      </c>
      <c r="H20" s="101">
        <v>6295</v>
      </c>
      <c r="I20" s="102">
        <v>6133</v>
      </c>
      <c r="J20" s="101">
        <v>5956</v>
      </c>
      <c r="K20" s="87"/>
      <c r="L20" s="76"/>
      <c r="M20" s="87"/>
      <c r="N20" s="101"/>
      <c r="O20" s="102"/>
      <c r="P20" s="101"/>
    </row>
    <row r="21" spans="2:16" x14ac:dyDescent="0.2">
      <c r="B21" s="237"/>
      <c r="C21" s="300"/>
      <c r="D21" s="13" t="s">
        <v>40</v>
      </c>
      <c r="E21" s="190">
        <f>E20/E19</f>
        <v>1.938779517449922E-2</v>
      </c>
      <c r="F21" s="190">
        <f t="shared" ref="F21:J21" si="0">F20/F19</f>
        <v>1.7735433779404522E-2</v>
      </c>
      <c r="G21" s="197">
        <f t="shared" si="0"/>
        <v>2.143600097895252E-2</v>
      </c>
      <c r="H21" s="195">
        <f t="shared" si="0"/>
        <v>1.937984496124031E-2</v>
      </c>
      <c r="I21" s="195">
        <f t="shared" si="0"/>
        <v>1.9040197697666621E-2</v>
      </c>
      <c r="J21" s="195">
        <f t="shared" si="0"/>
        <v>1.868425923311719E-2</v>
      </c>
      <c r="K21" s="143"/>
      <c r="L21" s="143"/>
      <c r="M21" s="143"/>
      <c r="N21" s="79"/>
      <c r="O21" s="79"/>
      <c r="P21" s="79"/>
    </row>
    <row r="22" spans="2:16" ht="12.75" customHeight="1" x14ac:dyDescent="0.2">
      <c r="B22" s="237"/>
      <c r="C22" s="298" t="s">
        <v>31</v>
      </c>
      <c r="D22" s="20" t="s">
        <v>47</v>
      </c>
      <c r="E22" s="68"/>
      <c r="F22" s="69"/>
      <c r="G22" s="68"/>
      <c r="H22" s="109"/>
      <c r="I22" s="110"/>
      <c r="J22" s="109"/>
      <c r="K22" s="83"/>
      <c r="L22" s="84"/>
      <c r="M22" s="83"/>
      <c r="N22" s="109"/>
      <c r="O22" s="110"/>
      <c r="P22" s="109"/>
    </row>
    <row r="23" spans="2:16" x14ac:dyDescent="0.2">
      <c r="B23" s="237"/>
      <c r="C23" s="299"/>
      <c r="D23" s="17" t="s">
        <v>48</v>
      </c>
      <c r="E23" s="16"/>
      <c r="F23" s="15"/>
      <c r="G23" s="16"/>
      <c r="H23" s="101"/>
      <c r="I23" s="102"/>
      <c r="J23" s="101"/>
      <c r="K23" s="87"/>
      <c r="L23" s="76"/>
      <c r="M23" s="87"/>
      <c r="N23" s="101"/>
      <c r="O23" s="102"/>
      <c r="P23" s="101"/>
    </row>
    <row r="24" spans="2:16" x14ac:dyDescent="0.2">
      <c r="B24" s="237"/>
      <c r="C24" s="300"/>
      <c r="D24" s="13" t="s">
        <v>40</v>
      </c>
      <c r="E24" s="18"/>
      <c r="F24" s="19"/>
      <c r="G24" s="18"/>
      <c r="H24" s="105"/>
      <c r="I24" s="106"/>
      <c r="J24" s="105"/>
      <c r="K24" s="113"/>
      <c r="L24" s="114"/>
      <c r="M24" s="113"/>
      <c r="N24" s="105"/>
      <c r="O24" s="106"/>
      <c r="P24" s="105"/>
    </row>
    <row r="25" spans="2:16" ht="12.75" customHeight="1" x14ac:dyDescent="0.2">
      <c r="B25" s="237"/>
      <c r="C25" s="298" t="s">
        <v>49</v>
      </c>
      <c r="D25" s="20" t="s">
        <v>47</v>
      </c>
      <c r="E25" s="21"/>
      <c r="F25" s="22"/>
      <c r="G25" s="21"/>
      <c r="H25" s="109"/>
      <c r="I25" s="110"/>
      <c r="J25" s="109"/>
      <c r="K25" s="83"/>
      <c r="L25" s="84"/>
      <c r="M25" s="83"/>
      <c r="N25" s="109"/>
      <c r="O25" s="110"/>
      <c r="P25" s="109"/>
    </row>
    <row r="26" spans="2:16" x14ac:dyDescent="0.2">
      <c r="B26" s="237"/>
      <c r="C26" s="299"/>
      <c r="D26" s="17" t="s">
        <v>48</v>
      </c>
      <c r="E26" s="16"/>
      <c r="F26" s="15"/>
      <c r="G26" s="16"/>
      <c r="H26" s="101"/>
      <c r="I26" s="102"/>
      <c r="J26" s="101"/>
      <c r="K26" s="87"/>
      <c r="L26" s="76"/>
      <c r="M26" s="87"/>
      <c r="N26" s="101"/>
      <c r="O26" s="102"/>
      <c r="P26" s="101"/>
    </row>
    <row r="27" spans="2:16" x14ac:dyDescent="0.2">
      <c r="B27" s="238"/>
      <c r="C27" s="300"/>
      <c r="D27" s="13" t="s">
        <v>40</v>
      </c>
      <c r="E27" s="18"/>
      <c r="F27" s="19"/>
      <c r="G27" s="18"/>
      <c r="H27" s="105"/>
      <c r="I27" s="106"/>
      <c r="J27" s="105"/>
      <c r="K27" s="113"/>
      <c r="L27" s="114"/>
      <c r="M27" s="113"/>
      <c r="N27" s="105"/>
      <c r="O27" s="106"/>
      <c r="P27" s="105"/>
    </row>
    <row r="28" spans="2:16" x14ac:dyDescent="0.2">
      <c r="B28" s="243" t="s">
        <v>50</v>
      </c>
      <c r="C28" s="271"/>
      <c r="D28" s="24" t="s">
        <v>51</v>
      </c>
      <c r="E28" s="68">
        <v>1993</v>
      </c>
      <c r="F28" s="69">
        <v>1793</v>
      </c>
      <c r="G28" s="68">
        <v>2183</v>
      </c>
      <c r="H28" s="139">
        <v>1990</v>
      </c>
      <c r="I28" s="140">
        <v>1941</v>
      </c>
      <c r="J28" s="139">
        <v>1910</v>
      </c>
      <c r="K28" s="148"/>
      <c r="L28" s="149"/>
      <c r="M28" s="148"/>
      <c r="N28" s="174"/>
      <c r="O28" s="175"/>
      <c r="P28" s="178"/>
    </row>
    <row r="29" spans="2:16" x14ac:dyDescent="0.2">
      <c r="B29" s="272"/>
      <c r="C29" s="273"/>
      <c r="D29" s="17" t="s">
        <v>52</v>
      </c>
      <c r="E29" s="66">
        <v>1814</v>
      </c>
      <c r="F29" s="67">
        <v>1657</v>
      </c>
      <c r="G29" s="66">
        <v>2009</v>
      </c>
      <c r="H29" s="141">
        <v>1843</v>
      </c>
      <c r="I29" s="142">
        <v>1788</v>
      </c>
      <c r="J29" s="141">
        <v>1777</v>
      </c>
      <c r="K29" s="150"/>
      <c r="L29" s="151"/>
      <c r="M29" s="150"/>
      <c r="N29" s="176"/>
      <c r="O29" s="177"/>
      <c r="P29" s="180"/>
    </row>
    <row r="30" spans="2:16" x14ac:dyDescent="0.2">
      <c r="B30" s="272"/>
      <c r="C30" s="273"/>
      <c r="D30" s="25" t="s">
        <v>53</v>
      </c>
      <c r="E30" s="78">
        <f>E29/E28</f>
        <v>0.91018564977420968</v>
      </c>
      <c r="F30" s="78">
        <f t="shared" ref="F30:J30" si="1">F29/F28</f>
        <v>0.92414947016174009</v>
      </c>
      <c r="G30" s="78">
        <f t="shared" si="1"/>
        <v>0.92029317453046267</v>
      </c>
      <c r="H30" s="191">
        <f t="shared" si="1"/>
        <v>0.9261306532663317</v>
      </c>
      <c r="I30" s="191">
        <f t="shared" si="1"/>
        <v>0.92117465224111283</v>
      </c>
      <c r="J30" s="191">
        <f t="shared" si="1"/>
        <v>0.93036649214659684</v>
      </c>
      <c r="K30" s="147"/>
      <c r="L30" s="147"/>
      <c r="M30" s="147"/>
      <c r="N30" s="186"/>
      <c r="O30" s="186"/>
      <c r="P30" s="186"/>
    </row>
    <row r="31" spans="2:16" x14ac:dyDescent="0.2">
      <c r="B31" s="272"/>
      <c r="C31" s="273"/>
      <c r="D31" s="17" t="s">
        <v>41</v>
      </c>
      <c r="E31" s="65" t="s">
        <v>70</v>
      </c>
      <c r="F31" s="53" t="s">
        <v>75</v>
      </c>
      <c r="G31" s="54" t="s">
        <v>80</v>
      </c>
      <c r="H31" s="85" t="s">
        <v>89</v>
      </c>
      <c r="I31" s="122" t="s">
        <v>94</v>
      </c>
      <c r="J31" s="85" t="s">
        <v>99</v>
      </c>
      <c r="K31" s="87"/>
      <c r="L31" s="76"/>
      <c r="M31" s="65"/>
      <c r="N31" s="167"/>
      <c r="O31" s="168"/>
      <c r="P31" s="167"/>
    </row>
    <row r="32" spans="2:16" x14ac:dyDescent="0.2">
      <c r="B32" s="274"/>
      <c r="C32" s="275"/>
      <c r="D32" s="13" t="s">
        <v>42</v>
      </c>
      <c r="E32" s="70">
        <v>0.27569444444444446</v>
      </c>
      <c r="F32" s="72">
        <v>0.27708333333333335</v>
      </c>
      <c r="G32" s="70">
        <v>0.30069444444444443</v>
      </c>
      <c r="H32" s="135">
        <v>0.27430555555555552</v>
      </c>
      <c r="I32" s="135">
        <v>0.28541666666666665</v>
      </c>
      <c r="J32" s="135">
        <v>0.28680555555555554</v>
      </c>
      <c r="K32" s="146"/>
      <c r="L32" s="146"/>
      <c r="M32" s="146"/>
      <c r="N32" s="169"/>
      <c r="O32" s="170"/>
      <c r="P32" s="169"/>
    </row>
    <row r="34" spans="2:16" s="3" customFormat="1" x14ac:dyDescent="0.2">
      <c r="B34" s="252" t="s">
        <v>20</v>
      </c>
      <c r="C34" s="258"/>
      <c r="D34" s="258"/>
      <c r="E34" s="258"/>
      <c r="F34" s="258"/>
      <c r="G34" s="258"/>
      <c r="H34" s="259"/>
      <c r="I34" s="284" t="s">
        <v>1</v>
      </c>
      <c r="J34" s="285"/>
      <c r="K34" s="286" t="s">
        <v>2</v>
      </c>
      <c r="L34" s="287"/>
      <c r="M34" s="284" t="s">
        <v>3</v>
      </c>
      <c r="N34" s="285"/>
      <c r="O34" s="286" t="s">
        <v>4</v>
      </c>
      <c r="P34" s="287"/>
    </row>
    <row r="35" spans="2:16" ht="12.75" customHeight="1" x14ac:dyDescent="0.2">
      <c r="B35" s="208" t="s">
        <v>54</v>
      </c>
      <c r="C35" s="282"/>
      <c r="D35" s="282"/>
      <c r="E35" s="263" t="s">
        <v>55</v>
      </c>
      <c r="F35" s="263"/>
      <c r="G35" s="263"/>
      <c r="H35" s="263"/>
      <c r="I35" s="270"/>
      <c r="J35" s="212"/>
      <c r="K35" s="262"/>
      <c r="L35" s="201"/>
      <c r="M35" s="270"/>
      <c r="N35" s="212"/>
      <c r="O35" s="262"/>
      <c r="P35" s="201"/>
    </row>
    <row r="36" spans="2:16" x14ac:dyDescent="0.2">
      <c r="B36" s="282"/>
      <c r="C36" s="282"/>
      <c r="D36" s="282"/>
      <c r="E36" s="263" t="s">
        <v>21</v>
      </c>
      <c r="F36" s="263"/>
      <c r="G36" s="263"/>
      <c r="H36" s="263"/>
      <c r="I36" s="270"/>
      <c r="J36" s="212"/>
      <c r="K36" s="262"/>
      <c r="L36" s="201"/>
      <c r="M36" s="270"/>
      <c r="N36" s="212"/>
      <c r="O36" s="262"/>
      <c r="P36" s="210"/>
    </row>
    <row r="37" spans="2:16" x14ac:dyDescent="0.2">
      <c r="B37" s="282"/>
      <c r="C37" s="282"/>
      <c r="D37" s="282"/>
      <c r="E37" s="263" t="s">
        <v>56</v>
      </c>
      <c r="F37" s="263"/>
      <c r="G37" s="263"/>
      <c r="H37" s="263"/>
      <c r="I37" s="304"/>
      <c r="J37" s="203"/>
      <c r="K37" s="305"/>
      <c r="L37" s="205"/>
      <c r="M37" s="304"/>
      <c r="N37" s="213"/>
      <c r="O37" s="305"/>
      <c r="P37" s="205"/>
    </row>
    <row r="38" spans="2:16" x14ac:dyDescent="0.2">
      <c r="B38" s="26"/>
      <c r="C38" s="26"/>
      <c r="D38" s="26"/>
      <c r="E38" s="27"/>
      <c r="F38" s="26"/>
      <c r="G38" s="26"/>
      <c r="H38" s="115"/>
      <c r="I38" s="115"/>
      <c r="J38" s="115"/>
      <c r="K38" s="116"/>
      <c r="L38" s="116"/>
      <c r="M38" s="116"/>
      <c r="N38" s="115"/>
      <c r="O38" s="115"/>
      <c r="P38" s="171"/>
    </row>
    <row r="39" spans="2:16" x14ac:dyDescent="0.2">
      <c r="B39" s="26"/>
      <c r="C39" s="26"/>
      <c r="D39" s="26"/>
      <c r="E39" s="73"/>
      <c r="F39" s="26"/>
      <c r="G39" s="74"/>
      <c r="H39" s="115"/>
      <c r="I39" s="115"/>
      <c r="J39" s="115"/>
      <c r="K39" s="116"/>
      <c r="L39" s="116"/>
      <c r="M39" s="116"/>
      <c r="N39" s="115"/>
      <c r="O39" s="115"/>
      <c r="P39" s="171"/>
    </row>
    <row r="41" spans="2:16" x14ac:dyDescent="0.2">
      <c r="C41" s="206" t="s">
        <v>22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</row>
    <row r="42" spans="2:16" x14ac:dyDescent="0.2">
      <c r="C42" s="28"/>
      <c r="D42" s="29"/>
      <c r="E42" s="29"/>
      <c r="F42" s="29"/>
      <c r="G42" s="29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302" t="s">
        <v>68</v>
      </c>
      <c r="I44" s="302"/>
      <c r="J44" s="302"/>
      <c r="K44" s="91"/>
      <c r="L44" s="91" t="s">
        <v>35</v>
      </c>
      <c r="M44" s="303" t="s">
        <v>66</v>
      </c>
      <c r="N44" s="303"/>
      <c r="O44" s="303"/>
      <c r="P44" s="88"/>
    </row>
    <row r="45" spans="2:16" x14ac:dyDescent="0.2">
      <c r="E45" s="3"/>
      <c r="H45" s="88"/>
      <c r="K45" s="88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honeticPr fontId="2" type="noConversion"/>
  <pageMargins left="0.25" right="0.25" top="0.5" bottom="0.5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9" zoomScaleNormal="100" workbookViewId="0">
      <selection activeCell="A25" sqref="A25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8" customWidth="1"/>
    <col min="11" max="13" width="9.7109375" style="119" customWidth="1"/>
    <col min="14" max="16" width="9.7109375" style="118" customWidth="1"/>
    <col min="17" max="16384" width="9.140625" style="1"/>
  </cols>
  <sheetData>
    <row r="1" spans="2:16" ht="79.5" customHeight="1" x14ac:dyDescent="0.2">
      <c r="C1" s="215" t="s">
        <v>23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s="3" customFormat="1" ht="13.5" thickBot="1" x14ac:dyDescent="0.25">
      <c r="B2" s="3" t="s">
        <v>36</v>
      </c>
      <c r="D2" s="239" t="s">
        <v>58</v>
      </c>
      <c r="E2" s="239"/>
      <c r="F2" s="31"/>
      <c r="G2" s="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65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8"/>
      <c r="I4" s="88" t="s">
        <v>39</v>
      </c>
      <c r="J4" s="88"/>
      <c r="K4" s="90"/>
      <c r="L4" s="94" t="s">
        <v>63</v>
      </c>
      <c r="M4" s="94"/>
      <c r="N4" s="162"/>
      <c r="O4" s="89"/>
      <c r="P4" s="88"/>
    </row>
    <row r="5" spans="2:16" x14ac:dyDescent="0.2">
      <c r="B5" s="3"/>
      <c r="C5" s="3"/>
      <c r="D5" s="3"/>
      <c r="E5" s="31"/>
    </row>
    <row r="7" spans="2:16" ht="12.75" customHeight="1" x14ac:dyDescent="0.2">
      <c r="B7" s="244" t="s">
        <v>0</v>
      </c>
      <c r="C7" s="245"/>
      <c r="D7" s="231"/>
      <c r="E7" s="294" t="s">
        <v>85</v>
      </c>
      <c r="F7" s="249"/>
      <c r="G7" s="249"/>
      <c r="H7" s="312" t="s">
        <v>101</v>
      </c>
      <c r="I7" s="313"/>
      <c r="J7" s="314"/>
      <c r="K7" s="240" t="s">
        <v>69</v>
      </c>
      <c r="L7" s="241"/>
      <c r="M7" s="241"/>
      <c r="N7" s="312" t="s">
        <v>69</v>
      </c>
      <c r="O7" s="313"/>
      <c r="P7" s="314"/>
    </row>
    <row r="8" spans="2:16" ht="12.75" customHeight="1" x14ac:dyDescent="0.2">
      <c r="B8" s="232"/>
      <c r="C8" s="246"/>
      <c r="D8" s="233"/>
      <c r="E8" s="250"/>
      <c r="F8" s="251"/>
      <c r="G8" s="251"/>
      <c r="H8" s="315"/>
      <c r="I8" s="316"/>
      <c r="J8" s="317"/>
      <c r="K8" s="242"/>
      <c r="L8" s="242"/>
      <c r="M8" s="242"/>
      <c r="N8" s="315"/>
      <c r="O8" s="316"/>
      <c r="P8" s="317"/>
    </row>
    <row r="9" spans="2:16" ht="12.75" customHeight="1" x14ac:dyDescent="0.2">
      <c r="B9" s="232"/>
      <c r="C9" s="246"/>
      <c r="D9" s="233"/>
      <c r="E9" s="255" t="s">
        <v>1</v>
      </c>
      <c r="F9" s="256"/>
      <c r="G9" s="257"/>
      <c r="H9" s="264" t="s">
        <v>2</v>
      </c>
      <c r="I9" s="265"/>
      <c r="J9" s="266"/>
      <c r="K9" s="267" t="s">
        <v>3</v>
      </c>
      <c r="L9" s="268"/>
      <c r="M9" s="269"/>
      <c r="N9" s="264" t="s">
        <v>4</v>
      </c>
      <c r="O9" s="265"/>
      <c r="P9" s="266"/>
    </row>
    <row r="10" spans="2:16" s="33" customFormat="1" ht="12.75" customHeight="1" x14ac:dyDescent="0.2">
      <c r="B10" s="234"/>
      <c r="C10" s="247"/>
      <c r="D10" s="235"/>
      <c r="E10" s="8" t="s">
        <v>5</v>
      </c>
      <c r="F10" s="8" t="s">
        <v>6</v>
      </c>
      <c r="G10" s="9" t="s">
        <v>7</v>
      </c>
      <c r="H10" s="97" t="s">
        <v>8</v>
      </c>
      <c r="I10" s="98" t="s">
        <v>9</v>
      </c>
      <c r="J10" s="97" t="s">
        <v>10</v>
      </c>
      <c r="K10" s="99" t="s">
        <v>11</v>
      </c>
      <c r="L10" s="100" t="s">
        <v>12</v>
      </c>
      <c r="M10" s="99" t="s">
        <v>13</v>
      </c>
      <c r="N10" s="97" t="s">
        <v>14</v>
      </c>
      <c r="O10" s="98" t="s">
        <v>15</v>
      </c>
      <c r="P10" s="97" t="s">
        <v>16</v>
      </c>
    </row>
    <row r="11" spans="2:16" ht="12.75" customHeight="1" x14ac:dyDescent="0.2">
      <c r="B11" s="230" t="s">
        <v>43</v>
      </c>
      <c r="C11" s="231"/>
      <c r="D11" s="34" t="s">
        <v>26</v>
      </c>
      <c r="E11" s="52"/>
      <c r="F11" s="53"/>
      <c r="G11" s="54"/>
      <c r="H11" s="85"/>
      <c r="I11" s="122"/>
      <c r="J11" s="85"/>
      <c r="K11" s="123"/>
      <c r="L11" s="86"/>
      <c r="M11" s="123"/>
      <c r="N11" s="85"/>
      <c r="O11" s="122"/>
      <c r="P11" s="85"/>
    </row>
    <row r="12" spans="2:16" x14ac:dyDescent="0.2">
      <c r="B12" s="232"/>
      <c r="C12" s="233"/>
      <c r="D12" s="37" t="s">
        <v>27</v>
      </c>
      <c r="E12" s="54"/>
      <c r="F12" s="53"/>
      <c r="G12" s="54"/>
      <c r="H12" s="85"/>
      <c r="I12" s="122"/>
      <c r="J12" s="85"/>
      <c r="K12" s="123"/>
      <c r="L12" s="86"/>
      <c r="M12" s="123"/>
      <c r="N12" s="85"/>
      <c r="O12" s="122"/>
      <c r="P12" s="85"/>
    </row>
    <row r="13" spans="2:16" x14ac:dyDescent="0.2">
      <c r="B13" s="234"/>
      <c r="C13" s="235"/>
      <c r="D13" s="34" t="s">
        <v>28</v>
      </c>
      <c r="E13" s="51"/>
      <c r="F13" s="55"/>
      <c r="G13" s="51"/>
      <c r="H13" s="124"/>
      <c r="I13" s="121"/>
      <c r="J13" s="124"/>
      <c r="K13" s="125"/>
      <c r="L13" s="126"/>
      <c r="M13" s="125"/>
      <c r="N13" s="124"/>
      <c r="O13" s="164"/>
      <c r="P13" s="124"/>
    </row>
    <row r="14" spans="2:16" ht="12.75" customHeight="1" x14ac:dyDescent="0.2">
      <c r="B14" s="230" t="s">
        <v>44</v>
      </c>
      <c r="C14" s="231"/>
      <c r="D14" s="40" t="s">
        <v>45</v>
      </c>
      <c r="E14" s="50"/>
      <c r="F14" s="56"/>
      <c r="G14" s="50"/>
      <c r="H14" s="127"/>
      <c r="I14" s="120"/>
      <c r="J14" s="127"/>
      <c r="K14" s="128"/>
      <c r="L14" s="129"/>
      <c r="M14" s="128"/>
      <c r="N14" s="127"/>
      <c r="O14" s="163"/>
      <c r="P14" s="127"/>
    </row>
    <row r="15" spans="2:16" ht="15" customHeight="1" x14ac:dyDescent="0.2">
      <c r="B15" s="232"/>
      <c r="C15" s="233"/>
      <c r="D15" s="43" t="s">
        <v>29</v>
      </c>
      <c r="E15" s="54"/>
      <c r="F15" s="53"/>
      <c r="G15" s="54"/>
      <c r="H15" s="85"/>
      <c r="I15" s="122"/>
      <c r="J15" s="85"/>
      <c r="K15" s="123"/>
      <c r="L15" s="86"/>
      <c r="M15" s="123"/>
      <c r="N15" s="85"/>
      <c r="O15" s="122"/>
      <c r="P15" s="85"/>
    </row>
    <row r="16" spans="2:16" ht="13.5" customHeight="1" x14ac:dyDescent="0.2">
      <c r="B16" s="232"/>
      <c r="C16" s="233"/>
      <c r="D16" s="43" t="s">
        <v>30</v>
      </c>
      <c r="E16" s="51"/>
      <c r="F16" s="55"/>
      <c r="G16" s="51"/>
      <c r="H16" s="124"/>
      <c r="I16" s="121"/>
      <c r="J16" s="124"/>
      <c r="K16" s="125"/>
      <c r="L16" s="126"/>
      <c r="M16" s="125"/>
      <c r="N16" s="124"/>
      <c r="O16" s="164"/>
      <c r="P16" s="124"/>
    </row>
    <row r="17" spans="2:16" x14ac:dyDescent="0.2">
      <c r="B17" s="234"/>
      <c r="C17" s="235"/>
      <c r="D17" s="34" t="s">
        <v>17</v>
      </c>
      <c r="E17" s="51"/>
      <c r="F17" s="55"/>
      <c r="G17" s="51"/>
      <c r="H17" s="124"/>
      <c r="I17" s="121"/>
      <c r="J17" s="124"/>
      <c r="K17" s="125"/>
      <c r="L17" s="126"/>
      <c r="M17" s="125"/>
      <c r="N17" s="124"/>
      <c r="O17" s="164"/>
      <c r="P17" s="124"/>
    </row>
    <row r="18" spans="2:16" x14ac:dyDescent="0.2">
      <c r="B18" s="260" t="s">
        <v>18</v>
      </c>
      <c r="C18" s="261"/>
      <c r="D18" s="37"/>
      <c r="E18" s="54"/>
      <c r="F18" s="53"/>
      <c r="G18" s="54"/>
      <c r="H18" s="85"/>
      <c r="I18" s="122"/>
      <c r="J18" s="85"/>
      <c r="K18" s="123"/>
      <c r="L18" s="86"/>
      <c r="M18" s="123"/>
      <c r="N18" s="85"/>
      <c r="O18" s="122"/>
      <c r="P18" s="85"/>
    </row>
    <row r="19" spans="2:16" x14ac:dyDescent="0.2">
      <c r="B19" s="236" t="s">
        <v>19</v>
      </c>
      <c r="C19" s="227" t="s">
        <v>46</v>
      </c>
      <c r="D19" s="40" t="s">
        <v>47</v>
      </c>
      <c r="E19" s="83">
        <v>193535</v>
      </c>
      <c r="F19" s="84">
        <v>192261</v>
      </c>
      <c r="G19" s="83">
        <v>190942</v>
      </c>
      <c r="H19" s="127">
        <v>189714</v>
      </c>
      <c r="I19" s="120">
        <v>187993</v>
      </c>
      <c r="J19" s="127">
        <v>186044</v>
      </c>
      <c r="K19" s="83"/>
      <c r="L19" s="84"/>
      <c r="M19" s="83"/>
      <c r="N19" s="127"/>
      <c r="O19" s="163"/>
      <c r="P19" s="127"/>
    </row>
    <row r="20" spans="2:16" x14ac:dyDescent="0.2">
      <c r="B20" s="237"/>
      <c r="C20" s="228"/>
      <c r="D20" s="37" t="s">
        <v>48</v>
      </c>
      <c r="E20" s="87">
        <v>3165</v>
      </c>
      <c r="F20" s="76">
        <v>2695</v>
      </c>
      <c r="G20" s="87">
        <v>3384</v>
      </c>
      <c r="H20" s="85">
        <v>2904</v>
      </c>
      <c r="I20" s="122">
        <v>2756</v>
      </c>
      <c r="J20" s="85">
        <v>3063</v>
      </c>
      <c r="K20" s="76"/>
      <c r="L20" s="76"/>
      <c r="M20" s="76"/>
      <c r="N20" s="85"/>
      <c r="O20" s="122"/>
      <c r="P20" s="85"/>
    </row>
    <row r="21" spans="2:16" x14ac:dyDescent="0.2">
      <c r="B21" s="237"/>
      <c r="C21" s="229"/>
      <c r="D21" s="34" t="s">
        <v>40</v>
      </c>
      <c r="E21" s="189">
        <f>E20/E19</f>
        <v>1.6353631126152891E-2</v>
      </c>
      <c r="F21" s="189">
        <f t="shared" ref="F21:J21" si="0">F20/F19</f>
        <v>1.4017403425551724E-2</v>
      </c>
      <c r="G21" s="196">
        <f t="shared" si="0"/>
        <v>1.7722659236836316E-2</v>
      </c>
      <c r="H21" s="194">
        <f t="shared" si="0"/>
        <v>1.5307251968752964E-2</v>
      </c>
      <c r="I21" s="194">
        <f t="shared" si="0"/>
        <v>1.4660120323629072E-2</v>
      </c>
      <c r="J21" s="194">
        <f t="shared" si="0"/>
        <v>1.6463847261938037E-2</v>
      </c>
      <c r="K21" s="144"/>
      <c r="L21" s="144"/>
      <c r="M21" s="144"/>
      <c r="N21" s="80"/>
      <c r="O21" s="80"/>
      <c r="P21" s="80"/>
    </row>
    <row r="22" spans="2:16" ht="12.75" customHeight="1" x14ac:dyDescent="0.2">
      <c r="B22" s="237"/>
      <c r="C22" s="227" t="s">
        <v>31</v>
      </c>
      <c r="D22" s="40" t="s">
        <v>47</v>
      </c>
      <c r="E22" s="50"/>
      <c r="F22" s="56"/>
      <c r="G22" s="50"/>
      <c r="H22" s="127"/>
      <c r="I22" s="120"/>
      <c r="J22" s="127"/>
      <c r="K22" s="83"/>
      <c r="L22" s="84"/>
      <c r="M22" s="83"/>
      <c r="N22" s="127"/>
      <c r="O22" s="163"/>
      <c r="P22" s="127"/>
    </row>
    <row r="23" spans="2:16" x14ac:dyDescent="0.2">
      <c r="B23" s="237"/>
      <c r="C23" s="228"/>
      <c r="D23" s="37" t="s">
        <v>48</v>
      </c>
      <c r="E23" s="54"/>
      <c r="F23" s="53"/>
      <c r="G23" s="54"/>
      <c r="H23" s="85"/>
      <c r="I23" s="122"/>
      <c r="J23" s="85"/>
      <c r="K23" s="87"/>
      <c r="L23" s="76"/>
      <c r="M23" s="87"/>
      <c r="N23" s="85"/>
      <c r="O23" s="122"/>
      <c r="P23" s="85"/>
    </row>
    <row r="24" spans="2:16" x14ac:dyDescent="0.2">
      <c r="B24" s="237"/>
      <c r="C24" s="229"/>
      <c r="D24" s="34" t="s">
        <v>40</v>
      </c>
      <c r="E24" s="51"/>
      <c r="F24" s="55"/>
      <c r="G24" s="51"/>
      <c r="H24" s="124"/>
      <c r="I24" s="121"/>
      <c r="J24" s="124"/>
      <c r="K24" s="113"/>
      <c r="L24" s="114"/>
      <c r="M24" s="113"/>
      <c r="N24" s="124"/>
      <c r="O24" s="164"/>
      <c r="P24" s="124"/>
    </row>
    <row r="25" spans="2:16" ht="12.75" customHeight="1" x14ac:dyDescent="0.2">
      <c r="B25" s="237"/>
      <c r="C25" s="227" t="s">
        <v>49</v>
      </c>
      <c r="D25" s="40" t="s">
        <v>47</v>
      </c>
      <c r="E25" s="50"/>
      <c r="F25" s="56"/>
      <c r="G25" s="50"/>
      <c r="H25" s="127"/>
      <c r="I25" s="120"/>
      <c r="J25" s="127"/>
      <c r="K25" s="83"/>
      <c r="L25" s="84"/>
      <c r="M25" s="83"/>
      <c r="N25" s="127"/>
      <c r="O25" s="163"/>
      <c r="P25" s="127"/>
    </row>
    <row r="26" spans="2:16" x14ac:dyDescent="0.2">
      <c r="B26" s="237"/>
      <c r="C26" s="228"/>
      <c r="D26" s="37" t="s">
        <v>48</v>
      </c>
      <c r="E26" s="54"/>
      <c r="F26" s="53"/>
      <c r="G26" s="54"/>
      <c r="H26" s="85"/>
      <c r="I26" s="122"/>
      <c r="J26" s="85"/>
      <c r="K26" s="87"/>
      <c r="L26" s="76"/>
      <c r="M26" s="87"/>
      <c r="N26" s="85"/>
      <c r="O26" s="122"/>
      <c r="P26" s="85"/>
    </row>
    <row r="27" spans="2:16" x14ac:dyDescent="0.2">
      <c r="B27" s="238"/>
      <c r="C27" s="229"/>
      <c r="D27" s="34" t="s">
        <v>40</v>
      </c>
      <c r="E27" s="51"/>
      <c r="F27" s="55"/>
      <c r="G27" s="51"/>
      <c r="H27" s="124"/>
      <c r="I27" s="121"/>
      <c r="J27" s="124"/>
      <c r="K27" s="113"/>
      <c r="L27" s="114"/>
      <c r="M27" s="113"/>
      <c r="N27" s="124"/>
      <c r="O27" s="164"/>
      <c r="P27" s="124"/>
    </row>
    <row r="28" spans="2:16" x14ac:dyDescent="0.2">
      <c r="B28" s="243" t="s">
        <v>50</v>
      </c>
      <c r="C28" s="231"/>
      <c r="D28" s="44" t="s">
        <v>51</v>
      </c>
      <c r="E28" s="50">
        <v>839</v>
      </c>
      <c r="F28" s="56">
        <v>683</v>
      </c>
      <c r="G28" s="50">
        <v>864</v>
      </c>
      <c r="H28" s="127">
        <v>896</v>
      </c>
      <c r="I28" s="120">
        <v>875</v>
      </c>
      <c r="J28" s="127">
        <v>962</v>
      </c>
      <c r="K28" s="96"/>
      <c r="L28" s="84"/>
      <c r="M28" s="83"/>
      <c r="N28" s="178"/>
      <c r="O28" s="179"/>
      <c r="P28" s="178"/>
    </row>
    <row r="29" spans="2:16" x14ac:dyDescent="0.2">
      <c r="B29" s="232"/>
      <c r="C29" s="233"/>
      <c r="D29" s="37" t="s">
        <v>52</v>
      </c>
      <c r="E29" s="54">
        <v>747</v>
      </c>
      <c r="F29" s="53">
        <v>612</v>
      </c>
      <c r="G29" s="54">
        <v>749</v>
      </c>
      <c r="H29" s="85">
        <v>813</v>
      </c>
      <c r="I29" s="122">
        <v>792</v>
      </c>
      <c r="J29" s="85">
        <v>834</v>
      </c>
      <c r="K29" s="76"/>
      <c r="L29" s="76"/>
      <c r="M29" s="76"/>
      <c r="N29" s="180"/>
      <c r="O29" s="181"/>
      <c r="P29" s="180"/>
    </row>
    <row r="30" spans="2:16" x14ac:dyDescent="0.2">
      <c r="B30" s="232"/>
      <c r="C30" s="233"/>
      <c r="D30" s="45" t="s">
        <v>53</v>
      </c>
      <c r="E30" s="77">
        <f>E29/E28</f>
        <v>0.89034564958283668</v>
      </c>
      <c r="F30" s="77">
        <f t="shared" ref="F30:J30" si="1">F29/F28</f>
        <v>0.89604685212298685</v>
      </c>
      <c r="G30" s="77">
        <f t="shared" si="1"/>
        <v>0.86689814814814814</v>
      </c>
      <c r="H30" s="185">
        <f t="shared" si="1"/>
        <v>0.9073660714285714</v>
      </c>
      <c r="I30" s="185">
        <f t="shared" si="1"/>
        <v>0.90514285714285714</v>
      </c>
      <c r="J30" s="185">
        <f t="shared" si="1"/>
        <v>0.86694386694386694</v>
      </c>
      <c r="K30" s="152"/>
      <c r="L30" s="152"/>
      <c r="M30" s="152"/>
      <c r="N30" s="183"/>
      <c r="O30" s="183"/>
      <c r="P30" s="183"/>
    </row>
    <row r="31" spans="2:16" x14ac:dyDescent="0.2">
      <c r="B31" s="232"/>
      <c r="C31" s="233"/>
      <c r="D31" s="37" t="s">
        <v>41</v>
      </c>
      <c r="E31" s="60" t="s">
        <v>71</v>
      </c>
      <c r="F31" s="65" t="s">
        <v>76</v>
      </c>
      <c r="G31" s="60" t="s">
        <v>81</v>
      </c>
      <c r="H31" s="173" t="s">
        <v>88</v>
      </c>
      <c r="I31" s="173" t="s">
        <v>93</v>
      </c>
      <c r="J31" s="173" t="s">
        <v>98</v>
      </c>
      <c r="K31" s="155"/>
      <c r="L31" s="155"/>
      <c r="M31" s="155"/>
      <c r="N31" s="167"/>
      <c r="O31" s="168"/>
      <c r="P31" s="167"/>
    </row>
    <row r="32" spans="2:16" x14ac:dyDescent="0.2">
      <c r="B32" s="234"/>
      <c r="C32" s="235"/>
      <c r="D32" s="34" t="s">
        <v>42</v>
      </c>
      <c r="E32" s="59">
        <v>0.2902777777777778</v>
      </c>
      <c r="F32" s="71">
        <v>0.36388888888888887</v>
      </c>
      <c r="G32" s="59">
        <v>0.41111111111111115</v>
      </c>
      <c r="H32" s="138">
        <v>0.30069444444444443</v>
      </c>
      <c r="I32" s="138">
        <v>0.34027777777777773</v>
      </c>
      <c r="J32" s="135">
        <v>0.35555555555555557</v>
      </c>
      <c r="K32" s="153"/>
      <c r="L32" s="153"/>
      <c r="M32" s="153"/>
      <c r="N32" s="169"/>
      <c r="O32" s="170"/>
      <c r="P32" s="169"/>
    </row>
    <row r="34" spans="2:16" s="3" customFormat="1" x14ac:dyDescent="0.2">
      <c r="B34" s="252" t="s">
        <v>20</v>
      </c>
      <c r="C34" s="258"/>
      <c r="D34" s="258"/>
      <c r="E34" s="258"/>
      <c r="F34" s="258"/>
      <c r="G34" s="258"/>
      <c r="H34" s="259"/>
      <c r="I34" s="284" t="s">
        <v>1</v>
      </c>
      <c r="J34" s="285"/>
      <c r="K34" s="286" t="s">
        <v>2</v>
      </c>
      <c r="L34" s="287"/>
      <c r="M34" s="284" t="s">
        <v>3</v>
      </c>
      <c r="N34" s="285"/>
      <c r="O34" s="286" t="s">
        <v>4</v>
      </c>
      <c r="P34" s="287"/>
    </row>
    <row r="35" spans="2:16" ht="12.75" customHeight="1" x14ac:dyDescent="0.2">
      <c r="B35" s="208" t="s">
        <v>54</v>
      </c>
      <c r="C35" s="209"/>
      <c r="D35" s="209"/>
      <c r="E35" s="311" t="s">
        <v>55</v>
      </c>
      <c r="F35" s="311"/>
      <c r="G35" s="311"/>
      <c r="H35" s="311"/>
      <c r="I35" s="270"/>
      <c r="J35" s="212"/>
      <c r="K35" s="307"/>
      <c r="L35" s="308"/>
      <c r="M35" s="309"/>
      <c r="N35" s="310"/>
      <c r="O35" s="262"/>
      <c r="P35" s="201"/>
    </row>
    <row r="36" spans="2:16" x14ac:dyDescent="0.2">
      <c r="B36" s="209"/>
      <c r="C36" s="209"/>
      <c r="D36" s="209"/>
      <c r="E36" s="311" t="s">
        <v>21</v>
      </c>
      <c r="F36" s="311"/>
      <c r="G36" s="311"/>
      <c r="H36" s="311"/>
      <c r="I36" s="270"/>
      <c r="J36" s="212"/>
      <c r="K36" s="307"/>
      <c r="L36" s="308"/>
      <c r="M36" s="309"/>
      <c r="N36" s="310"/>
      <c r="O36" s="262"/>
      <c r="P36" s="201"/>
    </row>
    <row r="37" spans="2:16" x14ac:dyDescent="0.2">
      <c r="B37" s="209"/>
      <c r="C37" s="209"/>
      <c r="D37" s="209"/>
      <c r="E37" s="311" t="s">
        <v>56</v>
      </c>
      <c r="F37" s="311"/>
      <c r="G37" s="311"/>
      <c r="H37" s="311"/>
      <c r="I37" s="270"/>
      <c r="J37" s="212"/>
      <c r="K37" s="307"/>
      <c r="L37" s="308"/>
      <c r="M37" s="309"/>
      <c r="N37" s="310"/>
      <c r="O37" s="262"/>
      <c r="P37" s="201"/>
    </row>
    <row r="38" spans="2:16" x14ac:dyDescent="0.2">
      <c r="B38" s="32"/>
      <c r="C38" s="32"/>
      <c r="D38" s="32"/>
      <c r="E38" s="57"/>
      <c r="F38" s="58"/>
      <c r="G38" s="58"/>
      <c r="H38" s="130"/>
      <c r="I38" s="130"/>
      <c r="J38" s="130"/>
      <c r="K38" s="131"/>
      <c r="L38" s="131"/>
      <c r="M38" s="131"/>
      <c r="N38" s="130"/>
      <c r="O38" s="130"/>
      <c r="P38" s="166"/>
    </row>
    <row r="39" spans="2:16" x14ac:dyDescent="0.2">
      <c r="B39" s="32"/>
      <c r="C39" s="32"/>
      <c r="D39" s="32"/>
      <c r="E39" s="57"/>
      <c r="F39" s="58"/>
      <c r="G39" s="58"/>
      <c r="H39" s="130"/>
      <c r="I39" s="130"/>
      <c r="J39" s="130"/>
      <c r="K39" s="131"/>
      <c r="L39" s="131"/>
      <c r="M39" s="131"/>
      <c r="N39" s="130"/>
      <c r="O39" s="130"/>
      <c r="P39" s="166"/>
    </row>
    <row r="41" spans="2:16" x14ac:dyDescent="0.2">
      <c r="C41" s="206" t="s">
        <v>22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2:16" x14ac:dyDescent="0.2">
      <c r="C42" s="28"/>
      <c r="D42" s="47"/>
      <c r="E42" s="47"/>
      <c r="F42" s="47"/>
      <c r="G42" s="47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302" t="s">
        <v>68</v>
      </c>
      <c r="I44" s="302"/>
      <c r="J44" s="302"/>
      <c r="K44" s="91"/>
      <c r="L44" s="91" t="s">
        <v>35</v>
      </c>
      <c r="M44" s="303" t="s">
        <v>66</v>
      </c>
      <c r="N44" s="303"/>
      <c r="O44" s="303"/>
      <c r="P44" s="88"/>
    </row>
    <row r="45" spans="2:16" x14ac:dyDescent="0.2">
      <c r="E45" s="31"/>
      <c r="H45" s="88"/>
      <c r="K45" s="88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9" zoomScaleNormal="100" workbookViewId="0">
      <selection activeCell="A23" sqref="A23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8" customWidth="1"/>
    <col min="11" max="13" width="9.7109375" style="119" customWidth="1"/>
    <col min="14" max="16" width="9.7109375" style="118" customWidth="1"/>
    <col min="17" max="16384" width="9.140625" style="1"/>
  </cols>
  <sheetData>
    <row r="1" spans="2:16" ht="79.5" customHeight="1" x14ac:dyDescent="0.2">
      <c r="C1" s="215" t="s">
        <v>23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s="3" customFormat="1" ht="13.5" thickBot="1" x14ac:dyDescent="0.25">
      <c r="B2" s="3" t="s">
        <v>36</v>
      </c>
      <c r="D2" s="239" t="s">
        <v>58</v>
      </c>
      <c r="E2" s="239"/>
      <c r="F2" s="31"/>
      <c r="G2" s="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65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8"/>
      <c r="I4" s="88" t="s">
        <v>39</v>
      </c>
      <c r="J4" s="88"/>
      <c r="K4" s="90"/>
      <c r="L4" s="94" t="s">
        <v>62</v>
      </c>
      <c r="M4" s="94"/>
      <c r="N4" s="162"/>
      <c r="O4" s="89"/>
      <c r="P4" s="88"/>
    </row>
    <row r="5" spans="2:16" x14ac:dyDescent="0.2">
      <c r="B5" s="3"/>
      <c r="C5" s="3"/>
      <c r="D5" s="3"/>
      <c r="E5" s="31"/>
    </row>
    <row r="7" spans="2:16" ht="12.75" customHeight="1" x14ac:dyDescent="0.2">
      <c r="B7" s="244" t="s">
        <v>0</v>
      </c>
      <c r="C7" s="245"/>
      <c r="D7" s="231"/>
      <c r="E7" s="248" t="s">
        <v>85</v>
      </c>
      <c r="F7" s="249"/>
      <c r="G7" s="318"/>
      <c r="H7" s="312" t="s">
        <v>101</v>
      </c>
      <c r="I7" s="313"/>
      <c r="J7" s="314"/>
      <c r="K7" s="240" t="s">
        <v>69</v>
      </c>
      <c r="L7" s="241"/>
      <c r="M7" s="241"/>
      <c r="N7" s="312" t="s">
        <v>69</v>
      </c>
      <c r="O7" s="313"/>
      <c r="P7" s="314"/>
    </row>
    <row r="8" spans="2:16" ht="12.75" customHeight="1" x14ac:dyDescent="0.2">
      <c r="B8" s="232"/>
      <c r="C8" s="246"/>
      <c r="D8" s="233"/>
      <c r="E8" s="250"/>
      <c r="F8" s="251"/>
      <c r="G8" s="319"/>
      <c r="H8" s="315"/>
      <c r="I8" s="316"/>
      <c r="J8" s="317"/>
      <c r="K8" s="242"/>
      <c r="L8" s="242"/>
      <c r="M8" s="242"/>
      <c r="N8" s="315"/>
      <c r="O8" s="316"/>
      <c r="P8" s="317"/>
    </row>
    <row r="9" spans="2:16" ht="12.75" customHeight="1" x14ac:dyDescent="0.2">
      <c r="B9" s="232"/>
      <c r="C9" s="246"/>
      <c r="D9" s="233"/>
      <c r="E9" s="255" t="s">
        <v>1</v>
      </c>
      <c r="F9" s="256"/>
      <c r="G9" s="257"/>
      <c r="H9" s="264" t="s">
        <v>2</v>
      </c>
      <c r="I9" s="265"/>
      <c r="J9" s="266"/>
      <c r="K9" s="267" t="s">
        <v>3</v>
      </c>
      <c r="L9" s="268"/>
      <c r="M9" s="269"/>
      <c r="N9" s="264" t="s">
        <v>4</v>
      </c>
      <c r="O9" s="265"/>
      <c r="P9" s="266"/>
    </row>
    <row r="10" spans="2:16" s="33" customFormat="1" ht="12.75" customHeight="1" x14ac:dyDescent="0.2">
      <c r="B10" s="234"/>
      <c r="C10" s="247"/>
      <c r="D10" s="235"/>
      <c r="E10" s="8" t="s">
        <v>5</v>
      </c>
      <c r="F10" s="8" t="s">
        <v>6</v>
      </c>
      <c r="G10" s="9" t="s">
        <v>7</v>
      </c>
      <c r="H10" s="97" t="s">
        <v>8</v>
      </c>
      <c r="I10" s="98" t="s">
        <v>9</v>
      </c>
      <c r="J10" s="97" t="s">
        <v>10</v>
      </c>
      <c r="K10" s="99" t="s">
        <v>11</v>
      </c>
      <c r="L10" s="100" t="s">
        <v>12</v>
      </c>
      <c r="M10" s="99" t="s">
        <v>13</v>
      </c>
      <c r="N10" s="97" t="s">
        <v>14</v>
      </c>
      <c r="O10" s="98" t="s">
        <v>15</v>
      </c>
      <c r="P10" s="97" t="s">
        <v>16</v>
      </c>
    </row>
    <row r="11" spans="2:16" ht="12.75" customHeight="1" x14ac:dyDescent="0.2">
      <c r="B11" s="230" t="s">
        <v>43</v>
      </c>
      <c r="C11" s="231"/>
      <c r="D11" s="34" t="s">
        <v>26</v>
      </c>
      <c r="E11" s="52"/>
      <c r="F11" s="53"/>
      <c r="G11" s="54"/>
      <c r="H11" s="85"/>
      <c r="I11" s="122"/>
      <c r="J11" s="85"/>
      <c r="K11" s="123"/>
      <c r="L11" s="86"/>
      <c r="M11" s="123"/>
      <c r="N11" s="85"/>
      <c r="O11" s="122"/>
      <c r="P11" s="85"/>
    </row>
    <row r="12" spans="2:16" x14ac:dyDescent="0.2">
      <c r="B12" s="232"/>
      <c r="C12" s="233"/>
      <c r="D12" s="37" t="s">
        <v>27</v>
      </c>
      <c r="E12" s="54"/>
      <c r="F12" s="53"/>
      <c r="G12" s="54"/>
      <c r="H12" s="85"/>
      <c r="I12" s="122"/>
      <c r="J12" s="85"/>
      <c r="K12" s="123"/>
      <c r="L12" s="86"/>
      <c r="M12" s="123"/>
      <c r="N12" s="85"/>
      <c r="O12" s="122"/>
      <c r="P12" s="85"/>
    </row>
    <row r="13" spans="2:16" x14ac:dyDescent="0.2">
      <c r="B13" s="234"/>
      <c r="C13" s="235"/>
      <c r="D13" s="34" t="s">
        <v>28</v>
      </c>
      <c r="E13" s="51"/>
      <c r="F13" s="55"/>
      <c r="G13" s="51"/>
      <c r="H13" s="124"/>
      <c r="I13" s="121"/>
      <c r="J13" s="124"/>
      <c r="K13" s="125"/>
      <c r="L13" s="126"/>
      <c r="M13" s="125"/>
      <c r="N13" s="124"/>
      <c r="O13" s="164"/>
      <c r="P13" s="124"/>
    </row>
    <row r="14" spans="2:16" ht="12.75" customHeight="1" x14ac:dyDescent="0.2">
      <c r="B14" s="230" t="s">
        <v>44</v>
      </c>
      <c r="C14" s="231"/>
      <c r="D14" s="40" t="s">
        <v>45</v>
      </c>
      <c r="E14" s="50"/>
      <c r="F14" s="56"/>
      <c r="G14" s="50"/>
      <c r="H14" s="127"/>
      <c r="I14" s="120"/>
      <c r="J14" s="127"/>
      <c r="K14" s="128"/>
      <c r="L14" s="129"/>
      <c r="M14" s="128"/>
      <c r="N14" s="127"/>
      <c r="O14" s="163"/>
      <c r="P14" s="127"/>
    </row>
    <row r="15" spans="2:16" ht="15" customHeight="1" x14ac:dyDescent="0.2">
      <c r="B15" s="232"/>
      <c r="C15" s="233"/>
      <c r="D15" s="43" t="s">
        <v>29</v>
      </c>
      <c r="E15" s="54"/>
      <c r="F15" s="53"/>
      <c r="G15" s="54"/>
      <c r="H15" s="85"/>
      <c r="I15" s="122"/>
      <c r="J15" s="85"/>
      <c r="K15" s="123"/>
      <c r="L15" s="86"/>
      <c r="M15" s="123"/>
      <c r="N15" s="85"/>
      <c r="O15" s="122"/>
      <c r="P15" s="85"/>
    </row>
    <row r="16" spans="2:16" ht="13.5" customHeight="1" x14ac:dyDescent="0.2">
      <c r="B16" s="232"/>
      <c r="C16" s="233"/>
      <c r="D16" s="43" t="s">
        <v>30</v>
      </c>
      <c r="E16" s="51"/>
      <c r="F16" s="55"/>
      <c r="G16" s="51"/>
      <c r="H16" s="124"/>
      <c r="I16" s="121"/>
      <c r="J16" s="124"/>
      <c r="K16" s="125"/>
      <c r="L16" s="126"/>
      <c r="M16" s="125"/>
      <c r="N16" s="124"/>
      <c r="O16" s="164"/>
      <c r="P16" s="124"/>
    </row>
    <row r="17" spans="2:16" x14ac:dyDescent="0.2">
      <c r="B17" s="234"/>
      <c r="C17" s="235"/>
      <c r="D17" s="34" t="s">
        <v>17</v>
      </c>
      <c r="E17" s="51"/>
      <c r="F17" s="55"/>
      <c r="G17" s="51"/>
      <c r="H17" s="124"/>
      <c r="I17" s="121"/>
      <c r="J17" s="124"/>
      <c r="K17" s="125"/>
      <c r="L17" s="126"/>
      <c r="M17" s="125"/>
      <c r="N17" s="124"/>
      <c r="O17" s="164"/>
      <c r="P17" s="124"/>
    </row>
    <row r="18" spans="2:16" x14ac:dyDescent="0.2">
      <c r="B18" s="260" t="s">
        <v>18</v>
      </c>
      <c r="C18" s="261"/>
      <c r="D18" s="37"/>
      <c r="E18" s="54"/>
      <c r="F18" s="53"/>
      <c r="G18" s="54"/>
      <c r="H18" s="85"/>
      <c r="I18" s="122"/>
      <c r="J18" s="85"/>
      <c r="K18" s="123"/>
      <c r="L18" s="86"/>
      <c r="M18" s="123"/>
      <c r="N18" s="85"/>
      <c r="O18" s="122"/>
      <c r="P18" s="85"/>
    </row>
    <row r="19" spans="2:16" x14ac:dyDescent="0.2">
      <c r="B19" s="236" t="s">
        <v>19</v>
      </c>
      <c r="C19" s="227" t="s">
        <v>46</v>
      </c>
      <c r="D19" s="40" t="s">
        <v>47</v>
      </c>
      <c r="E19" s="83">
        <v>14321</v>
      </c>
      <c r="F19" s="84">
        <v>14365</v>
      </c>
      <c r="G19" s="83">
        <v>14388</v>
      </c>
      <c r="H19" s="127">
        <v>14410</v>
      </c>
      <c r="I19" s="120">
        <v>14360</v>
      </c>
      <c r="J19" s="127">
        <v>14325</v>
      </c>
      <c r="K19" s="83"/>
      <c r="L19" s="84"/>
      <c r="M19" s="83"/>
      <c r="N19" s="127"/>
      <c r="O19" s="163"/>
      <c r="P19" s="127"/>
    </row>
    <row r="20" spans="2:16" x14ac:dyDescent="0.2">
      <c r="B20" s="237"/>
      <c r="C20" s="228"/>
      <c r="D20" s="37" t="s">
        <v>48</v>
      </c>
      <c r="E20" s="87">
        <v>388</v>
      </c>
      <c r="F20" s="76">
        <v>305</v>
      </c>
      <c r="G20" s="87">
        <v>396</v>
      </c>
      <c r="H20" s="85">
        <v>376</v>
      </c>
      <c r="I20" s="122">
        <v>346</v>
      </c>
      <c r="J20" s="85">
        <v>375</v>
      </c>
      <c r="K20" s="87"/>
      <c r="L20" s="76"/>
      <c r="M20" s="87"/>
      <c r="N20" s="85"/>
      <c r="O20" s="122"/>
      <c r="P20" s="85"/>
    </row>
    <row r="21" spans="2:16" x14ac:dyDescent="0.2">
      <c r="B21" s="237"/>
      <c r="C21" s="229"/>
      <c r="D21" s="34" t="s">
        <v>40</v>
      </c>
      <c r="E21" s="189">
        <f>E20/E19</f>
        <v>2.7093080092172334E-2</v>
      </c>
      <c r="F21" s="189">
        <f t="shared" ref="F21:J21" si="0">F20/F19</f>
        <v>2.1232161503654718E-2</v>
      </c>
      <c r="G21" s="196">
        <f t="shared" si="0"/>
        <v>2.7522935779816515E-2</v>
      </c>
      <c r="H21" s="194">
        <f t="shared" si="0"/>
        <v>2.6092990978487163E-2</v>
      </c>
      <c r="I21" s="194">
        <f t="shared" si="0"/>
        <v>2.4094707520891365E-2</v>
      </c>
      <c r="J21" s="194">
        <f t="shared" si="0"/>
        <v>2.6178010471204188E-2</v>
      </c>
      <c r="K21" s="144"/>
      <c r="L21" s="144"/>
      <c r="M21" s="144"/>
      <c r="N21" s="80"/>
      <c r="O21" s="80"/>
      <c r="P21" s="80"/>
    </row>
    <row r="22" spans="2:16" ht="12.75" customHeight="1" x14ac:dyDescent="0.2">
      <c r="B22" s="237"/>
      <c r="C22" s="227" t="s">
        <v>31</v>
      </c>
      <c r="D22" s="40" t="s">
        <v>47</v>
      </c>
      <c r="E22" s="50"/>
      <c r="F22" s="56"/>
      <c r="G22" s="50"/>
      <c r="H22" s="127"/>
      <c r="I22" s="120"/>
      <c r="J22" s="127"/>
      <c r="K22" s="83"/>
      <c r="L22" s="84"/>
      <c r="M22" s="83"/>
      <c r="N22" s="127"/>
      <c r="O22" s="163"/>
      <c r="P22" s="127"/>
    </row>
    <row r="23" spans="2:16" x14ac:dyDescent="0.2">
      <c r="B23" s="237"/>
      <c r="C23" s="228"/>
      <c r="D23" s="37" t="s">
        <v>48</v>
      </c>
      <c r="E23" s="54"/>
      <c r="F23" s="53"/>
      <c r="G23" s="54"/>
      <c r="H23" s="85"/>
      <c r="I23" s="122"/>
      <c r="J23" s="85"/>
      <c r="K23" s="87"/>
      <c r="L23" s="76"/>
      <c r="M23" s="87"/>
      <c r="N23" s="85"/>
      <c r="O23" s="122"/>
      <c r="P23" s="85"/>
    </row>
    <row r="24" spans="2:16" x14ac:dyDescent="0.2">
      <c r="B24" s="237"/>
      <c r="C24" s="229"/>
      <c r="D24" s="34" t="s">
        <v>40</v>
      </c>
      <c r="E24" s="51" t="s">
        <v>65</v>
      </c>
      <c r="F24" s="55"/>
      <c r="G24" s="51"/>
      <c r="H24" s="124"/>
      <c r="I24" s="121"/>
      <c r="J24" s="124"/>
      <c r="K24" s="113"/>
      <c r="L24" s="114"/>
      <c r="M24" s="113"/>
      <c r="N24" s="124"/>
      <c r="O24" s="164"/>
      <c r="P24" s="124"/>
    </row>
    <row r="25" spans="2:16" ht="12.75" customHeight="1" x14ac:dyDescent="0.2">
      <c r="B25" s="237"/>
      <c r="C25" s="227" t="s">
        <v>49</v>
      </c>
      <c r="D25" s="40" t="s">
        <v>47</v>
      </c>
      <c r="E25" s="50"/>
      <c r="F25" s="56"/>
      <c r="G25" s="50"/>
      <c r="H25" s="127"/>
      <c r="I25" s="120"/>
      <c r="J25" s="127"/>
      <c r="K25" s="83"/>
      <c r="L25" s="84"/>
      <c r="M25" s="83"/>
      <c r="N25" s="127"/>
      <c r="O25" s="163"/>
      <c r="P25" s="127"/>
    </row>
    <row r="26" spans="2:16" x14ac:dyDescent="0.2">
      <c r="B26" s="237"/>
      <c r="C26" s="228"/>
      <c r="D26" s="37" t="s">
        <v>48</v>
      </c>
      <c r="E26" s="54"/>
      <c r="F26" s="53"/>
      <c r="G26" s="54"/>
      <c r="H26" s="85"/>
      <c r="I26" s="122"/>
      <c r="J26" s="85"/>
      <c r="K26" s="87"/>
      <c r="L26" s="76"/>
      <c r="M26" s="87"/>
      <c r="N26" s="85"/>
      <c r="O26" s="122"/>
      <c r="P26" s="85"/>
    </row>
    <row r="27" spans="2:16" x14ac:dyDescent="0.2">
      <c r="B27" s="238"/>
      <c r="C27" s="229"/>
      <c r="D27" s="34" t="s">
        <v>40</v>
      </c>
      <c r="E27" s="51"/>
      <c r="F27" s="55"/>
      <c r="G27" s="51"/>
      <c r="H27" s="124"/>
      <c r="I27" s="121"/>
      <c r="J27" s="124"/>
      <c r="K27" s="113"/>
      <c r="L27" s="114"/>
      <c r="M27" s="113"/>
      <c r="N27" s="124"/>
      <c r="O27" s="164"/>
      <c r="P27" s="124"/>
    </row>
    <row r="28" spans="2:16" x14ac:dyDescent="0.2">
      <c r="B28" s="243" t="s">
        <v>50</v>
      </c>
      <c r="C28" s="231"/>
      <c r="D28" s="44" t="s">
        <v>51</v>
      </c>
      <c r="E28" s="50">
        <v>146</v>
      </c>
      <c r="F28" s="56">
        <v>100</v>
      </c>
      <c r="G28" s="50">
        <v>144</v>
      </c>
      <c r="H28" s="127">
        <v>130</v>
      </c>
      <c r="I28" s="95">
        <v>132</v>
      </c>
      <c r="J28" s="127">
        <v>162</v>
      </c>
      <c r="K28" s="83"/>
      <c r="L28" s="84"/>
      <c r="M28" s="83"/>
      <c r="N28" s="178"/>
      <c r="O28" s="179"/>
      <c r="P28" s="178"/>
    </row>
    <row r="29" spans="2:16" x14ac:dyDescent="0.2">
      <c r="B29" s="232"/>
      <c r="C29" s="233"/>
      <c r="D29" s="37" t="s">
        <v>52</v>
      </c>
      <c r="E29" s="54">
        <v>135</v>
      </c>
      <c r="F29" s="53">
        <v>99</v>
      </c>
      <c r="G29" s="54">
        <v>136</v>
      </c>
      <c r="H29" s="85">
        <v>119</v>
      </c>
      <c r="I29" s="122">
        <v>121</v>
      </c>
      <c r="J29" s="85">
        <v>151</v>
      </c>
      <c r="K29" s="87"/>
      <c r="L29" s="76"/>
      <c r="M29" s="87"/>
      <c r="N29" s="180"/>
      <c r="O29" s="181"/>
      <c r="P29" s="180"/>
    </row>
    <row r="30" spans="2:16" x14ac:dyDescent="0.2">
      <c r="B30" s="232"/>
      <c r="C30" s="233"/>
      <c r="D30" s="45" t="s">
        <v>53</v>
      </c>
      <c r="E30" s="77">
        <f>E29/E28</f>
        <v>0.92465753424657537</v>
      </c>
      <c r="F30" s="77">
        <f t="shared" ref="F30:J30" si="1">F29/F28</f>
        <v>0.99</v>
      </c>
      <c r="G30" s="77">
        <f t="shared" si="1"/>
        <v>0.94444444444444442</v>
      </c>
      <c r="H30" s="185">
        <f t="shared" si="1"/>
        <v>0.91538461538461535</v>
      </c>
      <c r="I30" s="185">
        <f t="shared" si="1"/>
        <v>0.91666666666666663</v>
      </c>
      <c r="J30" s="185">
        <f t="shared" si="1"/>
        <v>0.9320987654320988</v>
      </c>
      <c r="K30" s="152"/>
      <c r="L30" s="152"/>
      <c r="M30" s="152"/>
      <c r="N30" s="183"/>
      <c r="O30" s="183"/>
      <c r="P30" s="183"/>
    </row>
    <row r="31" spans="2:16" x14ac:dyDescent="0.2">
      <c r="B31" s="232"/>
      <c r="C31" s="233"/>
      <c r="D31" s="37" t="s">
        <v>41</v>
      </c>
      <c r="E31" s="60" t="s">
        <v>72</v>
      </c>
      <c r="F31" s="65" t="s">
        <v>77</v>
      </c>
      <c r="G31" s="60" t="s">
        <v>82</v>
      </c>
      <c r="H31" s="173" t="s">
        <v>87</v>
      </c>
      <c r="I31" s="173" t="s">
        <v>92</v>
      </c>
      <c r="J31" s="173" t="s">
        <v>97</v>
      </c>
      <c r="K31" s="155"/>
      <c r="L31" s="155"/>
      <c r="M31" s="155"/>
      <c r="N31" s="167"/>
      <c r="O31" s="168"/>
      <c r="P31" s="167"/>
    </row>
    <row r="32" spans="2:16" x14ac:dyDescent="0.2">
      <c r="B32" s="234"/>
      <c r="C32" s="235"/>
      <c r="D32" s="34" t="s">
        <v>42</v>
      </c>
      <c r="E32" s="59">
        <v>0.20972222222222223</v>
      </c>
      <c r="F32" s="71">
        <v>0.12847222222222224</v>
      </c>
      <c r="G32" s="59">
        <v>0.19444444444444445</v>
      </c>
      <c r="H32" s="134">
        <v>0.21041666666666667</v>
      </c>
      <c r="I32" s="134">
        <v>0.23819444444444446</v>
      </c>
      <c r="J32" s="134">
        <v>0.27708333333333335</v>
      </c>
      <c r="K32" s="154"/>
      <c r="L32" s="154"/>
      <c r="M32" s="154"/>
      <c r="N32" s="169"/>
      <c r="O32" s="170"/>
      <c r="P32" s="169"/>
    </row>
    <row r="34" spans="2:16" s="3" customFormat="1" x14ac:dyDescent="0.2">
      <c r="B34" s="252" t="s">
        <v>20</v>
      </c>
      <c r="C34" s="258"/>
      <c r="D34" s="258"/>
      <c r="E34" s="258"/>
      <c r="F34" s="258"/>
      <c r="G34" s="258"/>
      <c r="H34" s="259"/>
      <c r="I34" s="284" t="s">
        <v>1</v>
      </c>
      <c r="J34" s="285"/>
      <c r="K34" s="286" t="s">
        <v>2</v>
      </c>
      <c r="L34" s="287"/>
      <c r="M34" s="284" t="s">
        <v>3</v>
      </c>
      <c r="N34" s="285"/>
      <c r="O34" s="286" t="s">
        <v>4</v>
      </c>
      <c r="P34" s="287"/>
    </row>
    <row r="35" spans="2:16" ht="12.75" customHeight="1" x14ac:dyDescent="0.2">
      <c r="B35" s="208" t="s">
        <v>54</v>
      </c>
      <c r="C35" s="209"/>
      <c r="D35" s="209"/>
      <c r="E35" s="311" t="s">
        <v>55</v>
      </c>
      <c r="F35" s="311"/>
      <c r="G35" s="311"/>
      <c r="H35" s="311"/>
      <c r="I35" s="270"/>
      <c r="J35" s="212"/>
      <c r="K35" s="307"/>
      <c r="L35" s="308"/>
      <c r="M35" s="309"/>
      <c r="N35" s="310"/>
      <c r="O35" s="262"/>
      <c r="P35" s="201"/>
    </row>
    <row r="36" spans="2:16" x14ac:dyDescent="0.2">
      <c r="B36" s="209"/>
      <c r="C36" s="209"/>
      <c r="D36" s="209"/>
      <c r="E36" s="311" t="s">
        <v>21</v>
      </c>
      <c r="F36" s="311"/>
      <c r="G36" s="311"/>
      <c r="H36" s="311"/>
      <c r="I36" s="270"/>
      <c r="J36" s="212"/>
      <c r="K36" s="307"/>
      <c r="L36" s="308"/>
      <c r="M36" s="309"/>
      <c r="N36" s="310"/>
      <c r="O36" s="262"/>
      <c r="P36" s="201"/>
    </row>
    <row r="37" spans="2:16" x14ac:dyDescent="0.2">
      <c r="B37" s="209"/>
      <c r="C37" s="209"/>
      <c r="D37" s="209"/>
      <c r="E37" s="311" t="s">
        <v>56</v>
      </c>
      <c r="F37" s="311"/>
      <c r="G37" s="311"/>
      <c r="H37" s="311"/>
      <c r="I37" s="270"/>
      <c r="J37" s="212"/>
      <c r="K37" s="307"/>
      <c r="L37" s="308"/>
      <c r="M37" s="309"/>
      <c r="N37" s="310"/>
      <c r="O37" s="262"/>
      <c r="P37" s="201"/>
    </row>
    <row r="38" spans="2:16" x14ac:dyDescent="0.2">
      <c r="B38" s="32"/>
      <c r="C38" s="32"/>
      <c r="D38" s="32"/>
      <c r="E38" s="57"/>
      <c r="F38" s="58"/>
      <c r="G38" s="58"/>
      <c r="H38" s="130"/>
      <c r="I38" s="130"/>
      <c r="J38" s="130"/>
      <c r="K38" s="131"/>
      <c r="L38" s="131"/>
      <c r="M38" s="131"/>
      <c r="N38" s="130"/>
      <c r="O38" s="130"/>
      <c r="P38" s="166"/>
    </row>
    <row r="39" spans="2:16" x14ac:dyDescent="0.2">
      <c r="B39" s="32"/>
      <c r="C39" s="32"/>
      <c r="D39" s="32"/>
      <c r="E39" s="57"/>
      <c r="F39" s="133" t="s">
        <v>65</v>
      </c>
      <c r="G39" s="58"/>
      <c r="H39" s="130"/>
      <c r="I39" s="130"/>
      <c r="J39" s="130"/>
      <c r="K39" s="131"/>
      <c r="L39" s="131"/>
      <c r="M39" s="131"/>
      <c r="N39" s="130"/>
      <c r="O39" s="130"/>
      <c r="P39" s="166"/>
    </row>
    <row r="41" spans="2:16" x14ac:dyDescent="0.2">
      <c r="C41" s="206" t="s">
        <v>22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2:16" x14ac:dyDescent="0.2">
      <c r="C42" s="28"/>
      <c r="D42" s="47"/>
      <c r="E42" s="47"/>
      <c r="F42" s="47"/>
      <c r="G42" s="47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302" t="s">
        <v>68</v>
      </c>
      <c r="I44" s="302"/>
      <c r="J44" s="302"/>
      <c r="K44" s="91"/>
      <c r="L44" s="91" t="s">
        <v>35</v>
      </c>
      <c r="M44" s="303" t="s">
        <v>66</v>
      </c>
      <c r="N44" s="303"/>
      <c r="O44" s="303"/>
      <c r="P44" s="88"/>
    </row>
    <row r="45" spans="2:16" x14ac:dyDescent="0.2">
      <c r="E45" s="31"/>
      <c r="H45" s="88"/>
      <c r="K45" s="88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16" zoomScaleNormal="100" workbookViewId="0">
      <selection activeCell="D25" sqref="D25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8" customWidth="1"/>
    <col min="11" max="13" width="9.7109375" style="119" customWidth="1"/>
    <col min="14" max="16" width="9.7109375" style="118" customWidth="1"/>
    <col min="17" max="16384" width="9.140625" style="1"/>
  </cols>
  <sheetData>
    <row r="1" spans="2:16" ht="79.5" customHeight="1" x14ac:dyDescent="0.2">
      <c r="C1" s="215" t="s">
        <v>23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2:16" s="3" customFormat="1" ht="13.5" thickBot="1" x14ac:dyDescent="0.25">
      <c r="B2" s="3" t="s">
        <v>36</v>
      </c>
      <c r="D2" s="239" t="s">
        <v>58</v>
      </c>
      <c r="E2" s="239"/>
      <c r="F2" s="31"/>
      <c r="G2" s="31"/>
      <c r="H2" s="88"/>
      <c r="I2" s="88" t="s">
        <v>32</v>
      </c>
      <c r="J2" s="89" t="s">
        <v>59</v>
      </c>
      <c r="K2" s="90"/>
      <c r="L2" s="90"/>
      <c r="M2" s="90" t="s">
        <v>37</v>
      </c>
      <c r="N2" s="88"/>
      <c r="O2" s="165">
        <v>2014</v>
      </c>
      <c r="P2" s="88"/>
    </row>
    <row r="3" spans="2:16" x14ac:dyDescent="0.2">
      <c r="B3" s="3"/>
      <c r="I3" s="88"/>
      <c r="J3" s="88"/>
      <c r="K3" s="90"/>
      <c r="L3" s="90"/>
      <c r="M3" s="90"/>
      <c r="N3" s="88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8"/>
      <c r="I4" s="88" t="s">
        <v>39</v>
      </c>
      <c r="J4" s="88"/>
      <c r="K4" s="90"/>
      <c r="L4" s="94" t="s">
        <v>61</v>
      </c>
      <c r="M4" s="94"/>
      <c r="N4" s="162"/>
      <c r="O4" s="89"/>
      <c r="P4" s="88"/>
    </row>
    <row r="5" spans="2:16" x14ac:dyDescent="0.2">
      <c r="B5" s="3"/>
      <c r="C5" s="3"/>
      <c r="D5" s="3"/>
      <c r="E5" s="31"/>
    </row>
    <row r="7" spans="2:16" ht="12.75" customHeight="1" x14ac:dyDescent="0.2">
      <c r="B7" s="244" t="s">
        <v>0</v>
      </c>
      <c r="C7" s="245"/>
      <c r="D7" s="231"/>
      <c r="E7" s="248" t="s">
        <v>85</v>
      </c>
      <c r="F7" s="249"/>
      <c r="G7" s="249"/>
      <c r="H7" s="312" t="s">
        <v>101</v>
      </c>
      <c r="I7" s="313"/>
      <c r="J7" s="314"/>
      <c r="K7" s="240" t="s">
        <v>69</v>
      </c>
      <c r="L7" s="241"/>
      <c r="M7" s="241"/>
      <c r="N7" s="312" t="s">
        <v>69</v>
      </c>
      <c r="O7" s="313"/>
      <c r="P7" s="314"/>
    </row>
    <row r="8" spans="2:16" ht="12.75" customHeight="1" x14ac:dyDescent="0.2">
      <c r="B8" s="232"/>
      <c r="C8" s="246"/>
      <c r="D8" s="233"/>
      <c r="E8" s="250"/>
      <c r="F8" s="251"/>
      <c r="G8" s="251"/>
      <c r="H8" s="315"/>
      <c r="I8" s="316"/>
      <c r="J8" s="317"/>
      <c r="K8" s="242"/>
      <c r="L8" s="242"/>
      <c r="M8" s="242"/>
      <c r="N8" s="315"/>
      <c r="O8" s="316"/>
      <c r="P8" s="317"/>
    </row>
    <row r="9" spans="2:16" ht="12.75" customHeight="1" x14ac:dyDescent="0.2">
      <c r="B9" s="232"/>
      <c r="C9" s="246"/>
      <c r="D9" s="233"/>
      <c r="E9" s="255" t="s">
        <v>1</v>
      </c>
      <c r="F9" s="256"/>
      <c r="G9" s="257"/>
      <c r="H9" s="264" t="s">
        <v>2</v>
      </c>
      <c r="I9" s="265"/>
      <c r="J9" s="266"/>
      <c r="K9" s="267" t="s">
        <v>3</v>
      </c>
      <c r="L9" s="268"/>
      <c r="M9" s="269"/>
      <c r="N9" s="264" t="s">
        <v>4</v>
      </c>
      <c r="O9" s="265"/>
      <c r="P9" s="266"/>
    </row>
    <row r="10" spans="2:16" s="33" customFormat="1" ht="12.75" customHeight="1" x14ac:dyDescent="0.2">
      <c r="B10" s="234"/>
      <c r="C10" s="247"/>
      <c r="D10" s="235"/>
      <c r="E10" s="8" t="s">
        <v>5</v>
      </c>
      <c r="F10" s="8" t="s">
        <v>6</v>
      </c>
      <c r="G10" s="9" t="s">
        <v>7</v>
      </c>
      <c r="H10" s="97" t="s">
        <v>8</v>
      </c>
      <c r="I10" s="98" t="s">
        <v>9</v>
      </c>
      <c r="J10" s="97" t="s">
        <v>10</v>
      </c>
      <c r="K10" s="99" t="s">
        <v>11</v>
      </c>
      <c r="L10" s="100" t="s">
        <v>12</v>
      </c>
      <c r="M10" s="99" t="s">
        <v>13</v>
      </c>
      <c r="N10" s="97" t="s">
        <v>14</v>
      </c>
      <c r="O10" s="98" t="s">
        <v>15</v>
      </c>
      <c r="P10" s="97" t="s">
        <v>16</v>
      </c>
    </row>
    <row r="11" spans="2:16" ht="12.75" customHeight="1" x14ac:dyDescent="0.2">
      <c r="B11" s="230" t="s">
        <v>43</v>
      </c>
      <c r="C11" s="231"/>
      <c r="D11" s="34" t="s">
        <v>26</v>
      </c>
      <c r="E11" s="52"/>
      <c r="F11" s="53"/>
      <c r="G11" s="54"/>
      <c r="H11" s="85"/>
      <c r="I11" s="122"/>
      <c r="J11" s="85"/>
      <c r="K11" s="123"/>
      <c r="L11" s="86"/>
      <c r="M11" s="123"/>
      <c r="N11" s="85"/>
      <c r="O11" s="122"/>
      <c r="P11" s="85"/>
    </row>
    <row r="12" spans="2:16" x14ac:dyDescent="0.2">
      <c r="B12" s="232"/>
      <c r="C12" s="233"/>
      <c r="D12" s="37" t="s">
        <v>27</v>
      </c>
      <c r="E12" s="54"/>
      <c r="F12" s="53"/>
      <c r="G12" s="54"/>
      <c r="H12" s="85"/>
      <c r="I12" s="122"/>
      <c r="J12" s="85"/>
      <c r="K12" s="123"/>
      <c r="L12" s="86"/>
      <c r="M12" s="123"/>
      <c r="N12" s="85"/>
      <c r="O12" s="122"/>
      <c r="P12" s="85"/>
    </row>
    <row r="13" spans="2:16" x14ac:dyDescent="0.2">
      <c r="B13" s="234"/>
      <c r="C13" s="235"/>
      <c r="D13" s="34" t="s">
        <v>28</v>
      </c>
      <c r="E13" s="51"/>
      <c r="F13" s="55"/>
      <c r="G13" s="51"/>
      <c r="H13" s="124"/>
      <c r="I13" s="121"/>
      <c r="J13" s="124"/>
      <c r="K13" s="125"/>
      <c r="L13" s="126"/>
      <c r="M13" s="125"/>
      <c r="N13" s="124"/>
      <c r="O13" s="164"/>
      <c r="P13" s="124"/>
    </row>
    <row r="14" spans="2:16" ht="12.75" customHeight="1" x14ac:dyDescent="0.2">
      <c r="B14" s="230" t="s">
        <v>44</v>
      </c>
      <c r="C14" s="231"/>
      <c r="D14" s="40" t="s">
        <v>45</v>
      </c>
      <c r="E14" s="50"/>
      <c r="F14" s="56"/>
      <c r="G14" s="50"/>
      <c r="H14" s="127"/>
      <c r="I14" s="120"/>
      <c r="J14" s="127"/>
      <c r="K14" s="128"/>
      <c r="L14" s="129"/>
      <c r="M14" s="128"/>
      <c r="N14" s="127"/>
      <c r="O14" s="163"/>
      <c r="P14" s="127"/>
    </row>
    <row r="15" spans="2:16" ht="15" customHeight="1" x14ac:dyDescent="0.2">
      <c r="B15" s="232"/>
      <c r="C15" s="233"/>
      <c r="D15" s="43" t="s">
        <v>29</v>
      </c>
      <c r="E15" s="54"/>
      <c r="F15" s="53"/>
      <c r="G15" s="54"/>
      <c r="H15" s="85"/>
      <c r="I15" s="122"/>
      <c r="J15" s="85"/>
      <c r="K15" s="123"/>
      <c r="L15" s="86"/>
      <c r="M15" s="123"/>
      <c r="N15" s="85"/>
      <c r="O15" s="122"/>
      <c r="P15" s="85"/>
    </row>
    <row r="16" spans="2:16" ht="13.5" customHeight="1" x14ac:dyDescent="0.2">
      <c r="B16" s="232"/>
      <c r="C16" s="233"/>
      <c r="D16" s="43" t="s">
        <v>30</v>
      </c>
      <c r="E16" s="51"/>
      <c r="F16" s="55"/>
      <c r="G16" s="51"/>
      <c r="H16" s="124"/>
      <c r="I16" s="121"/>
      <c r="J16" s="124"/>
      <c r="K16" s="125"/>
      <c r="L16" s="126"/>
      <c r="M16" s="125"/>
      <c r="N16" s="124"/>
      <c r="O16" s="164"/>
      <c r="P16" s="124"/>
    </row>
    <row r="17" spans="2:16" x14ac:dyDescent="0.2">
      <c r="B17" s="234"/>
      <c r="C17" s="235"/>
      <c r="D17" s="34" t="s">
        <v>17</v>
      </c>
      <c r="E17" s="51"/>
      <c r="F17" s="55"/>
      <c r="G17" s="51"/>
      <c r="H17" s="124"/>
      <c r="I17" s="121"/>
      <c r="J17" s="124"/>
      <c r="K17" s="125"/>
      <c r="L17" s="126"/>
      <c r="M17" s="125"/>
      <c r="N17" s="124"/>
      <c r="O17" s="164"/>
      <c r="P17" s="124"/>
    </row>
    <row r="18" spans="2:16" x14ac:dyDescent="0.2">
      <c r="B18" s="260" t="s">
        <v>18</v>
      </c>
      <c r="C18" s="261"/>
      <c r="D18" s="37"/>
      <c r="E18" s="54"/>
      <c r="F18" s="53"/>
      <c r="G18" s="54"/>
      <c r="H18" s="85"/>
      <c r="I18" s="122"/>
      <c r="J18" s="85"/>
      <c r="K18" s="123"/>
      <c r="L18" s="86"/>
      <c r="M18" s="123"/>
      <c r="N18" s="85"/>
      <c r="O18" s="122"/>
      <c r="P18" s="85"/>
    </row>
    <row r="19" spans="2:16" x14ac:dyDescent="0.2">
      <c r="B19" s="236" t="s">
        <v>19</v>
      </c>
      <c r="C19" s="227" t="s">
        <v>46</v>
      </c>
      <c r="D19" s="40" t="s">
        <v>47</v>
      </c>
      <c r="E19" s="83">
        <v>23194</v>
      </c>
      <c r="F19" s="84">
        <v>23267</v>
      </c>
      <c r="G19" s="83">
        <v>23259</v>
      </c>
      <c r="H19" s="127">
        <v>23259</v>
      </c>
      <c r="I19" s="120">
        <v>23249</v>
      </c>
      <c r="J19" s="127">
        <v>23169</v>
      </c>
      <c r="K19" s="83"/>
      <c r="L19" s="84"/>
      <c r="M19" s="83"/>
      <c r="N19" s="127"/>
      <c r="O19" s="163"/>
      <c r="P19" s="127"/>
    </row>
    <row r="20" spans="2:16" x14ac:dyDescent="0.2">
      <c r="B20" s="237"/>
      <c r="C20" s="228"/>
      <c r="D20" s="37" t="s">
        <v>48</v>
      </c>
      <c r="E20" s="87">
        <v>489</v>
      </c>
      <c r="F20" s="76">
        <v>512</v>
      </c>
      <c r="G20" s="87">
        <v>690</v>
      </c>
      <c r="H20" s="85">
        <v>490</v>
      </c>
      <c r="I20" s="122">
        <v>612</v>
      </c>
      <c r="J20" s="85">
        <v>504</v>
      </c>
      <c r="K20" s="87"/>
      <c r="L20" s="76"/>
      <c r="M20" s="87"/>
      <c r="N20" s="85"/>
      <c r="O20" s="122"/>
      <c r="P20" s="85"/>
    </row>
    <row r="21" spans="2:16" x14ac:dyDescent="0.2">
      <c r="B21" s="237"/>
      <c r="C21" s="229"/>
      <c r="D21" s="34" t="s">
        <v>40</v>
      </c>
      <c r="E21" s="187">
        <f>E20/E19</f>
        <v>2.1083038716909544E-2</v>
      </c>
      <c r="F21" s="188">
        <f t="shared" ref="F21:J21" si="0">F20/F19</f>
        <v>2.2005415395194912E-2</v>
      </c>
      <c r="G21" s="187">
        <f t="shared" si="0"/>
        <v>2.9665935766799947E-2</v>
      </c>
      <c r="H21" s="194">
        <f t="shared" si="0"/>
        <v>2.1067113805408658E-2</v>
      </c>
      <c r="I21" s="194">
        <f t="shared" si="0"/>
        <v>2.6323712847864424E-2</v>
      </c>
      <c r="J21" s="194">
        <f t="shared" si="0"/>
        <v>2.1753204713194356E-2</v>
      </c>
      <c r="K21" s="144"/>
      <c r="L21" s="144"/>
      <c r="M21" s="144"/>
      <c r="N21" s="80"/>
      <c r="O21" s="80"/>
      <c r="P21" s="80"/>
    </row>
    <row r="22" spans="2:16" ht="12.75" customHeight="1" x14ac:dyDescent="0.2">
      <c r="B22" s="237"/>
      <c r="C22" s="227" t="s">
        <v>31</v>
      </c>
      <c r="D22" s="40" t="s">
        <v>47</v>
      </c>
      <c r="E22" s="50"/>
      <c r="F22" s="56"/>
      <c r="G22" s="50"/>
      <c r="H22" s="127"/>
      <c r="I22" s="120"/>
      <c r="J22" s="127"/>
      <c r="K22" s="83"/>
      <c r="L22" s="84"/>
      <c r="M22" s="83"/>
      <c r="N22" s="127"/>
      <c r="O22" s="163"/>
      <c r="P22" s="127"/>
    </row>
    <row r="23" spans="2:16" x14ac:dyDescent="0.2">
      <c r="B23" s="237"/>
      <c r="C23" s="228"/>
      <c r="D23" s="37" t="s">
        <v>48</v>
      </c>
      <c r="E23" s="54"/>
      <c r="F23" s="53"/>
      <c r="G23" s="54"/>
      <c r="H23" s="85"/>
      <c r="I23" s="122"/>
      <c r="J23" s="85"/>
      <c r="K23" s="87"/>
      <c r="L23" s="76"/>
      <c r="M23" s="87"/>
      <c r="N23" s="85"/>
      <c r="O23" s="122"/>
      <c r="P23" s="85"/>
    </row>
    <row r="24" spans="2:16" x14ac:dyDescent="0.2">
      <c r="B24" s="237"/>
      <c r="C24" s="229"/>
      <c r="D24" s="34" t="s">
        <v>40</v>
      </c>
      <c r="E24" s="51"/>
      <c r="F24" s="55"/>
      <c r="G24" s="51"/>
      <c r="H24" s="124"/>
      <c r="I24" s="121"/>
      <c r="J24" s="124"/>
      <c r="K24" s="113"/>
      <c r="L24" s="114"/>
      <c r="M24" s="113"/>
      <c r="N24" s="124"/>
      <c r="O24" s="164"/>
      <c r="P24" s="124"/>
    </row>
    <row r="25" spans="2:16" ht="12.75" customHeight="1" x14ac:dyDescent="0.2">
      <c r="B25" s="237"/>
      <c r="C25" s="227" t="s">
        <v>49</v>
      </c>
      <c r="D25" s="40" t="s">
        <v>47</v>
      </c>
      <c r="E25" s="50"/>
      <c r="F25" s="56"/>
      <c r="G25" s="50"/>
      <c r="H25" s="127"/>
      <c r="I25" s="120"/>
      <c r="J25" s="127"/>
      <c r="K25" s="83"/>
      <c r="L25" s="84"/>
      <c r="M25" s="83"/>
      <c r="N25" s="127"/>
      <c r="O25" s="163"/>
      <c r="P25" s="127"/>
    </row>
    <row r="26" spans="2:16" x14ac:dyDescent="0.2">
      <c r="B26" s="237"/>
      <c r="C26" s="228"/>
      <c r="D26" s="37" t="s">
        <v>48</v>
      </c>
      <c r="E26" s="54"/>
      <c r="F26" s="53"/>
      <c r="G26" s="54"/>
      <c r="H26" s="85"/>
      <c r="I26" s="122"/>
      <c r="J26" s="85"/>
      <c r="K26" s="87"/>
      <c r="L26" s="76"/>
      <c r="M26" s="87"/>
      <c r="N26" s="85"/>
      <c r="O26" s="122"/>
      <c r="P26" s="85"/>
    </row>
    <row r="27" spans="2:16" x14ac:dyDescent="0.2">
      <c r="B27" s="238"/>
      <c r="C27" s="229"/>
      <c r="D27" s="34" t="s">
        <v>40</v>
      </c>
      <c r="E27" s="51"/>
      <c r="F27" s="55"/>
      <c r="G27" s="51"/>
      <c r="H27" s="124"/>
      <c r="I27" s="121"/>
      <c r="J27" s="124"/>
      <c r="K27" s="113"/>
      <c r="L27" s="114"/>
      <c r="M27" s="113"/>
      <c r="N27" s="124"/>
      <c r="O27" s="164"/>
      <c r="P27" s="124"/>
    </row>
    <row r="28" spans="2:16" x14ac:dyDescent="0.2">
      <c r="B28" s="243" t="s">
        <v>50</v>
      </c>
      <c r="C28" s="231"/>
      <c r="D28" s="44" t="s">
        <v>51</v>
      </c>
      <c r="E28" s="50">
        <v>169</v>
      </c>
      <c r="F28" s="56">
        <v>141</v>
      </c>
      <c r="G28" s="50">
        <v>202</v>
      </c>
      <c r="H28" s="127">
        <v>153</v>
      </c>
      <c r="I28" s="95">
        <v>216</v>
      </c>
      <c r="J28" s="127">
        <v>189</v>
      </c>
      <c r="K28" s="96"/>
      <c r="L28" s="84"/>
      <c r="M28" s="83"/>
      <c r="N28" s="178"/>
      <c r="O28" s="179"/>
      <c r="P28" s="178"/>
    </row>
    <row r="29" spans="2:16" x14ac:dyDescent="0.2">
      <c r="B29" s="232"/>
      <c r="C29" s="233"/>
      <c r="D29" s="37" t="s">
        <v>52</v>
      </c>
      <c r="E29" s="54">
        <v>154</v>
      </c>
      <c r="F29" s="53">
        <v>131</v>
      </c>
      <c r="G29" s="54">
        <v>199</v>
      </c>
      <c r="H29" s="85">
        <v>146</v>
      </c>
      <c r="I29" s="122">
        <v>198</v>
      </c>
      <c r="J29" s="85">
        <v>161</v>
      </c>
      <c r="K29" s="76"/>
      <c r="L29" s="76"/>
      <c r="M29" s="76"/>
      <c r="N29" s="180"/>
      <c r="O29" s="181"/>
      <c r="P29" s="180"/>
    </row>
    <row r="30" spans="2:16" x14ac:dyDescent="0.2">
      <c r="B30" s="232"/>
      <c r="C30" s="233"/>
      <c r="D30" s="45" t="s">
        <v>53</v>
      </c>
      <c r="E30" s="77">
        <f>E29/E28</f>
        <v>0.91124260355029585</v>
      </c>
      <c r="F30" s="77">
        <f t="shared" ref="F30:J30" si="1">F29/F28</f>
        <v>0.92907801418439717</v>
      </c>
      <c r="G30" s="77">
        <f t="shared" si="1"/>
        <v>0.98514851485148514</v>
      </c>
      <c r="H30" s="80">
        <f t="shared" si="1"/>
        <v>0.95424836601307195</v>
      </c>
      <c r="I30" s="80">
        <f t="shared" si="1"/>
        <v>0.91666666666666663</v>
      </c>
      <c r="J30" s="80">
        <f t="shared" si="1"/>
        <v>0.85185185185185186</v>
      </c>
      <c r="K30" s="152"/>
      <c r="L30" s="152"/>
      <c r="M30" s="152"/>
      <c r="N30" s="183"/>
      <c r="O30" s="183"/>
      <c r="P30" s="183"/>
    </row>
    <row r="31" spans="2:16" x14ac:dyDescent="0.2">
      <c r="B31" s="232"/>
      <c r="C31" s="233"/>
      <c r="D31" s="37" t="s">
        <v>41</v>
      </c>
      <c r="E31" s="60" t="s">
        <v>73</v>
      </c>
      <c r="F31" s="65" t="s">
        <v>78</v>
      </c>
      <c r="G31" s="60" t="s">
        <v>83</v>
      </c>
      <c r="H31" s="173" t="s">
        <v>86</v>
      </c>
      <c r="I31" s="173" t="s">
        <v>91</v>
      </c>
      <c r="J31" s="173" t="s">
        <v>96</v>
      </c>
      <c r="K31" s="155"/>
      <c r="L31" s="155"/>
      <c r="M31" s="155"/>
      <c r="N31" s="173"/>
      <c r="O31" s="173"/>
      <c r="P31" s="173"/>
    </row>
    <row r="32" spans="2:16" x14ac:dyDescent="0.2">
      <c r="B32" s="234"/>
      <c r="C32" s="235"/>
      <c r="D32" s="34" t="s">
        <v>42</v>
      </c>
      <c r="E32" s="59">
        <v>0.2673611111111111</v>
      </c>
      <c r="F32" s="71">
        <v>0.26180555555555557</v>
      </c>
      <c r="G32" s="59">
        <v>0.14305555555555557</v>
      </c>
      <c r="H32" s="134">
        <v>0.21666666666666667</v>
      </c>
      <c r="I32" s="134">
        <v>0.27986111111111112</v>
      </c>
      <c r="J32" s="135">
        <v>0.33888888888888885</v>
      </c>
      <c r="K32" s="153"/>
      <c r="L32" s="153"/>
      <c r="M32" s="153"/>
      <c r="N32" s="173"/>
      <c r="O32" s="173"/>
      <c r="P32" s="134"/>
    </row>
    <row r="34" spans="2:16" s="3" customFormat="1" x14ac:dyDescent="0.2">
      <c r="B34" s="252" t="s">
        <v>20</v>
      </c>
      <c r="C34" s="258"/>
      <c r="D34" s="258"/>
      <c r="E34" s="258"/>
      <c r="F34" s="258"/>
      <c r="G34" s="258"/>
      <c r="H34" s="259"/>
      <c r="I34" s="284" t="s">
        <v>1</v>
      </c>
      <c r="J34" s="285"/>
      <c r="K34" s="286" t="s">
        <v>2</v>
      </c>
      <c r="L34" s="287"/>
      <c r="M34" s="284" t="s">
        <v>3</v>
      </c>
      <c r="N34" s="285"/>
      <c r="O34" s="286" t="s">
        <v>4</v>
      </c>
      <c r="P34" s="287"/>
    </row>
    <row r="35" spans="2:16" ht="12.75" customHeight="1" x14ac:dyDescent="0.2">
      <c r="B35" s="208" t="s">
        <v>54</v>
      </c>
      <c r="C35" s="209"/>
      <c r="D35" s="209"/>
      <c r="E35" s="311" t="s">
        <v>55</v>
      </c>
      <c r="F35" s="311"/>
      <c r="G35" s="311"/>
      <c r="H35" s="311"/>
      <c r="I35" s="270"/>
      <c r="J35" s="212"/>
      <c r="K35" s="307"/>
      <c r="L35" s="308"/>
      <c r="M35" s="309"/>
      <c r="N35" s="310"/>
      <c r="O35" s="262"/>
      <c r="P35" s="201"/>
    </row>
    <row r="36" spans="2:16" x14ac:dyDescent="0.2">
      <c r="B36" s="209"/>
      <c r="C36" s="209"/>
      <c r="D36" s="209"/>
      <c r="E36" s="311" t="s">
        <v>21</v>
      </c>
      <c r="F36" s="311"/>
      <c r="G36" s="311"/>
      <c r="H36" s="311"/>
      <c r="I36" s="270"/>
      <c r="J36" s="212"/>
      <c r="K36" s="307"/>
      <c r="L36" s="308"/>
      <c r="M36" s="309"/>
      <c r="N36" s="310"/>
      <c r="O36" s="262"/>
      <c r="P36" s="201"/>
    </row>
    <row r="37" spans="2:16" x14ac:dyDescent="0.2">
      <c r="B37" s="209"/>
      <c r="C37" s="209"/>
      <c r="D37" s="209"/>
      <c r="E37" s="311" t="s">
        <v>56</v>
      </c>
      <c r="F37" s="311"/>
      <c r="G37" s="311"/>
      <c r="H37" s="311"/>
      <c r="I37" s="270"/>
      <c r="J37" s="212"/>
      <c r="K37" s="307"/>
      <c r="L37" s="308"/>
      <c r="M37" s="309"/>
      <c r="N37" s="310"/>
      <c r="O37" s="262"/>
      <c r="P37" s="201"/>
    </row>
    <row r="38" spans="2:16" x14ac:dyDescent="0.2">
      <c r="B38" s="32"/>
      <c r="C38" s="32"/>
      <c r="D38" s="32"/>
      <c r="E38" s="57"/>
      <c r="F38" s="58"/>
      <c r="G38" s="58"/>
      <c r="H38" s="130"/>
      <c r="I38" s="130"/>
      <c r="J38" s="130"/>
      <c r="K38" s="131"/>
      <c r="L38" s="131"/>
      <c r="M38" s="131"/>
      <c r="N38" s="130"/>
      <c r="O38" s="130"/>
      <c r="P38" s="166"/>
    </row>
    <row r="39" spans="2:16" x14ac:dyDescent="0.2">
      <c r="B39" s="32"/>
      <c r="C39" s="32"/>
      <c r="D39" s="32"/>
      <c r="E39" s="57"/>
      <c r="F39" s="58"/>
      <c r="G39" s="58"/>
      <c r="H39" s="130"/>
      <c r="I39" s="130"/>
      <c r="J39" s="130"/>
      <c r="K39" s="131"/>
      <c r="L39" s="131"/>
      <c r="M39" s="131"/>
      <c r="N39" s="130"/>
      <c r="O39" s="130"/>
      <c r="P39" s="166"/>
    </row>
    <row r="41" spans="2:16" x14ac:dyDescent="0.2">
      <c r="C41" s="206" t="s">
        <v>22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2:16" x14ac:dyDescent="0.2">
      <c r="C42" s="28"/>
      <c r="D42" s="47"/>
      <c r="E42" s="47"/>
      <c r="F42" s="47"/>
      <c r="G42" s="47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2:16" x14ac:dyDescent="0.2">
      <c r="J43" s="88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302" t="s">
        <v>68</v>
      </c>
      <c r="I44" s="302"/>
      <c r="J44" s="302"/>
      <c r="K44" s="91"/>
      <c r="L44" s="91" t="s">
        <v>35</v>
      </c>
      <c r="M44" s="303" t="s">
        <v>66</v>
      </c>
      <c r="N44" s="303"/>
      <c r="O44" s="303"/>
      <c r="P44" s="88"/>
    </row>
    <row r="45" spans="2:16" x14ac:dyDescent="0.2">
      <c r="E45" s="31"/>
      <c r="H45" s="88"/>
      <c r="K45" s="88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CoxStatewide GO133C Q4</vt:lpstr>
      <vt:lpstr>CoxSanDiego GO133C Q4</vt:lpstr>
      <vt:lpstr>CoxOrangeCounty GO133C Q4</vt:lpstr>
      <vt:lpstr>CoxPalosVerdes GO133C Q4</vt:lpstr>
      <vt:lpstr>CoxSantaBarbara GO133 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2010-05-12T18:16:27Z</cp:lastPrinted>
  <dcterms:created xsi:type="dcterms:W3CDTF">2009-11-05T22:32:05Z</dcterms:created>
  <dcterms:modified xsi:type="dcterms:W3CDTF">2014-08-26T15:54:35Z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