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2995" windowHeight="10035"/>
  </bookViews>
  <sheets>
    <sheet name="GO 133-C Report-Foresthill" sheetId="1" r:id="rId1"/>
  </sheets>
  <calcPr calcId="152511" concurrentCalc="0"/>
</workbook>
</file>

<file path=xl/calcChain.xml><?xml version="1.0" encoding="utf-8"?>
<calcChain xmlns="http://schemas.openxmlformats.org/spreadsheetml/2006/main">
  <c r="P30" i="1" l="1"/>
  <c r="O30" i="1"/>
  <c r="N30" i="1"/>
  <c r="P24" i="1"/>
  <c r="O24" i="1"/>
  <c r="N24" i="1"/>
  <c r="M24" i="1"/>
  <c r="L24" i="1"/>
  <c r="K24" i="1"/>
  <c r="G24" i="1"/>
  <c r="F24" i="1"/>
  <c r="E24" i="1"/>
  <c r="F30" i="1"/>
  <c r="K57" i="1"/>
  <c r="J57" i="1"/>
  <c r="I57" i="1"/>
  <c r="G30" i="1"/>
  <c r="E30" i="1"/>
  <c r="E17" i="1"/>
  <c r="G17" i="1"/>
  <c r="F17" i="1"/>
</calcChain>
</file>

<file path=xl/sharedStrings.xml><?xml version="1.0" encoding="utf-8"?>
<sst xmlns="http://schemas.openxmlformats.org/spreadsheetml/2006/main" count="98" uniqueCount="79">
  <si>
    <t>California Public Utilities Commission
Service Quality Standards Reporting
General Order No. 133-C</t>
  </si>
  <si>
    <t xml:space="preserve">   Company Name: </t>
  </si>
  <si>
    <t>Sebastian dba Foresthill Telephone</t>
  </si>
  <si>
    <t>U#:</t>
  </si>
  <si>
    <t>1009-C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</si>
  <si>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</si>
  <si>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</si>
  <si>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</si>
  <si>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</si>
  <si>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</si>
  <si>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</si>
  <si>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</si>
  <si>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</si>
  <si>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</si>
  <si>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</si>
  <si>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</si>
  <si>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</si>
  <si>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</si>
  <si>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</si>
  <si>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</si>
  <si>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</si>
  <si>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</si>
  <si>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</si>
  <si>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</si>
  <si>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</si>
  <si>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</si>
  <si>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</si>
  <si>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</si>
  <si>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</si>
  <si>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2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</si>
  <si>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</si>
  <si>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</si>
  <si>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</si>
  <si>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</si>
  <si>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</si>
  <si>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 xml:space="preserve"> </t>
  </si>
  <si>
    <t>Min. Standard</t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</si>
  <si>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</si>
  <si>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</si>
  <si>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</si>
  <si>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</si>
  <si>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</si>
  <si>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</si>
  <si>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</si>
  <si>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</si>
  <si>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</si>
  <si>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</si>
  <si>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</si>
  <si>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</si>
  <si>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</si>
  <si>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t>Total # of calls for TR, Billing &amp; Non-Billing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</si>
  <si>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</si>
  <si>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</si>
  <si>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</si>
  <si>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</si>
  <si>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</si>
  <si>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</si>
  <si>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</si>
  <si>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</si>
  <si>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</si>
  <si>
    <t>Date filed
(05/15/2014)</t>
  </si>
  <si>
    <t>Date filed
(08/15/2014)</t>
  </si>
  <si>
    <t>Date filed
(11/15/2014)</t>
  </si>
  <si>
    <t>Date filed
(02/15/2015)</t>
  </si>
  <si>
    <t xml:space="preserve"> 6% (6 per 100 working lines for units w/ ≥ 3,000 lines)</t>
  </si>
  <si>
    <t xml:space="preserve">Total # of working lines </t>
  </si>
  <si>
    <t xml:space="preserve">Total # of trouble reports  </t>
  </si>
  <si>
    <t>27:41</t>
  </si>
  <si>
    <t>236:31</t>
  </si>
  <si>
    <t>72:33</t>
  </si>
  <si>
    <t>10:74</t>
  </si>
  <si>
    <t>6:03</t>
  </si>
  <si>
    <t>1:05</t>
  </si>
  <si>
    <t>6:16</t>
  </si>
  <si>
    <t>4:18</t>
  </si>
  <si>
    <t>55:95</t>
  </si>
  <si>
    <t>183:38</t>
  </si>
  <si>
    <t>123:32</t>
  </si>
  <si>
    <t>212:02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</si>
</sst>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"/>
    <numFmt numFmtId="165" formatCode="h:mm;@"/>
    <numFmt numFmtId="166" formatCode="[hh]:mm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  <font>
      <sz val="10"/>
      <color theme="0" tint="-0.499984740745262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15" fillId="0" borderId="0"/>
  </cellStyleXfs>
  <cellXfs count="16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1" xfId="0" applyFont="1" applyBorder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4" xfId="0" applyFont="1" applyBorder="1"/>
    <xf numFmtId="0" fontId="4" fillId="2" borderId="10" xfId="0" applyFont="1" applyFill="1" applyBorder="1"/>
    <xf numFmtId="0" fontId="4" fillId="2" borderId="15" xfId="0" applyFont="1" applyFill="1" applyBorder="1"/>
    <xf numFmtId="0" fontId="4" fillId="2" borderId="11" xfId="0" applyFont="1" applyFill="1" applyBorder="1"/>
    <xf numFmtId="0" fontId="4" fillId="0" borderId="15" xfId="0" applyFont="1" applyBorder="1"/>
    <xf numFmtId="0" fontId="4" fillId="0" borderId="11" xfId="0" applyFont="1" applyBorder="1"/>
    <xf numFmtId="0" fontId="4" fillId="3" borderId="11" xfId="0" applyFont="1" applyFill="1" applyBorder="1"/>
    <xf numFmtId="0" fontId="4" fillId="3" borderId="15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2" fontId="4" fillId="0" borderId="14" xfId="0" applyNumberFormat="1" applyFont="1" applyFill="1" applyBorder="1"/>
    <xf numFmtId="2" fontId="4" fillId="3" borderId="14" xfId="0" applyNumberFormat="1" applyFont="1" applyFill="1" applyBorder="1"/>
    <xf numFmtId="0" fontId="4" fillId="0" borderId="14" xfId="0" applyFont="1" applyBorder="1"/>
    <xf numFmtId="0" fontId="4" fillId="0" borderId="8" xfId="0" applyFont="1" applyBorder="1"/>
    <xf numFmtId="0" fontId="2" fillId="0" borderId="13" xfId="0" applyFont="1" applyBorder="1"/>
    <xf numFmtId="0" fontId="4" fillId="2" borderId="3" xfId="0" applyFont="1" applyFill="1" applyBorder="1"/>
    <xf numFmtId="0" fontId="4" fillId="2" borderId="13" xfId="0" applyFont="1" applyFill="1" applyBorder="1"/>
    <xf numFmtId="0" fontId="4" fillId="0" borderId="13" xfId="0" applyFont="1" applyBorder="1"/>
    <xf numFmtId="0" fontId="4" fillId="0" borderId="3" xfId="0" applyFont="1" applyBorder="1"/>
    <xf numFmtId="0" fontId="4" fillId="3" borderId="3" xfId="0" applyFont="1" applyFill="1" applyBorder="1"/>
    <xf numFmtId="0" fontId="4" fillId="3" borderId="13" xfId="0" applyFont="1" applyFill="1" applyBorder="1"/>
    <xf numFmtId="0" fontId="4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3" borderId="8" xfId="0" applyFont="1" applyFill="1" applyBorder="1"/>
    <xf numFmtId="0" fontId="4" fillId="3" borderId="14" xfId="0" applyFont="1" applyFill="1" applyBorder="1"/>
    <xf numFmtId="10" fontId="4" fillId="2" borderId="15" xfId="0" applyNumberFormat="1" applyFont="1" applyFill="1" applyBorder="1"/>
    <xf numFmtId="10" fontId="4" fillId="4" borderId="15" xfId="0" applyNumberFormat="1" applyFont="1" applyFill="1" applyBorder="1"/>
    <xf numFmtId="10" fontId="4" fillId="5" borderId="14" xfId="0" applyNumberFormat="1" applyFont="1" applyFill="1" applyBorder="1"/>
    <xf numFmtId="0" fontId="8" fillId="2" borderId="3" xfId="0" applyFont="1" applyFill="1" applyBorder="1"/>
    <xf numFmtId="0" fontId="8" fillId="2" borderId="13" xfId="0" applyFont="1" applyFill="1" applyBorder="1"/>
    <xf numFmtId="0" fontId="8" fillId="2" borderId="4" xfId="0" applyFont="1" applyFill="1" applyBorder="1"/>
    <xf numFmtId="0" fontId="8" fillId="2" borderId="15" xfId="0" applyFont="1" applyFill="1" applyBorder="1"/>
    <xf numFmtId="0" fontId="4" fillId="0" borderId="18" xfId="0" applyFont="1" applyBorder="1"/>
    <xf numFmtId="10" fontId="4" fillId="2" borderId="19" xfId="0" applyNumberFormat="1" applyFont="1" applyFill="1" applyBorder="1"/>
    <xf numFmtId="10" fontId="4" fillId="4" borderId="19" xfId="0" applyNumberFormat="1" applyFont="1" applyFill="1" applyBorder="1"/>
    <xf numFmtId="10" fontId="4" fillId="5" borderId="19" xfId="0" applyNumberFormat="1" applyFont="1" applyFill="1" applyBorder="1"/>
    <xf numFmtId="10" fontId="4" fillId="0" borderId="19" xfId="0" applyNumberFormat="1" applyFont="1" applyFill="1" applyBorder="1"/>
    <xf numFmtId="0" fontId="9" fillId="0" borderId="16" xfId="0" applyFont="1" applyBorder="1"/>
    <xf numFmtId="0" fontId="4" fillId="2" borderId="0" xfId="0" applyFont="1" applyFill="1" applyBorder="1"/>
    <xf numFmtId="0" fontId="4" fillId="2" borderId="16" xfId="0" applyFont="1" applyFill="1" applyBorder="1"/>
    <xf numFmtId="0" fontId="4" fillId="0" borderId="16" xfId="0" applyFont="1" applyBorder="1"/>
    <xf numFmtId="0" fontId="4" fillId="0" borderId="0" xfId="0" applyFont="1" applyBorder="1"/>
    <xf numFmtId="0" fontId="4" fillId="3" borderId="0" xfId="0" applyFont="1" applyFill="1" applyBorder="1"/>
    <xf numFmtId="0" fontId="4" fillId="3" borderId="16" xfId="0" applyFont="1" applyFill="1" applyBorder="1"/>
    <xf numFmtId="0" fontId="9" fillId="0" borderId="15" xfId="0" applyFont="1" applyBorder="1"/>
    <xf numFmtId="0" fontId="9" fillId="0" borderId="14" xfId="0" applyFont="1" applyBorder="1"/>
    <xf numFmtId="0" fontId="2" fillId="0" borderId="13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10" fontId="4" fillId="5" borderId="15" xfId="0" applyNumberFormat="1" applyFont="1" applyFill="1" applyBorder="1"/>
    <xf numFmtId="10" fontId="4" fillId="0" borderId="16" xfId="0" applyNumberFormat="1" applyFont="1" applyBorder="1"/>
    <xf numFmtId="49" fontId="4" fillId="6" borderId="15" xfId="0" applyNumberFormat="1" applyFont="1" applyFill="1" applyBorder="1" applyAlignment="1">
      <alignment horizontal="center"/>
    </xf>
    <xf numFmtId="164" fontId="4" fillId="5" borderId="15" xfId="0" applyNumberFormat="1" applyFont="1" applyFill="1" applyBorder="1" applyAlignment="1">
      <alignment horizontal="right"/>
    </xf>
    <xf numFmtId="165" fontId="4" fillId="6" borderId="15" xfId="0" applyNumberFormat="1" applyFont="1" applyFill="1" applyBorder="1" applyAlignment="1">
      <alignment horizontal="center"/>
    </xf>
    <xf numFmtId="164" fontId="4" fillId="5" borderId="15" xfId="0" applyNumberFormat="1" applyFont="1" applyFill="1" applyBorder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166" fontId="4" fillId="0" borderId="0" xfId="0" applyNumberFormat="1" applyFont="1"/>
    <xf numFmtId="3" fontId="4" fillId="0" borderId="0" xfId="0" applyNumberFormat="1" applyFont="1"/>
    <xf numFmtId="0" fontId="16" fillId="0" borderId="13" xfId="0" applyFont="1" applyBorder="1"/>
    <xf numFmtId="0" fontId="16" fillId="0" borderId="15" xfId="0" applyFont="1" applyBorder="1"/>
    <xf numFmtId="0" fontId="16" fillId="0" borderId="18" xfId="0" applyFont="1" applyBorder="1"/>
    <xf numFmtId="0" fontId="4" fillId="0" borderId="21" xfId="0" applyFont="1" applyBorder="1"/>
    <xf numFmtId="0" fontId="8" fillId="4" borderId="6" xfId="0" applyFont="1" applyFill="1" applyBorder="1"/>
    <xf numFmtId="10" fontId="4" fillId="0" borderId="19" xfId="0" applyNumberFormat="1" applyFont="1" applyBorder="1"/>
    <xf numFmtId="10" fontId="4" fillId="0" borderId="22" xfId="0" applyNumberFormat="1" applyFont="1" applyBorder="1"/>
    <xf numFmtId="20" fontId="4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64" fontId="2" fillId="5" borderId="15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2" fontId="4" fillId="0" borderId="8" xfId="0" applyNumberFormat="1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/>
    <xf numFmtId="0" fontId="4" fillId="0" borderId="12" xfId="0" applyFont="1" applyBorder="1" applyAlignment="1"/>
    <xf numFmtId="0" fontId="5" fillId="0" borderId="1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16" fillId="0" borderId="2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4" fillId="3" borderId="10" xfId="0" applyFont="1" applyFill="1" applyBorder="1" applyAlignment="1"/>
    <xf numFmtId="0" fontId="2" fillId="3" borderId="12" xfId="0" applyFont="1" applyFill="1" applyBorder="1" applyAlignment="1"/>
    <xf numFmtId="49" fontId="4" fillId="0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3" borderId="12" xfId="0" applyFont="1" applyFill="1" applyBorder="1" applyAlignment="1"/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3" fillId="0" borderId="1" xfId="1" applyBorder="1" applyAlignment="1" applyProtection="1">
      <alignment horizontal="left"/>
    </xf>
    <xf numFmtId="0" fontId="4" fillId="0" borderId="10" xfId="0" applyFont="1" applyFill="1" applyBorder="1" applyAlignment="1"/>
    <xf numFmtId="0" fontId="12" fillId="0" borderId="15" xfId="0" applyFont="1" applyFill="1" applyBorder="1" applyAlignment="1"/>
    <xf numFmtId="10" fontId="4" fillId="0" borderId="10" xfId="0" applyNumberFormat="1" applyFont="1" applyFill="1" applyBorder="1" applyAlignment="1"/>
    <xf numFmtId="10" fontId="4" fillId="0" borderId="12" xfId="0" applyNumberFormat="1" applyFont="1" applyBorder="1" applyAlignment="1"/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/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lark@sebastiancorp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57"/>
  <sheetViews>
    <sheetView tabSelected="1" zoomScaleNormal="100" workbookViewId="0">
      <selection activeCell="C44" sqref="C44"/>
    </sheetView>
  </sheetViews>
  <sheetFormatPr defaultRowHeight="12.75" x14ac:dyDescent="0.2"/>
  <cols>
    <col min="1" max="1" width="2.7109375" style="2" customWidth="1"/>
    <col min="2" max="2" width="4.5703125" style="2" customWidth="1"/>
    <col min="3" max="3" width="26" style="2" customWidth="1"/>
    <col min="4" max="4" width="36.140625" style="2" customWidth="1"/>
    <col min="5" max="9" width="9.7109375" style="2" customWidth="1"/>
    <col min="10" max="10" width="10.28515625" style="2" bestFit="1" customWidth="1"/>
    <col min="11" max="16" width="9.7109375" style="2" customWidth="1"/>
    <col min="17" max="16384" width="9.140625" style="2"/>
  </cols>
  <sheetData>
    <row r="1" spans="2:16" ht="79.5" customHeight="1" x14ac:dyDescent="0.2">
      <c r="B1" s="1"/>
      <c r="C1" s="91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2:16" s="3" customFormat="1" ht="13.5" thickBot="1" x14ac:dyDescent="0.25">
      <c r="B2" s="3" t="s">
        <v>1</v>
      </c>
      <c r="D2" s="93" t="s">
        <v>2</v>
      </c>
      <c r="E2" s="94"/>
      <c r="I2" s="4" t="s">
        <v>3</v>
      </c>
      <c r="J2" s="5" t="s">
        <v>4</v>
      </c>
      <c r="M2" s="3" t="s">
        <v>5</v>
      </c>
      <c r="N2" s="6"/>
      <c r="O2" s="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6</v>
      </c>
      <c r="D4" s="7"/>
      <c r="E4" s="7"/>
      <c r="I4" s="4" t="s">
        <v>7</v>
      </c>
      <c r="J4" s="6"/>
      <c r="L4" s="5"/>
      <c r="M4" s="5"/>
      <c r="N4" s="5"/>
      <c r="O4" s="8"/>
    </row>
    <row r="5" spans="2:16" x14ac:dyDescent="0.2">
      <c r="B5" s="3"/>
      <c r="C5" s="3"/>
      <c r="D5" s="3"/>
      <c r="E5" s="3"/>
    </row>
    <row r="7" spans="2:16" ht="12.75" customHeight="1" x14ac:dyDescent="0.2">
      <c r="B7" s="95" t="s">
        <v>8</v>
      </c>
      <c r="C7" s="96"/>
      <c r="D7" s="97"/>
      <c r="E7" s="104" t="s">
        <v>60</v>
      </c>
      <c r="F7" s="105"/>
      <c r="G7" s="105"/>
      <c r="H7" s="108" t="s">
        <v>61</v>
      </c>
      <c r="I7" s="109"/>
      <c r="J7" s="110"/>
      <c r="K7" s="114" t="s">
        <v>62</v>
      </c>
      <c r="L7" s="115"/>
      <c r="M7" s="115"/>
      <c r="N7" s="108" t="s">
        <v>63</v>
      </c>
      <c r="O7" s="109"/>
      <c r="P7" s="110"/>
    </row>
    <row r="8" spans="2:16" ht="12.75" customHeight="1" x14ac:dyDescent="0.2">
      <c r="B8" s="98"/>
      <c r="C8" s="99"/>
      <c r="D8" s="100"/>
      <c r="E8" s="106"/>
      <c r="F8" s="107"/>
      <c r="G8" s="107"/>
      <c r="H8" s="111"/>
      <c r="I8" s="112"/>
      <c r="J8" s="113"/>
      <c r="K8" s="116"/>
      <c r="L8" s="116"/>
      <c r="M8" s="116"/>
      <c r="N8" s="111"/>
      <c r="O8" s="112"/>
      <c r="P8" s="113"/>
    </row>
    <row r="9" spans="2:16" ht="12.75" customHeight="1" x14ac:dyDescent="0.2">
      <c r="B9" s="98"/>
      <c r="C9" s="99"/>
      <c r="D9" s="100"/>
      <c r="E9" s="117" t="s">
        <v>9</v>
      </c>
      <c r="F9" s="118"/>
      <c r="G9" s="119"/>
      <c r="H9" s="120" t="s">
        <v>10</v>
      </c>
      <c r="I9" s="121"/>
      <c r="J9" s="122"/>
      <c r="K9" s="123" t="s">
        <v>11</v>
      </c>
      <c r="L9" s="124"/>
      <c r="M9" s="125"/>
      <c r="N9" s="120" t="s">
        <v>12</v>
      </c>
      <c r="O9" s="121"/>
      <c r="P9" s="122"/>
    </row>
    <row r="10" spans="2:16" s="15" customFormat="1" ht="12.75" customHeight="1" x14ac:dyDescent="0.2">
      <c r="B10" s="101"/>
      <c r="C10" s="102"/>
      <c r="D10" s="103"/>
      <c r="E10" s="9" t="s">
        <v>13</v>
      </c>
      <c r="F10" s="9" t="s">
        <v>14</v>
      </c>
      <c r="G10" s="10" t="s">
        <v>15</v>
      </c>
      <c r="H10" s="11" t="s">
        <v>16</v>
      </c>
      <c r="I10" s="12" t="s">
        <v>17</v>
      </c>
      <c r="J10" s="11" t="s">
        <v>18</v>
      </c>
      <c r="K10" s="13" t="s">
        <v>19</v>
      </c>
      <c r="L10" s="14" t="s">
        <v>20</v>
      </c>
      <c r="M10" s="13" t="s">
        <v>21</v>
      </c>
      <c r="N10" s="11" t="s">
        <v>22</v>
      </c>
      <c r="O10" s="12" t="s">
        <v>23</v>
      </c>
      <c r="P10" s="11" t="s">
        <v>24</v>
      </c>
    </row>
    <row r="11" spans="2:16" ht="12.75" customHeight="1" x14ac:dyDescent="0.2">
      <c r="B11" s="128" t="s">
        <v>25</v>
      </c>
      <c r="C11" s="97"/>
      <c r="D11" s="16" t="s">
        <v>26</v>
      </c>
      <c r="E11" s="17">
        <v>22</v>
      </c>
      <c r="F11" s="18">
        <v>19</v>
      </c>
      <c r="G11" s="19">
        <v>21</v>
      </c>
      <c r="H11" s="20">
        <v>22</v>
      </c>
      <c r="I11" s="21">
        <v>21</v>
      </c>
      <c r="J11" s="20">
        <v>21</v>
      </c>
      <c r="K11" s="22">
        <v>22</v>
      </c>
      <c r="L11" s="23">
        <v>21</v>
      </c>
      <c r="M11" s="22">
        <v>21</v>
      </c>
      <c r="N11" s="20">
        <v>23</v>
      </c>
      <c r="O11" s="21">
        <v>18</v>
      </c>
      <c r="P11" s="20">
        <v>22</v>
      </c>
    </row>
    <row r="12" spans="2:16" x14ac:dyDescent="0.2">
      <c r="B12" s="98"/>
      <c r="C12" s="100"/>
      <c r="D12" s="20" t="s">
        <v>27</v>
      </c>
      <c r="E12" s="19">
        <v>27</v>
      </c>
      <c r="F12" s="18">
        <v>28</v>
      </c>
      <c r="G12" s="19">
        <v>14</v>
      </c>
      <c r="H12" s="20">
        <v>31</v>
      </c>
      <c r="I12" s="21">
        <v>34</v>
      </c>
      <c r="J12" s="20">
        <v>36</v>
      </c>
      <c r="K12" s="22">
        <v>31</v>
      </c>
      <c r="L12" s="23">
        <v>29</v>
      </c>
      <c r="M12" s="22">
        <v>42</v>
      </c>
      <c r="N12" s="20">
        <v>32</v>
      </c>
      <c r="O12" s="21">
        <v>18</v>
      </c>
      <c r="P12" s="20">
        <v>31</v>
      </c>
    </row>
    <row r="13" spans="2:16" x14ac:dyDescent="0.2">
      <c r="B13" s="101"/>
      <c r="C13" s="103"/>
      <c r="D13" s="16" t="s">
        <v>28</v>
      </c>
      <c r="E13" s="24">
        <v>1.23</v>
      </c>
      <c r="F13" s="25">
        <v>1.37</v>
      </c>
      <c r="G13" s="24">
        <v>1.91</v>
      </c>
      <c r="H13" s="26">
        <v>1.41</v>
      </c>
      <c r="I13" s="26">
        <v>1.62</v>
      </c>
      <c r="J13" s="26">
        <v>1.71</v>
      </c>
      <c r="K13" s="27">
        <v>1.41</v>
      </c>
      <c r="L13" s="27">
        <v>1.38</v>
      </c>
      <c r="M13" s="27">
        <v>2</v>
      </c>
      <c r="N13" s="28">
        <v>1.39</v>
      </c>
      <c r="O13" s="90">
        <v>1</v>
      </c>
      <c r="P13" s="28">
        <v>1.41</v>
      </c>
    </row>
    <row r="14" spans="2:16" ht="12.75" customHeight="1" x14ac:dyDescent="0.2">
      <c r="B14" s="128" t="s">
        <v>29</v>
      </c>
      <c r="C14" s="97"/>
      <c r="D14" s="30" t="s">
        <v>30</v>
      </c>
      <c r="E14" s="31">
        <v>27</v>
      </c>
      <c r="F14" s="32">
        <v>26</v>
      </c>
      <c r="G14" s="31">
        <v>11</v>
      </c>
      <c r="H14" s="33">
        <v>29</v>
      </c>
      <c r="I14" s="34">
        <v>34</v>
      </c>
      <c r="J14" s="33">
        <v>34</v>
      </c>
      <c r="K14" s="35">
        <v>22</v>
      </c>
      <c r="L14" s="36">
        <v>21</v>
      </c>
      <c r="M14" s="35">
        <v>42</v>
      </c>
      <c r="N14" s="33">
        <v>23</v>
      </c>
      <c r="O14" s="34">
        <v>16</v>
      </c>
      <c r="P14" s="33">
        <v>27</v>
      </c>
    </row>
    <row r="15" spans="2:16" ht="15" customHeight="1" x14ac:dyDescent="0.2">
      <c r="B15" s="98"/>
      <c r="C15" s="100"/>
      <c r="D15" s="37" t="s">
        <v>31</v>
      </c>
      <c r="E15" s="19">
        <v>27</v>
      </c>
      <c r="F15" s="18">
        <v>26</v>
      </c>
      <c r="G15" s="19">
        <v>11</v>
      </c>
      <c r="H15" s="20">
        <v>29</v>
      </c>
      <c r="I15" s="21">
        <v>34</v>
      </c>
      <c r="J15" s="20">
        <v>34</v>
      </c>
      <c r="K15" s="22">
        <v>31</v>
      </c>
      <c r="L15" s="23">
        <v>29</v>
      </c>
      <c r="M15" s="22">
        <v>42</v>
      </c>
      <c r="N15" s="20">
        <v>23</v>
      </c>
      <c r="O15" s="21">
        <v>16</v>
      </c>
      <c r="P15" s="20">
        <v>24</v>
      </c>
    </row>
    <row r="16" spans="2:16" ht="13.5" customHeight="1" x14ac:dyDescent="0.2">
      <c r="B16" s="98"/>
      <c r="C16" s="100"/>
      <c r="D16" s="38" t="s">
        <v>32</v>
      </c>
      <c r="E16" s="24">
        <v>0</v>
      </c>
      <c r="F16" s="25">
        <v>0</v>
      </c>
      <c r="G16" s="24">
        <v>0</v>
      </c>
      <c r="H16" s="28">
        <v>0</v>
      </c>
      <c r="I16" s="29">
        <v>0</v>
      </c>
      <c r="J16" s="28">
        <v>0</v>
      </c>
      <c r="K16" s="39">
        <v>0</v>
      </c>
      <c r="L16" s="40">
        <v>0</v>
      </c>
      <c r="M16" s="39">
        <v>0</v>
      </c>
      <c r="N16" s="28">
        <v>0</v>
      </c>
      <c r="O16" s="29">
        <v>0</v>
      </c>
      <c r="P16" s="28">
        <v>0</v>
      </c>
    </row>
    <row r="17" spans="2:22" ht="21.75" customHeight="1" x14ac:dyDescent="0.2">
      <c r="B17" s="101"/>
      <c r="C17" s="103"/>
      <c r="D17" s="28" t="s">
        <v>33</v>
      </c>
      <c r="E17" s="41">
        <f>E15/E14</f>
        <v>1</v>
      </c>
      <c r="F17" s="41">
        <f>F15/F14</f>
        <v>1</v>
      </c>
      <c r="G17" s="41">
        <f>G15/G14</f>
        <v>1</v>
      </c>
      <c r="H17" s="42">
        <v>1</v>
      </c>
      <c r="I17" s="42">
        <v>1</v>
      </c>
      <c r="J17" s="42">
        <v>1</v>
      </c>
      <c r="K17" s="43">
        <v>1</v>
      </c>
      <c r="L17" s="43">
        <v>1</v>
      </c>
      <c r="M17" s="43">
        <v>1</v>
      </c>
      <c r="N17" s="43">
        <v>1</v>
      </c>
      <c r="O17" s="43">
        <v>1</v>
      </c>
      <c r="P17" s="43">
        <v>1</v>
      </c>
    </row>
    <row r="18" spans="2:22" x14ac:dyDescent="0.2">
      <c r="B18" s="129" t="s">
        <v>34</v>
      </c>
      <c r="C18" s="130"/>
      <c r="D18" s="20"/>
      <c r="E18" s="19" t="s">
        <v>35</v>
      </c>
      <c r="F18" s="18" t="s">
        <v>35</v>
      </c>
      <c r="G18" s="19" t="s">
        <v>35</v>
      </c>
      <c r="H18" s="20"/>
      <c r="I18" s="21"/>
      <c r="J18" s="20"/>
      <c r="K18" s="22"/>
      <c r="L18" s="23"/>
      <c r="M18" s="22"/>
      <c r="N18" s="20"/>
      <c r="O18" s="21"/>
      <c r="P18" s="20"/>
    </row>
    <row r="19" spans="2:22" x14ac:dyDescent="0.2">
      <c r="B19" s="131" t="s">
        <v>36</v>
      </c>
      <c r="C19" s="134" t="s">
        <v>64</v>
      </c>
      <c r="D19" s="79" t="s">
        <v>65</v>
      </c>
      <c r="E19" s="44"/>
      <c r="F19" s="45"/>
      <c r="G19" s="46"/>
      <c r="H19" s="33"/>
      <c r="I19" s="34"/>
      <c r="J19" s="33"/>
      <c r="K19" s="35"/>
      <c r="L19" s="36"/>
      <c r="M19" s="35"/>
      <c r="N19" s="33"/>
      <c r="O19" s="34"/>
      <c r="P19" s="33"/>
    </row>
    <row r="20" spans="2:22" x14ac:dyDescent="0.2">
      <c r="B20" s="132"/>
      <c r="C20" s="135"/>
      <c r="D20" s="80" t="s">
        <v>66</v>
      </c>
      <c r="E20" s="47"/>
      <c r="F20" s="47"/>
      <c r="G20" s="47"/>
      <c r="H20" s="20"/>
      <c r="I20" s="21"/>
      <c r="J20" s="20"/>
      <c r="K20" s="22"/>
      <c r="L20" s="23"/>
      <c r="M20" s="22"/>
      <c r="N20" s="20"/>
      <c r="O20" s="21"/>
      <c r="P20" s="20"/>
    </row>
    <row r="21" spans="2:22" ht="13.5" thickBot="1" x14ac:dyDescent="0.25">
      <c r="B21" s="132"/>
      <c r="C21" s="136"/>
      <c r="D21" s="81" t="s">
        <v>37</v>
      </c>
      <c r="E21" s="49"/>
      <c r="F21" s="49"/>
      <c r="G21" s="49"/>
      <c r="H21" s="50"/>
      <c r="I21" s="50"/>
      <c r="J21" s="50"/>
      <c r="K21" s="51"/>
      <c r="L21" s="51"/>
      <c r="M21" s="51"/>
      <c r="N21" s="52"/>
      <c r="O21" s="52"/>
      <c r="P21" s="52"/>
    </row>
    <row r="22" spans="2:22" ht="12.75" customHeight="1" x14ac:dyDescent="0.2">
      <c r="B22" s="132"/>
      <c r="C22" s="137" t="s">
        <v>38</v>
      </c>
      <c r="D22" s="82" t="s">
        <v>39</v>
      </c>
      <c r="E22" s="44">
        <v>2271</v>
      </c>
      <c r="F22" s="45">
        <v>2264</v>
      </c>
      <c r="G22" s="46">
        <v>2261</v>
      </c>
      <c r="H22" s="56">
        <v>2547</v>
      </c>
      <c r="I22" s="83">
        <v>2548</v>
      </c>
      <c r="J22" s="56">
        <v>2567</v>
      </c>
      <c r="K22" s="58">
        <v>2221</v>
      </c>
      <c r="L22" s="59">
        <v>2199</v>
      </c>
      <c r="M22" s="58">
        <v>2191</v>
      </c>
      <c r="N22" s="33">
        <v>2185</v>
      </c>
      <c r="O22" s="34">
        <v>2179</v>
      </c>
      <c r="P22" s="33">
        <v>2169</v>
      </c>
    </row>
    <row r="23" spans="2:22" x14ac:dyDescent="0.2">
      <c r="B23" s="132"/>
      <c r="C23" s="138"/>
      <c r="D23" s="20" t="s">
        <v>40</v>
      </c>
      <c r="E23" s="47">
        <v>36</v>
      </c>
      <c r="F23" s="47">
        <v>57</v>
      </c>
      <c r="G23" s="47">
        <v>43</v>
      </c>
      <c r="H23" s="20">
        <v>19</v>
      </c>
      <c r="I23" s="21">
        <v>14</v>
      </c>
      <c r="J23" s="20">
        <v>6</v>
      </c>
      <c r="K23" s="22">
        <v>20</v>
      </c>
      <c r="L23" s="23">
        <v>13</v>
      </c>
      <c r="M23" s="22">
        <v>13</v>
      </c>
      <c r="N23" s="20">
        <v>16</v>
      </c>
      <c r="O23" s="21">
        <v>9</v>
      </c>
      <c r="P23" s="20">
        <v>24</v>
      </c>
    </row>
    <row r="24" spans="2:22" ht="13.5" thickBot="1" x14ac:dyDescent="0.25">
      <c r="B24" s="132"/>
      <c r="C24" s="139"/>
      <c r="D24" s="48" t="s">
        <v>37</v>
      </c>
      <c r="E24" s="49">
        <f>E23/E22</f>
        <v>1.5852047556142668E-2</v>
      </c>
      <c r="F24" s="49">
        <f>F23/F22</f>
        <v>2.517667844522968E-2</v>
      </c>
      <c r="G24" s="49">
        <f>G23/G22</f>
        <v>1.9018133569217159E-2</v>
      </c>
      <c r="H24" s="84">
        <v>7.4999999999999997E-3</v>
      </c>
      <c r="I24" s="85">
        <v>5.4999999999999997E-3</v>
      </c>
      <c r="J24" s="84">
        <v>2.3999999999999998E-3</v>
      </c>
      <c r="K24" s="51">
        <f>K23/K22</f>
        <v>9.0049527239981983E-3</v>
      </c>
      <c r="L24" s="51">
        <f>L23/L22</f>
        <v>5.9117780809458849E-3</v>
      </c>
      <c r="M24" s="51">
        <f>M23/M22</f>
        <v>5.9333637608397988E-3</v>
      </c>
      <c r="N24" s="84">
        <f>N23/N22</f>
        <v>7.3226544622425633E-3</v>
      </c>
      <c r="O24" s="85">
        <f t="shared" ref="O24:P24" si="0">O23/O22</f>
        <v>4.1303350160624142E-3</v>
      </c>
      <c r="P24" s="84">
        <f t="shared" si="0"/>
        <v>1.1065006915629323E-2</v>
      </c>
    </row>
    <row r="25" spans="2:22" ht="12.75" customHeight="1" x14ac:dyDescent="0.2">
      <c r="B25" s="132"/>
      <c r="C25" s="140" t="s">
        <v>41</v>
      </c>
      <c r="D25" s="53" t="s">
        <v>39</v>
      </c>
      <c r="E25" s="54"/>
      <c r="F25" s="55"/>
      <c r="G25" s="54"/>
      <c r="H25" s="56"/>
      <c r="I25" s="57"/>
      <c r="J25" s="56"/>
      <c r="K25" s="58"/>
      <c r="L25" s="59"/>
      <c r="M25" s="58"/>
      <c r="N25" s="56"/>
      <c r="O25" s="57"/>
      <c r="P25" s="56"/>
    </row>
    <row r="26" spans="2:22" x14ac:dyDescent="0.2">
      <c r="B26" s="132"/>
      <c r="C26" s="140"/>
      <c r="D26" s="60" t="s">
        <v>40</v>
      </c>
      <c r="E26" s="19"/>
      <c r="F26" s="18"/>
      <c r="G26" s="19"/>
      <c r="H26" s="20"/>
      <c r="I26" s="21"/>
      <c r="J26" s="20"/>
      <c r="K26" s="22"/>
      <c r="L26" s="23"/>
      <c r="M26" s="22"/>
      <c r="N26" s="20"/>
      <c r="O26" s="21"/>
      <c r="P26" s="20"/>
    </row>
    <row r="27" spans="2:22" x14ac:dyDescent="0.2">
      <c r="B27" s="133"/>
      <c r="C27" s="141"/>
      <c r="D27" s="61" t="s">
        <v>37</v>
      </c>
      <c r="E27" s="24" t="s">
        <v>35</v>
      </c>
      <c r="F27" s="25"/>
      <c r="G27" s="24" t="s">
        <v>35</v>
      </c>
      <c r="H27" s="28"/>
      <c r="I27" s="29"/>
      <c r="J27" s="28"/>
      <c r="K27" s="39"/>
      <c r="L27" s="40"/>
      <c r="M27" s="39"/>
      <c r="N27" s="28"/>
      <c r="O27" s="29"/>
      <c r="P27" s="28"/>
    </row>
    <row r="28" spans="2:22" ht="25.5" x14ac:dyDescent="0.2">
      <c r="B28" s="147" t="s">
        <v>42</v>
      </c>
      <c r="C28" s="97"/>
      <c r="D28" s="62" t="s">
        <v>43</v>
      </c>
      <c r="E28" s="31">
        <v>9</v>
      </c>
      <c r="F28" s="32">
        <v>22</v>
      </c>
      <c r="G28" s="31">
        <v>12</v>
      </c>
      <c r="H28" s="33">
        <v>16</v>
      </c>
      <c r="I28" s="34">
        <v>13</v>
      </c>
      <c r="J28" s="33">
        <v>6</v>
      </c>
      <c r="K28" s="35">
        <v>19</v>
      </c>
      <c r="L28" s="36">
        <v>13</v>
      </c>
      <c r="M28" s="35">
        <v>12</v>
      </c>
      <c r="N28" s="33">
        <v>16</v>
      </c>
      <c r="O28" s="34">
        <v>9</v>
      </c>
      <c r="P28" s="33">
        <v>24</v>
      </c>
      <c r="T28" s="78"/>
      <c r="U28" s="78"/>
      <c r="V28" s="78"/>
    </row>
    <row r="29" spans="2:22" x14ac:dyDescent="0.2">
      <c r="B29" s="98"/>
      <c r="C29" s="100"/>
      <c r="D29" s="63" t="s">
        <v>44</v>
      </c>
      <c r="E29" s="19">
        <v>9</v>
      </c>
      <c r="F29" s="18">
        <v>21</v>
      </c>
      <c r="G29" s="19">
        <v>12</v>
      </c>
      <c r="H29" s="20">
        <v>15</v>
      </c>
      <c r="I29" s="21">
        <v>13</v>
      </c>
      <c r="J29" s="20">
        <v>6</v>
      </c>
      <c r="K29" s="22">
        <v>18</v>
      </c>
      <c r="L29" s="23">
        <v>12</v>
      </c>
      <c r="M29" s="22">
        <v>12</v>
      </c>
      <c r="N29" s="20">
        <v>15</v>
      </c>
      <c r="O29" s="21">
        <v>9</v>
      </c>
      <c r="P29" s="20">
        <v>24</v>
      </c>
    </row>
    <row r="30" spans="2:22" x14ac:dyDescent="0.2">
      <c r="B30" s="98"/>
      <c r="C30" s="100"/>
      <c r="D30" s="64" t="s">
        <v>45</v>
      </c>
      <c r="E30" s="41">
        <f>E29/E28</f>
        <v>1</v>
      </c>
      <c r="F30" s="41">
        <f>F29/F28</f>
        <v>0.95454545454545459</v>
      </c>
      <c r="G30" s="41">
        <f>G29/G28</f>
        <v>1</v>
      </c>
      <c r="H30" s="42">
        <v>0.94</v>
      </c>
      <c r="I30" s="42">
        <v>1</v>
      </c>
      <c r="J30" s="42">
        <v>1</v>
      </c>
      <c r="K30" s="65">
        <v>0.95</v>
      </c>
      <c r="L30" s="65">
        <v>0.92</v>
      </c>
      <c r="M30" s="65">
        <v>1</v>
      </c>
      <c r="N30" s="66">
        <f>N29/N28</f>
        <v>0.9375</v>
      </c>
      <c r="O30" s="66">
        <f>O29/O28</f>
        <v>1</v>
      </c>
      <c r="P30" s="66">
        <f>P29/P28</f>
        <v>1</v>
      </c>
    </row>
    <row r="31" spans="2:22" x14ac:dyDescent="0.2">
      <c r="B31" s="98"/>
      <c r="C31" s="100"/>
      <c r="D31" s="63" t="s">
        <v>46</v>
      </c>
      <c r="E31" s="67" t="s">
        <v>67</v>
      </c>
      <c r="F31" s="67" t="s">
        <v>68</v>
      </c>
      <c r="G31" s="67" t="s">
        <v>69</v>
      </c>
      <c r="H31" s="86">
        <v>0.67222222222222217</v>
      </c>
      <c r="I31" s="86">
        <v>9.0972222222222218E-2</v>
      </c>
      <c r="J31" s="86">
        <v>0.12569444444444444</v>
      </c>
      <c r="K31" s="88" t="s">
        <v>75</v>
      </c>
      <c r="L31" s="68">
        <v>1.653472222222222</v>
      </c>
      <c r="M31" s="68">
        <v>2.0284722222222222</v>
      </c>
      <c r="N31" s="89" t="s">
        <v>76</v>
      </c>
      <c r="O31" s="89" t="s">
        <v>77</v>
      </c>
      <c r="P31" s="89" t="s">
        <v>78</v>
      </c>
    </row>
    <row r="32" spans="2:22" x14ac:dyDescent="0.2">
      <c r="B32" s="101"/>
      <c r="C32" s="103"/>
      <c r="D32" s="16" t="s">
        <v>47</v>
      </c>
      <c r="E32" s="69">
        <v>0.1277777777777778</v>
      </c>
      <c r="F32" s="67" t="s">
        <v>70</v>
      </c>
      <c r="G32" s="67" t="s">
        <v>71</v>
      </c>
      <c r="H32" s="87" t="s">
        <v>72</v>
      </c>
      <c r="I32" s="87" t="s">
        <v>73</v>
      </c>
      <c r="J32" s="87" t="s">
        <v>74</v>
      </c>
      <c r="K32" s="70">
        <v>0.11597222222222221</v>
      </c>
      <c r="L32" s="70">
        <v>0.12708333333333333</v>
      </c>
      <c r="M32" s="70">
        <v>0.15555555555555556</v>
      </c>
      <c r="N32" s="70">
        <v>0.51597222222222217</v>
      </c>
      <c r="O32" s="70">
        <v>0.59027777777777779</v>
      </c>
      <c r="P32" s="70">
        <v>0.39097222222222222</v>
      </c>
    </row>
    <row r="34" spans="2:16" s="3" customFormat="1" x14ac:dyDescent="0.2">
      <c r="B34" s="120" t="s">
        <v>48</v>
      </c>
      <c r="C34" s="148"/>
      <c r="D34" s="148"/>
      <c r="E34" s="148"/>
      <c r="F34" s="148"/>
      <c r="G34" s="148"/>
      <c r="H34" s="149"/>
      <c r="I34" s="150" t="s">
        <v>9</v>
      </c>
      <c r="J34" s="151"/>
      <c r="K34" s="126" t="s">
        <v>10</v>
      </c>
      <c r="L34" s="127"/>
      <c r="M34" s="150" t="s">
        <v>11</v>
      </c>
      <c r="N34" s="151"/>
      <c r="O34" s="126" t="s">
        <v>12</v>
      </c>
      <c r="P34" s="127"/>
    </row>
    <row r="35" spans="2:16" ht="12.75" customHeight="1" x14ac:dyDescent="0.2">
      <c r="B35" s="160" t="s">
        <v>49</v>
      </c>
      <c r="C35" s="161"/>
      <c r="D35" s="161"/>
      <c r="E35" s="157" t="s">
        <v>50</v>
      </c>
      <c r="F35" s="157"/>
      <c r="G35" s="157"/>
      <c r="H35" s="157"/>
      <c r="I35" s="142" t="s">
        <v>35</v>
      </c>
      <c r="J35" s="143"/>
      <c r="K35" s="144" t="s">
        <v>35</v>
      </c>
      <c r="L35" s="145"/>
      <c r="M35" s="142" t="s">
        <v>35</v>
      </c>
      <c r="N35" s="146"/>
      <c r="O35" s="156"/>
      <c r="P35" s="130"/>
    </row>
    <row r="36" spans="2:16" x14ac:dyDescent="0.2">
      <c r="B36" s="161"/>
      <c r="C36" s="161"/>
      <c r="D36" s="161"/>
      <c r="E36" s="157" t="s">
        <v>51</v>
      </c>
      <c r="F36" s="157"/>
      <c r="G36" s="157"/>
      <c r="H36" s="157"/>
      <c r="I36" s="142" t="s">
        <v>35</v>
      </c>
      <c r="J36" s="143"/>
      <c r="K36" s="144" t="s">
        <v>35</v>
      </c>
      <c r="L36" s="145"/>
      <c r="M36" s="142"/>
      <c r="N36" s="146"/>
      <c r="O36" s="156"/>
      <c r="P36" s="130"/>
    </row>
    <row r="37" spans="2:16" x14ac:dyDescent="0.2">
      <c r="B37" s="161"/>
      <c r="C37" s="161"/>
      <c r="D37" s="161"/>
      <c r="E37" s="157" t="s">
        <v>52</v>
      </c>
      <c r="F37" s="157"/>
      <c r="G37" s="157"/>
      <c r="H37" s="157"/>
      <c r="I37" s="142" t="s">
        <v>35</v>
      </c>
      <c r="J37" s="143"/>
      <c r="K37" s="158" t="s">
        <v>35</v>
      </c>
      <c r="L37" s="159"/>
      <c r="M37" s="142"/>
      <c r="N37" s="146"/>
      <c r="O37" s="156"/>
      <c r="P37" s="130"/>
    </row>
    <row r="38" spans="2:16" x14ac:dyDescent="0.2">
      <c r="B38" s="71"/>
      <c r="C38" s="71"/>
      <c r="D38" s="71"/>
      <c r="E38" s="72"/>
      <c r="F38" s="71"/>
      <c r="G38" s="71"/>
      <c r="H38" s="72"/>
      <c r="I38" s="72"/>
      <c r="J38" s="72"/>
      <c r="K38" s="72"/>
      <c r="L38" s="72"/>
      <c r="M38" s="72"/>
      <c r="N38" s="72"/>
      <c r="O38" s="72"/>
      <c r="P38" s="71"/>
    </row>
    <row r="39" spans="2:16" x14ac:dyDescent="0.2">
      <c r="B39" s="71"/>
      <c r="C39" s="71"/>
      <c r="D39" s="71"/>
      <c r="E39" s="72"/>
      <c r="F39" s="71"/>
      <c r="G39" s="71"/>
      <c r="H39" s="72"/>
      <c r="I39" s="72"/>
      <c r="J39" s="72"/>
      <c r="K39" s="72"/>
      <c r="L39" s="72"/>
      <c r="M39" s="72"/>
      <c r="N39" s="72"/>
      <c r="O39" s="72"/>
      <c r="P39" s="71"/>
    </row>
    <row r="41" spans="2:16" x14ac:dyDescent="0.2">
      <c r="C41" s="152" t="s">
        <v>53</v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2:16" x14ac:dyDescent="0.2"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 x14ac:dyDescent="0.2">
      <c r="J43" s="3"/>
    </row>
    <row r="44" spans="2:16" s="6" customFormat="1" ht="13.5" thickBot="1" x14ac:dyDescent="0.25">
      <c r="C44" s="6" t="s">
        <v>54</v>
      </c>
      <c r="D44" s="75" t="s">
        <v>55</v>
      </c>
      <c r="G44" s="6" t="s">
        <v>56</v>
      </c>
      <c r="H44" s="154" t="s">
        <v>57</v>
      </c>
      <c r="I44" s="154"/>
      <c r="J44" s="154"/>
      <c r="L44" s="6" t="s">
        <v>58</v>
      </c>
      <c r="M44" s="155" t="s">
        <v>59</v>
      </c>
      <c r="N44" s="154"/>
      <c r="O44" s="154"/>
    </row>
    <row r="45" spans="2:16" x14ac:dyDescent="0.2">
      <c r="E45" s="3"/>
      <c r="H45" s="3"/>
      <c r="K45" s="76"/>
    </row>
    <row r="57" spans="9:11" x14ac:dyDescent="0.2">
      <c r="I57" s="77">
        <f>SUM(H31/H28)</f>
        <v>4.2013888888888885E-2</v>
      </c>
      <c r="J57" s="77">
        <f>SUM(I31/I28)</f>
        <v>6.9978632478632473E-3</v>
      </c>
      <c r="K57" s="77">
        <f>SUM(J31/J28)</f>
        <v>2.0949074074074075E-2</v>
      </c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Report-Foresthill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Husmann</dc:creator>
  <cp:lastModifiedBy>Rubenstein, Gregory</cp:lastModifiedBy>
  <dcterms:created xsi:type="dcterms:W3CDTF">2014-05-07T19:12:09Z</dcterms:created>
  <dcterms:modified xsi:type="dcterms:W3CDTF">2015-02-24T17:33:29Z</dcterms:modified>
</cp:coreProperties>
</file>