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95" yWindow="150" windowWidth="15480" windowHeight="1125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O30" i="1" l="1"/>
  <c r="F30" i="1"/>
  <c r="G30" i="1"/>
  <c r="H30" i="1"/>
  <c r="I30" i="1"/>
  <c r="J30" i="1"/>
  <c r="K30" i="1"/>
  <c r="L30" i="1"/>
  <c r="M30" i="1"/>
  <c r="N30" i="1"/>
  <c r="E30" i="1"/>
  <c r="F27" i="1"/>
  <c r="G27" i="1"/>
  <c r="H27" i="1"/>
  <c r="I27" i="1"/>
  <c r="J27" i="1"/>
  <c r="K27" i="1"/>
  <c r="L27" i="1"/>
  <c r="M27" i="1"/>
  <c r="N27" i="1"/>
  <c r="O27" i="1"/>
  <c r="P27" i="1"/>
  <c r="E27" i="1"/>
</calcChain>
</file>

<file path=xl/sharedStrings.xml><?xml version="1.0" encoding="utf-8"?>
<sst xmlns="http://schemas.openxmlformats.org/spreadsheetml/2006/main" count="258" uniqueCount="90">
  <si>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</si>
  <si>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</si>
  <si>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</si>
  <si>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</si>
  <si>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</si>
  <si>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</si>
  <si>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</si>
  <si>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</si>
  <si>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</si>
  <si>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</si>
  <si>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</si>
  <si>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</si>
  <si>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</si>
  <si>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</si>
  <si>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</si>
  <si>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</si>
  <si>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</si>
  <si>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</si>
  <si>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</si>
  <si>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</si>
  <si>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</si>
  <si>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</si>
  <si>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</si>
  <si>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</si>
  <si>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</si>
  <si>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</si>
  <si>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</si>
  <si>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</si>
  <si>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</si>
  <si>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</si>
  <si>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</si>
  <si>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</si>
  <si>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</si>
  <si>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</si>
  <si>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</si>
  <si>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</si>
  <si>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</si>
  <si>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</si>
  <si>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</si>
  <si>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</si>
  <si>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</si>
  <si>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</si>
  <si>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</si>
  <si>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</si>
  <si>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</si>
  <si>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</si>
  <si>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</si>
  <si>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</si>
  <si>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</si>
  <si>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</si>
  <si>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</si>
  <si>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</si>
  <si>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Date Revised: 05/04/10 (Added new lines and changed terms to reflect requirements of G.O.133-C)</t>
  </si>
  <si>
    <t>n/a</t>
  </si>
  <si>
    <t>Sonic Telecom</t>
  </si>
  <si>
    <t>Sonic Telecom, LLC.</t>
  </si>
  <si>
    <t>Dane Jasper</t>
  </si>
  <si>
    <t>707-522-1000 x2205</t>
  </si>
  <si>
    <t>dane@corp.sonic.net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</si>
  <si>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</si>
  <si>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</si>
  <si>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</si>
  <si>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</si>
  <si>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</si>
  <si>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filed
(05/15/14)</t>
  </si>
  <si>
    <t>Date filed
(08/15/14)</t>
  </si>
  <si>
    <t>Date filed
(11/15/14)</t>
  </si>
  <si>
    <t>Date filed
(02/15/15)</t>
  </si>
  <si>
    <t>4009:14</t>
  </si>
  <si>
    <t>25:42</t>
  </si>
  <si>
    <t>8227:6</t>
  </si>
  <si>
    <t>26.37</t>
  </si>
  <si>
    <t>6636:54</t>
  </si>
  <si>
    <t>30:52</t>
  </si>
  <si>
    <t>4286:12</t>
  </si>
  <si>
    <t>27:39</t>
  </si>
  <si>
    <t>4969:11</t>
  </si>
  <si>
    <t>36:48</t>
  </si>
  <si>
    <t>4989:53</t>
  </si>
  <si>
    <t>34:39</t>
  </si>
  <si>
    <t>6178:54</t>
  </si>
  <si>
    <t>37.54</t>
  </si>
  <si>
    <t>6271:38</t>
  </si>
  <si>
    <t>33:32</t>
  </si>
  <si>
    <t>3149:35</t>
  </si>
  <si>
    <t>16:45</t>
  </si>
  <si>
    <t>133:50</t>
  </si>
  <si>
    <t>66:52</t>
  </si>
  <si>
    <t>25:59</t>
  </si>
  <si>
    <t>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</si>
</sst>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2" borderId="6" xfId="0" applyFont="1" applyFill="1" applyBorder="1"/>
    <xf numFmtId="0" fontId="8" fillId="2" borderId="2" xfId="0" applyFont="1" applyFill="1" applyBorder="1"/>
    <xf numFmtId="0" fontId="8" fillId="0" borderId="6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2" borderId="7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0" borderId="4" xfId="0" applyFont="1" applyBorder="1"/>
    <xf numFmtId="0" fontId="10" fillId="2" borderId="8" xfId="0" applyFont="1" applyFill="1" applyBorder="1"/>
    <xf numFmtId="0" fontId="10" fillId="2" borderId="3" xfId="0" applyFont="1" applyFill="1" applyBorder="1"/>
    <xf numFmtId="0" fontId="10" fillId="0" borderId="3" xfId="0" applyFont="1" applyBorder="1"/>
    <xf numFmtId="0" fontId="10" fillId="2" borderId="6" xfId="0" applyFont="1" applyFill="1" applyBorder="1"/>
    <xf numFmtId="0" fontId="10" fillId="2" borderId="2" xfId="0" applyFont="1" applyFill="1" applyBorder="1"/>
    <xf numFmtId="0" fontId="10" fillId="0" borderId="2" xfId="0" applyFont="1" applyFill="1" applyBorder="1"/>
    <xf numFmtId="0" fontId="5" fillId="0" borderId="0" xfId="0" applyFont="1" applyBorder="1" applyAlignment="1"/>
    <xf numFmtId="0" fontId="5" fillId="0" borderId="0" xfId="0" applyFont="1" applyFill="1" applyBorder="1" applyAlignment="1"/>
    <xf numFmtId="9" fontId="8" fillId="0" borderId="0" xfId="0" applyNumberFormat="1" applyFont="1"/>
    <xf numFmtId="0" fontId="1" fillId="2" borderId="7" xfId="0" applyFont="1" applyFill="1" applyBorder="1"/>
    <xf numFmtId="10" fontId="1" fillId="2" borderId="7" xfId="0" applyNumberFormat="1" applyFont="1" applyFill="1" applyBorder="1"/>
    <xf numFmtId="49" fontId="1" fillId="0" borderId="8" xfId="0" applyNumberFormat="1" applyFon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5" xfId="0" applyFont="1" applyBorder="1"/>
    <xf numFmtId="49" fontId="1" fillId="0" borderId="5" xfId="0" applyNumberFormat="1" applyFont="1" applyBorder="1"/>
    <xf numFmtId="49" fontId="1" fillId="0" borderId="4" xfId="0" applyNumberFormat="1" applyFont="1" applyBorder="1"/>
    <xf numFmtId="49" fontId="1" fillId="0" borderId="8" xfId="0" applyNumberFormat="1" applyFont="1" applyBorder="1"/>
    <xf numFmtId="49" fontId="1" fillId="0" borderId="3" xfId="0" applyNumberFormat="1" applyFont="1" applyBorder="1"/>
    <xf numFmtId="49" fontId="11" fillId="2" borderId="7" xfId="0" applyNumberFormat="1" applyFont="1" applyFill="1" applyBorder="1"/>
    <xf numFmtId="49" fontId="11" fillId="2" borderId="8" xfId="0" applyNumberFormat="1" applyFont="1" applyFill="1" applyBorder="1"/>
    <xf numFmtId="49" fontId="11" fillId="0" borderId="7" xfId="0" applyNumberFormat="1" applyFont="1" applyFill="1" applyBorder="1"/>
    <xf numFmtId="49" fontId="0" fillId="2" borderId="5" xfId="0" applyNumberFormat="1" applyFont="1" applyFill="1" applyBorder="1"/>
    <xf numFmtId="49" fontId="0" fillId="2" borderId="8" xfId="0" applyNumberFormat="1" applyFont="1" applyFill="1" applyBorder="1"/>
    <xf numFmtId="49" fontId="0" fillId="2" borderId="4" xfId="0" applyNumberFormat="1" applyFont="1" applyFill="1" applyBorder="1"/>
    <xf numFmtId="49" fontId="0" fillId="2" borderId="3" xfId="0" applyNumberFormat="1" applyFont="1" applyFill="1" applyBorder="1"/>
    <xf numFmtId="49" fontId="5" fillId="0" borderId="4" xfId="0" applyNumberFormat="1" applyFont="1" applyBorder="1"/>
    <xf numFmtId="49" fontId="5" fillId="0" borderId="3" xfId="0" applyNumberFormat="1" applyFont="1" applyBorder="1"/>
    <xf numFmtId="49" fontId="5" fillId="0" borderId="5" xfId="0" applyNumberFormat="1" applyFont="1" applyBorder="1"/>
    <xf numFmtId="49" fontId="5" fillId="0" borderId="8" xfId="0" applyNumberFormat="1" applyFont="1" applyBorder="1"/>
    <xf numFmtId="0" fontId="5" fillId="0" borderId="4" xfId="0" applyFont="1" applyBorder="1"/>
    <xf numFmtId="0" fontId="5" fillId="0" borderId="9" xfId="0" applyFont="1" applyBorder="1"/>
    <xf numFmtId="10" fontId="1" fillId="0" borderId="7" xfId="0" applyNumberFormat="1" applyFont="1" applyFill="1" applyBorder="1"/>
    <xf numFmtId="10" fontId="1" fillId="0" borderId="4" xfId="0" applyNumberFormat="1" applyFont="1" applyFill="1" applyBorder="1"/>
    <xf numFmtId="10" fontId="5" fillId="2" borderId="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2" fillId="0" borderId="1" xfId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11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7" xfId="0" applyFont="1" applyBorder="1" applyAlignment="1"/>
    <xf numFmtId="0" fontId="8" fillId="0" borderId="10" xfId="0" applyFont="1" applyBorder="1" applyAlignment="1"/>
    <xf numFmtId="0" fontId="0" fillId="2" borderId="11" xfId="0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/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8" fillId="0" borderId="8" xfId="0" applyFont="1" applyBorder="1" applyAlignment="1"/>
    <xf numFmtId="0" fontId="6" fillId="0" borderId="5" xfId="0" applyFont="1" applyBorder="1" applyAlignment="1"/>
    <xf numFmtId="0" fontId="6" fillId="0" borderId="10" xfId="0" applyFont="1" applyBorder="1" applyAlignment="1"/>
    <xf numFmtId="0" fontId="5" fillId="0" borderId="4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/>
    <xf numFmtId="0" fontId="5" fillId="0" borderId="10" xfId="0" applyFont="1" applyBorder="1" applyAlignment="1"/>
    <xf numFmtId="0" fontId="5" fillId="2" borderId="7" xfId="0" applyFont="1" applyFill="1" applyBorder="1" applyAlignment="1"/>
    <xf numFmtId="0" fontId="5" fillId="2" borderId="10" xfId="0" applyFont="1" applyFill="1" applyBorder="1" applyAlignment="1"/>
    <xf numFmtId="9" fontId="5" fillId="2" borderId="7" xfId="0" applyNumberFormat="1" applyFont="1" applyFill="1" applyBorder="1" applyAlignment="1"/>
    <xf numFmtId="9" fontId="5" fillId="0" borderId="7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e@corp.sonic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D31" sqref="D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5" width="14" style="7" customWidth="1"/>
    <col min="6" max="7" width="9.7109375" style="7" customWidth="1"/>
    <col min="8" max="8" width="10.85546875" style="7" customWidth="1"/>
    <col min="9" max="9" width="13.28515625" style="7" customWidth="1"/>
    <col min="10" max="10" width="14.28515625" style="7" customWidth="1"/>
    <col min="11" max="11" width="9.7109375" style="7" customWidth="1"/>
    <col min="12" max="12" width="11.5703125" style="7" customWidth="1"/>
    <col min="13" max="13" width="9.7109375" style="7" customWidth="1"/>
    <col min="14" max="14" width="11.28515625" style="7" customWidth="1"/>
    <col min="15" max="15" width="12.140625" style="7" customWidth="1"/>
    <col min="16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74" t="s">
        <v>21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s="3" customFormat="1" ht="13.5" thickBot="1" x14ac:dyDescent="0.25">
      <c r="B2" s="3" t="s">
        <v>34</v>
      </c>
      <c r="D2" s="107" t="s">
        <v>55</v>
      </c>
      <c r="E2" s="107"/>
      <c r="I2" s="4" t="s">
        <v>30</v>
      </c>
      <c r="J2" s="5">
        <v>7002</v>
      </c>
      <c r="M2" s="3" t="s">
        <v>35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36</v>
      </c>
      <c r="D4" s="8"/>
      <c r="E4" s="8"/>
      <c r="I4" s="4" t="s">
        <v>37</v>
      </c>
      <c r="J4" s="6"/>
      <c r="L4" s="9"/>
      <c r="M4" s="9" t="s">
        <v>54</v>
      </c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1" t="s">
        <v>0</v>
      </c>
      <c r="C7" s="112"/>
      <c r="D7" s="113"/>
      <c r="E7" s="87" t="s">
        <v>64</v>
      </c>
      <c r="F7" s="83"/>
      <c r="G7" s="83"/>
      <c r="H7" s="76" t="s">
        <v>65</v>
      </c>
      <c r="I7" s="77"/>
      <c r="J7" s="78"/>
      <c r="K7" s="82" t="s">
        <v>66</v>
      </c>
      <c r="L7" s="83"/>
      <c r="M7" s="83"/>
      <c r="N7" s="76" t="s">
        <v>67</v>
      </c>
      <c r="O7" s="77"/>
      <c r="P7" s="78"/>
    </row>
    <row r="8" spans="2:16" s="2" customFormat="1" ht="12.75" customHeight="1" x14ac:dyDescent="0.2">
      <c r="B8" s="114"/>
      <c r="C8" s="115"/>
      <c r="D8" s="116"/>
      <c r="E8" s="88"/>
      <c r="F8" s="84"/>
      <c r="G8" s="84"/>
      <c r="H8" s="79"/>
      <c r="I8" s="80"/>
      <c r="J8" s="81"/>
      <c r="K8" s="84"/>
      <c r="L8" s="84"/>
      <c r="M8" s="84"/>
      <c r="N8" s="79"/>
      <c r="O8" s="80"/>
      <c r="P8" s="81"/>
    </row>
    <row r="9" spans="2:16" ht="12.75" customHeight="1" x14ac:dyDescent="0.2">
      <c r="B9" s="114"/>
      <c r="C9" s="115"/>
      <c r="D9" s="116"/>
      <c r="E9" s="95" t="s">
        <v>1</v>
      </c>
      <c r="F9" s="96"/>
      <c r="G9" s="97"/>
      <c r="H9" s="89" t="s">
        <v>2</v>
      </c>
      <c r="I9" s="90"/>
      <c r="J9" s="91"/>
      <c r="K9" s="95" t="s">
        <v>3</v>
      </c>
      <c r="L9" s="96"/>
      <c r="M9" s="97"/>
      <c r="N9" s="89" t="s">
        <v>4</v>
      </c>
      <c r="O9" s="90"/>
      <c r="P9" s="91"/>
    </row>
    <row r="10" spans="2:16" s="14" customFormat="1" ht="12.75" customHeight="1" x14ac:dyDescent="0.2">
      <c r="B10" s="102"/>
      <c r="C10" s="117"/>
      <c r="D10" s="10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8" t="s">
        <v>41</v>
      </c>
      <c r="C11" s="99"/>
      <c r="D11" s="15" t="s">
        <v>24</v>
      </c>
      <c r="E11" s="30" t="s">
        <v>53</v>
      </c>
      <c r="F11" s="30" t="s">
        <v>53</v>
      </c>
      <c r="G11" s="30" t="s">
        <v>53</v>
      </c>
      <c r="H11" s="33" t="s">
        <v>53</v>
      </c>
      <c r="I11" s="39" t="s">
        <v>53</v>
      </c>
      <c r="J11" s="33" t="s">
        <v>53</v>
      </c>
      <c r="K11" s="32" t="s">
        <v>53</v>
      </c>
      <c r="L11" s="31" t="s">
        <v>53</v>
      </c>
      <c r="M11" s="32" t="s">
        <v>53</v>
      </c>
      <c r="N11" s="33" t="s">
        <v>53</v>
      </c>
      <c r="O11" s="33" t="s">
        <v>53</v>
      </c>
      <c r="P11" s="33" t="s">
        <v>53</v>
      </c>
    </row>
    <row r="12" spans="2:16" x14ac:dyDescent="0.2">
      <c r="B12" s="100"/>
      <c r="C12" s="101"/>
      <c r="D12" s="18" t="s">
        <v>25</v>
      </c>
      <c r="E12" s="30" t="s">
        <v>53</v>
      </c>
      <c r="F12" s="30" t="s">
        <v>53</v>
      </c>
      <c r="G12" s="30" t="s">
        <v>53</v>
      </c>
      <c r="H12" s="33" t="s">
        <v>53</v>
      </c>
      <c r="I12" s="33" t="s">
        <v>53</v>
      </c>
      <c r="J12" s="36" t="s">
        <v>53</v>
      </c>
      <c r="K12" s="32" t="s">
        <v>53</v>
      </c>
      <c r="L12" s="31" t="s">
        <v>53</v>
      </c>
      <c r="M12" s="32" t="s">
        <v>53</v>
      </c>
      <c r="N12" s="33" t="s">
        <v>53</v>
      </c>
      <c r="O12" s="33" t="s">
        <v>53</v>
      </c>
      <c r="P12" s="33" t="s">
        <v>53</v>
      </c>
    </row>
    <row r="13" spans="2:16" x14ac:dyDescent="0.2">
      <c r="B13" s="102"/>
      <c r="C13" s="103"/>
      <c r="D13" s="15" t="s">
        <v>26</v>
      </c>
      <c r="E13" s="30" t="s">
        <v>53</v>
      </c>
      <c r="F13" s="30" t="s">
        <v>53</v>
      </c>
      <c r="G13" s="30" t="s">
        <v>53</v>
      </c>
      <c r="H13" s="33" t="s">
        <v>53</v>
      </c>
      <c r="I13" s="36" t="s">
        <v>53</v>
      </c>
      <c r="J13" s="36" t="s">
        <v>53</v>
      </c>
      <c r="K13" s="34" t="s">
        <v>53</v>
      </c>
      <c r="L13" s="35" t="s">
        <v>53</v>
      </c>
      <c r="M13" s="34" t="s">
        <v>53</v>
      </c>
      <c r="N13" s="33" t="s">
        <v>53</v>
      </c>
      <c r="O13" s="33" t="s">
        <v>53</v>
      </c>
      <c r="P13" s="33" t="s">
        <v>53</v>
      </c>
    </row>
    <row r="14" spans="2:16" ht="12.75" customHeight="1" x14ac:dyDescent="0.2">
      <c r="B14" s="98" t="s">
        <v>42</v>
      </c>
      <c r="C14" s="99"/>
      <c r="D14" s="20" t="s">
        <v>43</v>
      </c>
      <c r="E14" s="30" t="s">
        <v>53</v>
      </c>
      <c r="F14" s="30" t="s">
        <v>53</v>
      </c>
      <c r="G14" s="30" t="s">
        <v>53</v>
      </c>
      <c r="H14" s="33" t="s">
        <v>53</v>
      </c>
      <c r="I14" s="36" t="s">
        <v>53</v>
      </c>
      <c r="J14" s="36" t="s">
        <v>53</v>
      </c>
      <c r="K14" s="37" t="s">
        <v>53</v>
      </c>
      <c r="L14" s="38" t="s">
        <v>53</v>
      </c>
      <c r="M14" s="37" t="s">
        <v>53</v>
      </c>
      <c r="N14" s="33" t="s">
        <v>53</v>
      </c>
      <c r="O14" s="33" t="s">
        <v>53</v>
      </c>
      <c r="P14" s="33" t="s">
        <v>53</v>
      </c>
    </row>
    <row r="15" spans="2:16" ht="15" customHeight="1" x14ac:dyDescent="0.2">
      <c r="B15" s="100"/>
      <c r="C15" s="101"/>
      <c r="D15" s="24" t="s">
        <v>27</v>
      </c>
      <c r="E15" s="30" t="s">
        <v>53</v>
      </c>
      <c r="F15" s="30" t="s">
        <v>53</v>
      </c>
      <c r="G15" s="30" t="s">
        <v>53</v>
      </c>
      <c r="H15" s="33" t="s">
        <v>53</v>
      </c>
      <c r="I15" s="36" t="s">
        <v>53</v>
      </c>
      <c r="J15" s="36" t="s">
        <v>53</v>
      </c>
      <c r="K15" s="32" t="s">
        <v>53</v>
      </c>
      <c r="L15" s="31" t="s">
        <v>53</v>
      </c>
      <c r="M15" s="32" t="s">
        <v>53</v>
      </c>
      <c r="N15" s="33" t="s">
        <v>53</v>
      </c>
      <c r="O15" s="33" t="s">
        <v>53</v>
      </c>
      <c r="P15" s="33" t="s">
        <v>53</v>
      </c>
    </row>
    <row r="16" spans="2:16" ht="13.5" customHeight="1" x14ac:dyDescent="0.2">
      <c r="B16" s="100"/>
      <c r="C16" s="101"/>
      <c r="D16" s="24" t="s">
        <v>28</v>
      </c>
      <c r="E16" s="30" t="s">
        <v>53</v>
      </c>
      <c r="F16" s="30" t="s">
        <v>53</v>
      </c>
      <c r="G16" s="30" t="s">
        <v>53</v>
      </c>
      <c r="H16" s="33" t="s">
        <v>53</v>
      </c>
      <c r="I16" s="36" t="s">
        <v>53</v>
      </c>
      <c r="J16" s="36" t="s">
        <v>53</v>
      </c>
      <c r="K16" s="34" t="s">
        <v>53</v>
      </c>
      <c r="L16" s="35" t="s">
        <v>53</v>
      </c>
      <c r="M16" s="34" t="s">
        <v>53</v>
      </c>
      <c r="N16" s="33" t="s">
        <v>53</v>
      </c>
      <c r="O16" s="33" t="s">
        <v>53</v>
      </c>
      <c r="P16" s="33" t="s">
        <v>53</v>
      </c>
    </row>
    <row r="17" spans="2:16" x14ac:dyDescent="0.2">
      <c r="B17" s="102"/>
      <c r="C17" s="103"/>
      <c r="D17" s="15" t="s">
        <v>17</v>
      </c>
      <c r="E17" s="30" t="s">
        <v>53</v>
      </c>
      <c r="F17" s="30" t="s">
        <v>53</v>
      </c>
      <c r="G17" s="30" t="s">
        <v>53</v>
      </c>
      <c r="H17" s="33" t="s">
        <v>53</v>
      </c>
      <c r="I17" s="36" t="s">
        <v>53</v>
      </c>
      <c r="J17" s="36" t="s">
        <v>53</v>
      </c>
      <c r="K17" s="34" t="s">
        <v>53</v>
      </c>
      <c r="L17" s="35" t="s">
        <v>53</v>
      </c>
      <c r="M17" s="34" t="s">
        <v>53</v>
      </c>
      <c r="N17" s="33" t="s">
        <v>53</v>
      </c>
      <c r="O17" s="33" t="s">
        <v>53</v>
      </c>
      <c r="P17" s="33" t="s">
        <v>53</v>
      </c>
    </row>
    <row r="18" spans="2:16" x14ac:dyDescent="0.2">
      <c r="B18" s="85" t="s">
        <v>18</v>
      </c>
      <c r="C18" s="86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04" t="s">
        <v>19</v>
      </c>
      <c r="C19" s="92" t="s">
        <v>44</v>
      </c>
      <c r="D19" s="20" t="s">
        <v>45</v>
      </c>
      <c r="E19" s="30" t="s">
        <v>53</v>
      </c>
      <c r="F19" s="30" t="s">
        <v>53</v>
      </c>
      <c r="G19" s="30" t="s">
        <v>53</v>
      </c>
      <c r="H19" s="33" t="s">
        <v>53</v>
      </c>
      <c r="I19" s="33" t="s">
        <v>53</v>
      </c>
      <c r="J19" s="33" t="s">
        <v>53</v>
      </c>
      <c r="K19" s="33" t="s">
        <v>53</v>
      </c>
      <c r="L19" s="33" t="s">
        <v>53</v>
      </c>
      <c r="M19" s="33" t="s">
        <v>53</v>
      </c>
      <c r="N19" s="33" t="s">
        <v>53</v>
      </c>
      <c r="O19" s="33" t="s">
        <v>53</v>
      </c>
      <c r="P19" s="33" t="s">
        <v>53</v>
      </c>
    </row>
    <row r="20" spans="2:16" x14ac:dyDescent="0.2">
      <c r="B20" s="105"/>
      <c r="C20" s="93"/>
      <c r="D20" s="18" t="s">
        <v>46</v>
      </c>
      <c r="E20" s="30" t="s">
        <v>53</v>
      </c>
      <c r="F20" s="30" t="s">
        <v>53</v>
      </c>
      <c r="G20" s="30" t="s">
        <v>53</v>
      </c>
      <c r="H20" s="33" t="s">
        <v>53</v>
      </c>
      <c r="I20" s="33" t="s">
        <v>53</v>
      </c>
      <c r="J20" s="33" t="s">
        <v>53</v>
      </c>
      <c r="K20" s="33" t="s">
        <v>53</v>
      </c>
      <c r="L20" s="33" t="s">
        <v>53</v>
      </c>
      <c r="M20" s="33" t="s">
        <v>53</v>
      </c>
      <c r="N20" s="33" t="s">
        <v>53</v>
      </c>
      <c r="O20" s="33" t="s">
        <v>53</v>
      </c>
      <c r="P20" s="33" t="s">
        <v>53</v>
      </c>
    </row>
    <row r="21" spans="2:16" x14ac:dyDescent="0.2">
      <c r="B21" s="105"/>
      <c r="C21" s="94"/>
      <c r="D21" s="15" t="s">
        <v>38</v>
      </c>
      <c r="E21" s="30" t="s">
        <v>53</v>
      </c>
      <c r="F21" s="30" t="s">
        <v>53</v>
      </c>
      <c r="G21" s="30" t="s">
        <v>53</v>
      </c>
      <c r="H21" s="33" t="s">
        <v>53</v>
      </c>
      <c r="I21" s="33" t="s">
        <v>53</v>
      </c>
      <c r="J21" s="33" t="s">
        <v>53</v>
      </c>
      <c r="K21" s="33" t="s">
        <v>53</v>
      </c>
      <c r="L21" s="33" t="s">
        <v>53</v>
      </c>
      <c r="M21" s="33" t="s">
        <v>53</v>
      </c>
      <c r="N21" s="33" t="s">
        <v>53</v>
      </c>
      <c r="O21" s="33" t="s">
        <v>53</v>
      </c>
      <c r="P21" s="33" t="s">
        <v>53</v>
      </c>
    </row>
    <row r="22" spans="2:16" ht="12.75" customHeight="1" x14ac:dyDescent="0.2">
      <c r="B22" s="105"/>
      <c r="C22" s="92" t="s">
        <v>29</v>
      </c>
      <c r="D22" s="20" t="s">
        <v>45</v>
      </c>
      <c r="E22" s="30" t="s">
        <v>53</v>
      </c>
      <c r="F22" s="30" t="s">
        <v>53</v>
      </c>
      <c r="G22" s="30" t="s">
        <v>53</v>
      </c>
      <c r="H22" s="33" t="s">
        <v>53</v>
      </c>
      <c r="I22" s="33" t="s">
        <v>53</v>
      </c>
      <c r="J22" s="33" t="s">
        <v>53</v>
      </c>
      <c r="K22" s="33" t="s">
        <v>53</v>
      </c>
      <c r="L22" s="33" t="s">
        <v>53</v>
      </c>
      <c r="M22" s="33" t="s">
        <v>53</v>
      </c>
      <c r="N22" s="33" t="s">
        <v>53</v>
      </c>
      <c r="O22" s="33" t="s">
        <v>53</v>
      </c>
      <c r="P22" s="33" t="s">
        <v>53</v>
      </c>
    </row>
    <row r="23" spans="2:16" x14ac:dyDescent="0.2">
      <c r="B23" s="105"/>
      <c r="C23" s="93"/>
      <c r="D23" s="18" t="s">
        <v>46</v>
      </c>
      <c r="E23" s="30" t="s">
        <v>53</v>
      </c>
      <c r="F23" s="30" t="s">
        <v>53</v>
      </c>
      <c r="G23" s="30" t="s">
        <v>53</v>
      </c>
      <c r="H23" s="33" t="s">
        <v>53</v>
      </c>
      <c r="I23" s="33" t="s">
        <v>53</v>
      </c>
      <c r="J23" s="33" t="s">
        <v>53</v>
      </c>
      <c r="K23" s="33" t="s">
        <v>53</v>
      </c>
      <c r="L23" s="33" t="s">
        <v>53</v>
      </c>
      <c r="M23" s="33" t="s">
        <v>53</v>
      </c>
      <c r="N23" s="33" t="s">
        <v>53</v>
      </c>
      <c r="O23" s="33" t="s">
        <v>53</v>
      </c>
      <c r="P23" s="33" t="s">
        <v>53</v>
      </c>
    </row>
    <row r="24" spans="2:16" x14ac:dyDescent="0.2">
      <c r="B24" s="105"/>
      <c r="C24" s="94"/>
      <c r="D24" s="15" t="s">
        <v>38</v>
      </c>
      <c r="E24" s="30" t="s">
        <v>53</v>
      </c>
      <c r="F24" s="30" t="s">
        <v>53</v>
      </c>
      <c r="G24" s="30" t="s">
        <v>53</v>
      </c>
      <c r="H24" s="33" t="s">
        <v>53</v>
      </c>
      <c r="I24" s="33" t="s">
        <v>53</v>
      </c>
      <c r="J24" s="33" t="s">
        <v>53</v>
      </c>
      <c r="K24" s="33" t="s">
        <v>53</v>
      </c>
      <c r="L24" s="33" t="s">
        <v>53</v>
      </c>
      <c r="M24" s="33" t="s">
        <v>53</v>
      </c>
      <c r="N24" s="33" t="s">
        <v>53</v>
      </c>
      <c r="O24" s="33" t="s">
        <v>53</v>
      </c>
      <c r="P24" s="33" t="s">
        <v>53</v>
      </c>
    </row>
    <row r="25" spans="2:16" ht="12.75" customHeight="1" x14ac:dyDescent="0.2">
      <c r="B25" s="105"/>
      <c r="C25" s="92" t="s">
        <v>47</v>
      </c>
      <c r="D25" s="20" t="s">
        <v>45</v>
      </c>
      <c r="E25" s="43">
        <v>44453</v>
      </c>
      <c r="F25" s="43">
        <v>45255</v>
      </c>
      <c r="G25" s="43">
        <v>46053</v>
      </c>
      <c r="H25" s="46">
        <v>47395</v>
      </c>
      <c r="I25" s="47">
        <v>48653</v>
      </c>
      <c r="J25" s="48">
        <v>49361</v>
      </c>
      <c r="K25" s="21">
        <v>50199</v>
      </c>
      <c r="L25" s="22">
        <v>50802</v>
      </c>
      <c r="M25" s="21">
        <v>51308</v>
      </c>
      <c r="N25" s="20">
        <v>51842</v>
      </c>
      <c r="O25" s="23">
        <v>52367</v>
      </c>
      <c r="P25" s="20">
        <v>52770</v>
      </c>
    </row>
    <row r="26" spans="2:16" x14ac:dyDescent="0.2">
      <c r="B26" s="105"/>
      <c r="C26" s="93"/>
      <c r="D26" s="18" t="s">
        <v>46</v>
      </c>
      <c r="E26" s="43">
        <v>516</v>
      </c>
      <c r="F26" s="43">
        <v>851</v>
      </c>
      <c r="G26" s="43">
        <v>715</v>
      </c>
      <c r="H26" s="46">
        <v>640</v>
      </c>
      <c r="I26" s="49">
        <v>526</v>
      </c>
      <c r="J26" s="46">
        <v>492</v>
      </c>
      <c r="K26" s="17">
        <v>513</v>
      </c>
      <c r="L26" s="16">
        <v>577</v>
      </c>
      <c r="M26" s="17">
        <v>479</v>
      </c>
      <c r="N26" s="18">
        <v>5</v>
      </c>
      <c r="O26" s="19">
        <v>3</v>
      </c>
      <c r="P26" s="18">
        <v>4</v>
      </c>
    </row>
    <row r="27" spans="2:16" x14ac:dyDescent="0.2">
      <c r="B27" s="106"/>
      <c r="C27" s="94"/>
      <c r="D27" s="15" t="s">
        <v>38</v>
      </c>
      <c r="E27" s="44">
        <f>E26/E25</f>
        <v>1.160776550514026E-2</v>
      </c>
      <c r="F27" s="44">
        <f t="shared" ref="F27:P27" si="0">F26/F25</f>
        <v>1.8804551983206276E-2</v>
      </c>
      <c r="G27" s="44">
        <f t="shared" si="0"/>
        <v>1.5525590080993638E-2</v>
      </c>
      <c r="H27" s="67">
        <f t="shared" si="0"/>
        <v>1.3503534128072581E-2</v>
      </c>
      <c r="I27" s="67">
        <f t="shared" si="0"/>
        <v>1.0811255215505725E-2</v>
      </c>
      <c r="J27" s="67">
        <f t="shared" si="0"/>
        <v>9.9673831567431773E-3</v>
      </c>
      <c r="K27" s="44">
        <f t="shared" si="0"/>
        <v>1.021932707822865E-2</v>
      </c>
      <c r="L27" s="44">
        <f t="shared" si="0"/>
        <v>1.1357820558245739E-2</v>
      </c>
      <c r="M27" s="44">
        <f t="shared" si="0"/>
        <v>9.3357760972947682E-3</v>
      </c>
      <c r="N27" s="67">
        <f t="shared" si="0"/>
        <v>9.6446896338875821E-5</v>
      </c>
      <c r="O27" s="67">
        <f t="shared" si="0"/>
        <v>5.7287986709187083E-5</v>
      </c>
      <c r="P27" s="68">
        <f t="shared" si="0"/>
        <v>7.5800644305476592E-5</v>
      </c>
    </row>
    <row r="28" spans="2:16" x14ac:dyDescent="0.2">
      <c r="B28" s="110" t="s">
        <v>48</v>
      </c>
      <c r="C28" s="99"/>
      <c r="D28" s="25" t="s">
        <v>49</v>
      </c>
      <c r="E28" s="43">
        <v>156</v>
      </c>
      <c r="F28" s="43">
        <v>309</v>
      </c>
      <c r="G28" s="43">
        <v>215</v>
      </c>
      <c r="H28" s="46">
        <v>155</v>
      </c>
      <c r="I28" s="47">
        <v>135</v>
      </c>
      <c r="J28" s="48">
        <v>144</v>
      </c>
      <c r="K28" s="21">
        <v>163</v>
      </c>
      <c r="L28" s="22">
        <v>187</v>
      </c>
      <c r="M28" s="21">
        <v>188</v>
      </c>
      <c r="N28" s="20">
        <v>2</v>
      </c>
      <c r="O28" s="23">
        <v>1</v>
      </c>
      <c r="P28" s="20">
        <v>0</v>
      </c>
    </row>
    <row r="29" spans="2:16" x14ac:dyDescent="0.2">
      <c r="B29" s="100"/>
      <c r="C29" s="101"/>
      <c r="D29" s="65" t="s">
        <v>50</v>
      </c>
      <c r="E29" s="43">
        <v>102</v>
      </c>
      <c r="F29" s="43">
        <v>202</v>
      </c>
      <c r="G29" s="43">
        <v>132</v>
      </c>
      <c r="H29" s="46">
        <v>104</v>
      </c>
      <c r="I29" s="49">
        <v>73</v>
      </c>
      <c r="J29" s="46">
        <v>89</v>
      </c>
      <c r="K29" s="17">
        <v>102</v>
      </c>
      <c r="L29" s="16">
        <v>129</v>
      </c>
      <c r="M29" s="17">
        <v>167</v>
      </c>
      <c r="N29" s="18">
        <v>1</v>
      </c>
      <c r="O29" s="19">
        <v>0</v>
      </c>
      <c r="P29" s="18">
        <v>0</v>
      </c>
    </row>
    <row r="30" spans="2:16" x14ac:dyDescent="0.2">
      <c r="B30" s="100"/>
      <c r="C30" s="101"/>
      <c r="D30" s="66" t="s">
        <v>51</v>
      </c>
      <c r="E30" s="44">
        <f>E29/E28</f>
        <v>0.65384615384615385</v>
      </c>
      <c r="F30" s="44">
        <f t="shared" ref="F30:N30" si="1">F29/F28</f>
        <v>0.65372168284789645</v>
      </c>
      <c r="G30" s="44">
        <f t="shared" si="1"/>
        <v>0.61395348837209307</v>
      </c>
      <c r="H30" s="44">
        <f t="shared" si="1"/>
        <v>0.67096774193548392</v>
      </c>
      <c r="I30" s="44">
        <f t="shared" si="1"/>
        <v>0.54074074074074074</v>
      </c>
      <c r="J30" s="44">
        <f t="shared" si="1"/>
        <v>0.61805555555555558</v>
      </c>
      <c r="K30" s="44">
        <f t="shared" si="1"/>
        <v>0.62576687116564422</v>
      </c>
      <c r="L30" s="44">
        <f t="shared" si="1"/>
        <v>0.68983957219251335</v>
      </c>
      <c r="M30" s="44">
        <f t="shared" si="1"/>
        <v>0.88829787234042556</v>
      </c>
      <c r="N30" s="44">
        <f t="shared" si="1"/>
        <v>0.5</v>
      </c>
      <c r="O30" s="44">
        <f>O29/O28</f>
        <v>0</v>
      </c>
      <c r="P30" s="69" t="s">
        <v>53</v>
      </c>
    </row>
    <row r="31" spans="2:16" x14ac:dyDescent="0.2">
      <c r="B31" s="100"/>
      <c r="C31" s="101"/>
      <c r="D31" s="18" t="s">
        <v>39</v>
      </c>
      <c r="E31" s="54" t="s">
        <v>68</v>
      </c>
      <c r="F31" s="54" t="s">
        <v>70</v>
      </c>
      <c r="G31" s="54" t="s">
        <v>72</v>
      </c>
      <c r="H31" s="56" t="s">
        <v>74</v>
      </c>
      <c r="I31" s="50" t="s">
        <v>76</v>
      </c>
      <c r="J31" s="51" t="s">
        <v>78</v>
      </c>
      <c r="K31" s="57" t="s">
        <v>80</v>
      </c>
      <c r="L31" s="59" t="s">
        <v>82</v>
      </c>
      <c r="M31" s="59" t="s">
        <v>84</v>
      </c>
      <c r="N31" s="61" t="s">
        <v>86</v>
      </c>
      <c r="O31" s="63" t="s">
        <v>88</v>
      </c>
      <c r="P31" s="61" t="s">
        <v>89</v>
      </c>
    </row>
    <row r="32" spans="2:16" x14ac:dyDescent="0.2">
      <c r="B32" s="102"/>
      <c r="C32" s="103"/>
      <c r="D32" s="15" t="s">
        <v>40</v>
      </c>
      <c r="E32" s="55" t="s">
        <v>69</v>
      </c>
      <c r="F32" s="55" t="s">
        <v>71</v>
      </c>
      <c r="G32" s="55" t="s">
        <v>73</v>
      </c>
      <c r="H32" s="45" t="s">
        <v>75</v>
      </c>
      <c r="I32" s="52" t="s">
        <v>77</v>
      </c>
      <c r="J32" s="53" t="s">
        <v>79</v>
      </c>
      <c r="K32" s="58" t="s">
        <v>81</v>
      </c>
      <c r="L32" s="60" t="s">
        <v>83</v>
      </c>
      <c r="M32" s="58" t="s">
        <v>85</v>
      </c>
      <c r="N32" s="62" t="s">
        <v>87</v>
      </c>
      <c r="O32" s="64" t="s">
        <v>88</v>
      </c>
      <c r="P32" s="62" t="s">
        <v>89</v>
      </c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"/>
      <c r="B35" s="89" t="s">
        <v>59</v>
      </c>
      <c r="C35" s="118"/>
      <c r="D35" s="118"/>
      <c r="E35" s="118"/>
      <c r="F35" s="118"/>
      <c r="G35" s="118"/>
      <c r="H35" s="119"/>
      <c r="I35" s="121" t="s">
        <v>1</v>
      </c>
      <c r="J35" s="122"/>
      <c r="K35" s="123" t="s">
        <v>2</v>
      </c>
      <c r="L35" s="124"/>
      <c r="M35" s="121" t="s">
        <v>3</v>
      </c>
      <c r="N35" s="122"/>
      <c r="O35" s="123" t="s">
        <v>4</v>
      </c>
      <c r="P35" s="124"/>
      <c r="Q35" s="3"/>
    </row>
    <row r="36" spans="1:17" x14ac:dyDescent="0.2">
      <c r="A36" s="2"/>
      <c r="B36" s="108" t="s">
        <v>60</v>
      </c>
      <c r="C36" s="109"/>
      <c r="D36" s="109"/>
      <c r="E36" s="120" t="s">
        <v>61</v>
      </c>
      <c r="F36" s="120"/>
      <c r="G36" s="120"/>
      <c r="H36" s="120"/>
      <c r="I36" s="127">
        <v>6318</v>
      </c>
      <c r="J36" s="128"/>
      <c r="K36" s="125">
        <v>6572</v>
      </c>
      <c r="L36" s="126"/>
      <c r="M36" s="127">
        <v>5230</v>
      </c>
      <c r="N36" s="128"/>
      <c r="O36" s="125">
        <v>732</v>
      </c>
      <c r="P36" s="126"/>
      <c r="Q36" s="2"/>
    </row>
    <row r="37" spans="1:17" x14ac:dyDescent="0.2">
      <c r="A37" s="2"/>
      <c r="B37" s="109"/>
      <c r="C37" s="109"/>
      <c r="D37" s="109"/>
      <c r="E37" s="120" t="s">
        <v>62</v>
      </c>
      <c r="F37" s="120"/>
      <c r="G37" s="120"/>
      <c r="H37" s="120"/>
      <c r="I37" s="127">
        <v>1573182</v>
      </c>
      <c r="J37" s="128"/>
      <c r="K37" s="125">
        <v>1077808</v>
      </c>
      <c r="L37" s="126"/>
      <c r="M37" s="127">
        <v>653750</v>
      </c>
      <c r="N37" s="128"/>
      <c r="O37" s="125">
        <v>35542</v>
      </c>
      <c r="P37" s="126"/>
      <c r="Q37" s="2"/>
    </row>
    <row r="38" spans="1:17" x14ac:dyDescent="0.2">
      <c r="A38" s="2"/>
      <c r="B38" s="109"/>
      <c r="C38" s="109"/>
      <c r="D38" s="109"/>
      <c r="E38" s="120" t="s">
        <v>63</v>
      </c>
      <c r="F38" s="120"/>
      <c r="G38" s="120"/>
      <c r="H38" s="120"/>
      <c r="I38" s="129">
        <v>0.48</v>
      </c>
      <c r="J38" s="128"/>
      <c r="K38" s="130">
        <v>0.59</v>
      </c>
      <c r="L38" s="126"/>
      <c r="M38" s="129">
        <v>0.64</v>
      </c>
      <c r="N38" s="128"/>
      <c r="O38" s="130">
        <v>0.77</v>
      </c>
      <c r="P38" s="126"/>
      <c r="Q38" s="2"/>
    </row>
    <row r="39" spans="1:17" x14ac:dyDescent="0.2">
      <c r="A39" s="2"/>
      <c r="B39" s="40"/>
      <c r="C39" s="40"/>
      <c r="D39" s="40"/>
      <c r="E39" s="41"/>
      <c r="F39" s="40"/>
      <c r="G39" s="40"/>
      <c r="H39" s="41"/>
      <c r="I39" s="41"/>
      <c r="J39" s="41"/>
      <c r="K39" s="41"/>
      <c r="L39" s="41"/>
      <c r="M39" s="41"/>
      <c r="N39" s="41"/>
      <c r="O39" s="41"/>
      <c r="P39" s="40"/>
      <c r="Q39" s="2"/>
    </row>
    <row r="40" spans="1:17" x14ac:dyDescent="0.2">
      <c r="N40" s="42"/>
    </row>
    <row r="41" spans="1:17" x14ac:dyDescent="0.2">
      <c r="C41" s="72" t="s">
        <v>20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7" x14ac:dyDescent="0.2"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7" x14ac:dyDescent="0.2">
      <c r="J43" s="3"/>
    </row>
    <row r="44" spans="1:17" s="6" customFormat="1" ht="13.5" thickBot="1" x14ac:dyDescent="0.25">
      <c r="C44" s="6" t="s">
        <v>31</v>
      </c>
      <c r="D44" s="28" t="s">
        <v>56</v>
      </c>
      <c r="G44" s="6" t="s">
        <v>32</v>
      </c>
      <c r="H44" s="70" t="s">
        <v>57</v>
      </c>
      <c r="I44" s="70"/>
      <c r="J44" s="70"/>
      <c r="L44" s="6" t="s">
        <v>33</v>
      </c>
      <c r="M44" s="71" t="s">
        <v>58</v>
      </c>
      <c r="N44" s="70"/>
      <c r="O44" s="70"/>
    </row>
    <row r="45" spans="1:17" x14ac:dyDescent="0.2">
      <c r="E45" s="3"/>
      <c r="H45" s="3"/>
      <c r="K45" s="29"/>
    </row>
    <row r="46" spans="1:17" x14ac:dyDescent="0.2">
      <c r="B46" s="7" t="s">
        <v>22</v>
      </c>
      <c r="D46" s="14"/>
    </row>
    <row r="47" spans="1:17" x14ac:dyDescent="0.2">
      <c r="B47" s="7" t="s">
        <v>23</v>
      </c>
    </row>
    <row r="48" spans="1:17" x14ac:dyDescent="0.2">
      <c r="B48" s="7" t="s">
        <v>52</v>
      </c>
    </row>
  </sheetData>
  <mergeCells count="43">
    <mergeCell ref="I38:J38"/>
    <mergeCell ref="K38:L38"/>
    <mergeCell ref="O35:P35"/>
    <mergeCell ref="M38:N38"/>
    <mergeCell ref="O38:P38"/>
    <mergeCell ref="M36:N36"/>
    <mergeCell ref="O36:P36"/>
    <mergeCell ref="M37:N37"/>
    <mergeCell ref="O37:P37"/>
    <mergeCell ref="I36:J36"/>
    <mergeCell ref="I35:J35"/>
    <mergeCell ref="K35:L35"/>
    <mergeCell ref="M35:N35"/>
    <mergeCell ref="K37:L37"/>
    <mergeCell ref="K36:L36"/>
    <mergeCell ref="I37:J37"/>
    <mergeCell ref="B36:D38"/>
    <mergeCell ref="B28:C32"/>
    <mergeCell ref="B14:C17"/>
    <mergeCell ref="B7:D10"/>
    <mergeCell ref="B35:H35"/>
    <mergeCell ref="E38:H38"/>
    <mergeCell ref="E36:H36"/>
    <mergeCell ref="E37:H37"/>
    <mergeCell ref="K9:M9"/>
    <mergeCell ref="C19:C21"/>
    <mergeCell ref="B11:C13"/>
    <mergeCell ref="B19:B27"/>
    <mergeCell ref="D2:E2"/>
    <mergeCell ref="C25:C27"/>
    <mergeCell ref="E9:G9"/>
    <mergeCell ref="H9:J9"/>
    <mergeCell ref="H7:J8"/>
    <mergeCell ref="H44:J44"/>
    <mergeCell ref="M44:O44"/>
    <mergeCell ref="C41:P41"/>
    <mergeCell ref="C1:P1"/>
    <mergeCell ref="N7:P8"/>
    <mergeCell ref="K7:M8"/>
    <mergeCell ref="B18:C18"/>
    <mergeCell ref="E7:G8"/>
    <mergeCell ref="N9:P9"/>
    <mergeCell ref="C22:C24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2015-02-18T16:21:13Z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