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585"/>
  </bookViews>
  <sheets>
    <sheet name="GO 133-C Report" sheetId="1" r:id="rId1"/>
    <sheet name="Catheys Valley" sheetId="2" r:id="rId2"/>
    <sheet name="Exchequer" sheetId="3" r:id="rId3"/>
    <sheet name="Hornitos" sheetId="4" r:id="rId4"/>
    <sheet name="Mt. Bullion" sheetId="5" r:id="rId5"/>
  </sheets>
  <calcPr calcId="145621"/>
</workbook>
</file>

<file path=xl/calcChain.xml><?xml version="1.0" encoding="utf-8"?>
<calcChain xmlns="http://schemas.openxmlformats.org/spreadsheetml/2006/main">
  <c r="P32" i="5" l="1"/>
  <c r="O32" i="5"/>
  <c r="N32" i="5"/>
  <c r="M32" i="5"/>
  <c r="L32" i="5"/>
  <c r="K32" i="5"/>
  <c r="J32" i="5"/>
  <c r="I32" i="5"/>
  <c r="H32" i="5"/>
  <c r="G32" i="5"/>
  <c r="F32" i="5"/>
  <c r="E32" i="5"/>
  <c r="P30" i="5"/>
  <c r="O30" i="5"/>
  <c r="N30" i="5"/>
  <c r="M30" i="5"/>
  <c r="L30" i="5"/>
  <c r="K30" i="5"/>
  <c r="J30" i="5"/>
  <c r="I30" i="5"/>
  <c r="H30" i="5"/>
  <c r="G30" i="5"/>
  <c r="F30" i="5"/>
  <c r="E30" i="5"/>
  <c r="J27" i="5"/>
  <c r="I27" i="5"/>
  <c r="H27" i="5"/>
  <c r="G27" i="5"/>
  <c r="F27" i="5"/>
  <c r="E27" i="5"/>
  <c r="P21" i="5"/>
  <c r="P17" i="5"/>
  <c r="O17" i="5"/>
  <c r="N17" i="5"/>
  <c r="M17" i="5"/>
  <c r="L17" i="5"/>
  <c r="K17" i="5"/>
  <c r="J17" i="5"/>
  <c r="I17" i="5"/>
  <c r="H17" i="5"/>
  <c r="G17" i="5"/>
  <c r="F17" i="5"/>
  <c r="E17" i="5"/>
  <c r="P13" i="5"/>
  <c r="O13" i="5"/>
  <c r="N13" i="5"/>
  <c r="M13" i="5"/>
  <c r="L13" i="5"/>
  <c r="K13" i="5"/>
  <c r="J13" i="5"/>
  <c r="I13" i="5"/>
  <c r="H13" i="5"/>
  <c r="G13" i="5"/>
  <c r="F13" i="5"/>
  <c r="E13" i="5"/>
  <c r="P32" i="4"/>
  <c r="O32" i="4"/>
  <c r="N32" i="4"/>
  <c r="M32" i="4"/>
  <c r="L32" i="4"/>
  <c r="K32" i="4"/>
  <c r="J32" i="4"/>
  <c r="I32" i="4"/>
  <c r="H32" i="4"/>
  <c r="G32" i="4"/>
  <c r="F32" i="4"/>
  <c r="E32" i="4"/>
  <c r="P30" i="4"/>
  <c r="O30" i="4"/>
  <c r="N30" i="4"/>
  <c r="M30" i="4"/>
  <c r="L30" i="4"/>
  <c r="K30" i="4"/>
  <c r="J30" i="4"/>
  <c r="I30" i="4"/>
  <c r="H30" i="4"/>
  <c r="G30" i="4"/>
  <c r="F30" i="4"/>
  <c r="E30" i="4"/>
  <c r="J27" i="4"/>
  <c r="I27" i="4"/>
  <c r="H27" i="4"/>
  <c r="G27" i="4"/>
  <c r="F27" i="4"/>
  <c r="E27" i="4"/>
  <c r="P21" i="4"/>
  <c r="P17" i="4"/>
  <c r="O17" i="4"/>
  <c r="N17" i="4"/>
  <c r="M17" i="4"/>
  <c r="L17" i="4"/>
  <c r="K17" i="4"/>
  <c r="J17" i="4"/>
  <c r="I17" i="4"/>
  <c r="H17" i="4"/>
  <c r="G17" i="4"/>
  <c r="F17" i="4"/>
  <c r="E17" i="4"/>
  <c r="P13" i="4"/>
  <c r="O13" i="4"/>
  <c r="N13" i="4"/>
  <c r="M13" i="4"/>
  <c r="L13" i="4"/>
  <c r="J13" i="4"/>
  <c r="I13" i="4"/>
  <c r="H13" i="4"/>
  <c r="G13" i="4"/>
  <c r="F13" i="4"/>
  <c r="P32" i="3"/>
  <c r="O32" i="3"/>
  <c r="N32" i="3"/>
  <c r="M32" i="3"/>
  <c r="L32" i="3"/>
  <c r="K32" i="3"/>
  <c r="J32" i="3"/>
  <c r="I32" i="3"/>
  <c r="H32" i="3"/>
  <c r="G32" i="3"/>
  <c r="F32" i="3"/>
  <c r="E32" i="3"/>
  <c r="P30" i="3"/>
  <c r="O30" i="3"/>
  <c r="N30" i="3"/>
  <c r="M30" i="3"/>
  <c r="L30" i="3"/>
  <c r="K30" i="3"/>
  <c r="J30" i="3"/>
  <c r="I30" i="3"/>
  <c r="H30" i="3"/>
  <c r="G30" i="3"/>
  <c r="F30" i="3"/>
  <c r="E30" i="3"/>
  <c r="J27" i="3"/>
  <c r="I27" i="3"/>
  <c r="H27" i="3"/>
  <c r="G27" i="3"/>
  <c r="F27" i="3"/>
  <c r="E27" i="3"/>
  <c r="P17" i="3"/>
  <c r="O17" i="3"/>
  <c r="N17" i="3"/>
  <c r="M17" i="3"/>
  <c r="L17" i="3"/>
  <c r="K17" i="3"/>
  <c r="J17" i="3"/>
  <c r="I17" i="3"/>
  <c r="H17" i="3"/>
  <c r="G17" i="3"/>
  <c r="F17" i="3"/>
  <c r="E17" i="3"/>
  <c r="P13" i="3"/>
  <c r="O13" i="3"/>
  <c r="N13" i="3"/>
  <c r="J13" i="3"/>
  <c r="I13" i="3"/>
  <c r="H13" i="3"/>
  <c r="G13" i="3"/>
  <c r="F13" i="3"/>
  <c r="P32" i="2"/>
  <c r="O32" i="2"/>
  <c r="N32" i="2"/>
  <c r="M32" i="2"/>
  <c r="L32" i="2"/>
  <c r="K32" i="2"/>
  <c r="J32" i="2"/>
  <c r="I32" i="2"/>
  <c r="H32" i="2"/>
  <c r="G32" i="2"/>
  <c r="F32" i="2"/>
  <c r="E32" i="2"/>
  <c r="P30" i="2"/>
  <c r="O30" i="2"/>
  <c r="N30" i="2"/>
  <c r="M30" i="2"/>
  <c r="L30" i="2"/>
  <c r="K30" i="2"/>
  <c r="J30" i="2"/>
  <c r="I30" i="2"/>
  <c r="H30" i="2"/>
  <c r="G30" i="2"/>
  <c r="F30" i="2"/>
  <c r="E30" i="2"/>
  <c r="J27" i="2"/>
  <c r="I27" i="2"/>
  <c r="H27" i="2"/>
  <c r="G27" i="2"/>
  <c r="F27" i="2"/>
  <c r="E27" i="2"/>
  <c r="P17" i="2"/>
  <c r="O17" i="2"/>
  <c r="N17" i="2"/>
  <c r="M17" i="2"/>
  <c r="L17" i="2"/>
  <c r="K17" i="2"/>
  <c r="J17" i="2"/>
  <c r="I17" i="2"/>
  <c r="H17" i="2"/>
  <c r="G17" i="2"/>
  <c r="F17" i="2"/>
  <c r="E17" i="2"/>
  <c r="P13" i="2"/>
  <c r="O13" i="2"/>
  <c r="N13" i="2"/>
  <c r="M13" i="2"/>
  <c r="L13" i="2"/>
  <c r="K13" i="2"/>
  <c r="J13" i="2"/>
  <c r="I13" i="2"/>
  <c r="H13" i="2"/>
  <c r="G13" i="2"/>
  <c r="F13" i="2"/>
  <c r="E13" i="2"/>
  <c r="P32" i="1"/>
  <c r="O32" i="1"/>
  <c r="N32" i="1"/>
  <c r="M32" i="1"/>
  <c r="L32" i="1"/>
  <c r="K32" i="1"/>
  <c r="J32" i="1"/>
  <c r="I32" i="1"/>
  <c r="H32" i="1"/>
  <c r="G32" i="1"/>
  <c r="F32" i="1"/>
  <c r="E32" i="1"/>
  <c r="P30" i="1"/>
  <c r="O30" i="1"/>
  <c r="N30" i="1"/>
  <c r="M30" i="1"/>
  <c r="L30" i="1"/>
  <c r="K30" i="1"/>
  <c r="J30" i="1"/>
  <c r="I30" i="1"/>
  <c r="H30" i="1"/>
  <c r="G30" i="1"/>
  <c r="F30" i="1"/>
  <c r="E30" i="1"/>
  <c r="P27" i="1"/>
  <c r="O27" i="1"/>
  <c r="N27" i="1"/>
  <c r="M27" i="1"/>
  <c r="L27" i="1"/>
  <c r="K27" i="1"/>
  <c r="J27" i="1"/>
  <c r="I27" i="1"/>
  <c r="H27" i="1"/>
  <c r="G27" i="1"/>
  <c r="F27" i="1"/>
  <c r="E27" i="1"/>
  <c r="P17" i="1"/>
  <c r="O17" i="1"/>
  <c r="N17" i="1"/>
  <c r="M17" i="1"/>
  <c r="L17" i="1"/>
  <c r="K17" i="1"/>
  <c r="J17" i="1"/>
  <c r="I17" i="1"/>
  <c r="H17" i="1"/>
  <c r="G17" i="1"/>
  <c r="F17" i="1"/>
  <c r="E17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<sst xmlns="http://schemas.openxmlformats.org/spreadsheetml/2006/main" count="369" uniqueCount="67">
  <si>
    <t>California Public Utilities Commission
Service Quality Standards Reporting
General Order No. 133-C</t>
  </si>
  <si>
    <t xml:space="preserve">   Company Name: </t>
  </si>
  <si>
    <t>Hornitos Telephone Company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</si>
  <si>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</si>
  <si>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</si>
  <si>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</si>
  <si>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</si>
  <si>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</si>
  <si>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</si>
  <si>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</si>
  <si>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</si>
  <si>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</si>
  <si>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</si>
  <si>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</si>
  <si>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</si>
  <si>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</si>
  <si>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</si>
  <si>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</si>
  <si>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</si>
  <si>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</si>
  <si>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</si>
  <si>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</si>
  <si>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</si>
  <si>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</si>
  <si>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</si>
  <si>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</si>
  <si>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</si>
  <si>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</si>
  <si>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</si>
  <si>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</si>
  <si>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</si>
  <si>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</si>
  <si>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</si>
  <si>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</si>
  <si>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</si>
  <si>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</si>
  <si>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</si>
  <si>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</si>
  <si>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</si>
  <si>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</si>
  <si>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</si>
  <si>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</si>
  <si>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</si>
  <si>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</si>
  <si>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</si>
  <si>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</si>
  <si>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</si>
  <si>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</si>
  <si>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</si>
  <si>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</si>
  <si>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</si>
  <si>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</si>
  <si>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</si>
  <si>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</si>
  <si>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</si>
  <si>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</si>
  <si>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Primary Utility Contact Information</t>
  </si>
  <si>
    <t>Name:</t>
  </si>
  <si>
    <t>Gail Long</t>
  </si>
  <si>
    <t>Phone:</t>
  </si>
  <si>
    <t>541-516-8210</t>
  </si>
  <si>
    <t>Email:</t>
  </si>
  <si>
    <t>gail.long@tdstelecom.com</t>
  </si>
  <si>
    <t>Catheys Valley</t>
  </si>
  <si>
    <t>Exchequer</t>
  </si>
  <si>
    <t>Hornitos</t>
  </si>
  <si>
    <t>Mt. Bullion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</si>
</sst>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9" fontId="3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5" fillId="0" borderId="1" xfId="0" applyFont="1" applyBorder="1"/>
    <xf numFmtId="0" fontId="4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1" fillId="2" borderId="10" xfId="0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0" fillId="0" borderId="15" xfId="0" applyFont="1" applyBorder="1"/>
    <xf numFmtId="0" fontId="3" fillId="0" borderId="11" xfId="0" applyFont="1" applyBorder="1"/>
    <xf numFmtId="0" fontId="3" fillId="0" borderId="15" xfId="0" applyFont="1" applyBorder="1"/>
    <xf numFmtId="0" fontId="3" fillId="2" borderId="11" xfId="0" applyFont="1" applyFill="1" applyBorder="1"/>
    <xf numFmtId="0" fontId="3" fillId="2" borderId="15" xfId="0" applyFont="1" applyFill="1" applyBorder="1"/>
    <xf numFmtId="0" fontId="3" fillId="0" borderId="15" xfId="0" applyFont="1" applyFill="1" applyBorder="1"/>
    <xf numFmtId="0" fontId="3" fillId="0" borderId="11" xfId="0" applyFont="1" applyFill="1" applyBorder="1"/>
    <xf numFmtId="2" fontId="1" fillId="2" borderId="15" xfId="0" applyNumberFormat="1" applyFont="1" applyFill="1" applyBorder="1"/>
    <xf numFmtId="2" fontId="1" fillId="0" borderId="15" xfId="0" applyNumberFormat="1" applyFont="1" applyFill="1" applyBorder="1"/>
    <xf numFmtId="0" fontId="3" fillId="0" borderId="13" xfId="0" applyFont="1" applyBorder="1"/>
    <xf numFmtId="0" fontId="1" fillId="2" borderId="3" xfId="0" applyFont="1" applyFill="1" applyBorder="1"/>
    <xf numFmtId="0" fontId="1" fillId="2" borderId="13" xfId="0" applyFont="1" applyFill="1" applyBorder="1"/>
    <xf numFmtId="0" fontId="3" fillId="0" borderId="13" xfId="0" applyFont="1" applyFill="1" applyBorder="1"/>
    <xf numFmtId="0" fontId="3" fillId="0" borderId="3" xfId="0" applyFont="1" applyFill="1" applyBorder="1"/>
    <xf numFmtId="0" fontId="3" fillId="2" borderId="3" xfId="0" applyFont="1" applyFill="1" applyBorder="1"/>
    <xf numFmtId="0" fontId="3" fillId="2" borderId="13" xfId="0" applyFont="1" applyFill="1" applyBorder="1"/>
    <xf numFmtId="0" fontId="3" fillId="0" borderId="15" xfId="0" applyFont="1" applyBorder="1" applyAlignment="1">
      <alignment wrapText="1"/>
    </xf>
    <xf numFmtId="0" fontId="1" fillId="2" borderId="8" xfId="0" applyFont="1" applyFill="1" applyBorder="1"/>
    <xf numFmtId="0" fontId="1" fillId="2" borderId="14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0" fontId="3" fillId="2" borderId="8" xfId="0" applyFont="1" applyFill="1" applyBorder="1"/>
    <xf numFmtId="0" fontId="3" fillId="2" borderId="14" xfId="0" applyFont="1" applyFill="1" applyBorder="1"/>
    <xf numFmtId="0" fontId="3" fillId="3" borderId="8" xfId="0" applyFont="1" applyFill="1" applyBorder="1"/>
    <xf numFmtId="9" fontId="1" fillId="2" borderId="15" xfId="1" applyFont="1" applyFill="1" applyBorder="1"/>
    <xf numFmtId="9" fontId="1" fillId="0" borderId="15" xfId="1" applyFont="1" applyFill="1" applyBorder="1"/>
    <xf numFmtId="10" fontId="3" fillId="2" borderId="15" xfId="0" applyNumberFormat="1" applyFont="1" applyFill="1" applyBorder="1"/>
    <xf numFmtId="10" fontId="3" fillId="0" borderId="15" xfId="0" applyNumberFormat="1" applyFont="1" applyFill="1" applyBorder="1"/>
    <xf numFmtId="0" fontId="3" fillId="0" borderId="13" xfId="0" applyFont="1" applyBorder="1" applyAlignment="1">
      <alignment wrapText="1"/>
    </xf>
    <xf numFmtId="0" fontId="3" fillId="3" borderId="3" xfId="0" applyFont="1" applyFill="1" applyBorder="1"/>
    <xf numFmtId="0" fontId="3" fillId="3" borderId="13" xfId="0" applyFont="1" applyFill="1" applyBorder="1"/>
    <xf numFmtId="0" fontId="3" fillId="3" borderId="11" xfId="0" applyFont="1" applyFill="1" applyBorder="1"/>
    <xf numFmtId="0" fontId="3" fillId="3" borderId="15" xfId="0" applyFont="1" applyFill="1" applyBorder="1"/>
    <xf numFmtId="0" fontId="3" fillId="0" borderId="16" xfId="0" applyFont="1" applyBorder="1"/>
    <xf numFmtId="9" fontId="3" fillId="2" borderId="15" xfId="0" applyNumberFormat="1" applyFont="1" applyFill="1" applyBorder="1"/>
    <xf numFmtId="9" fontId="3" fillId="0" borderId="15" xfId="0" applyNumberFormat="1" applyFont="1" applyFill="1" applyBorder="1"/>
    <xf numFmtId="2" fontId="3" fillId="2" borderId="15" xfId="0" applyNumberFormat="1" applyFont="1" applyFill="1" applyBorder="1"/>
    <xf numFmtId="2" fontId="3" fillId="0" borderId="15" xfId="0" applyNumberFormat="1" applyFont="1" applyFill="1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3" xfId="0" applyFont="1" applyFill="1" applyBorder="1"/>
    <xf numFmtId="0" fontId="1" fillId="0" borderId="3" xfId="0" applyFont="1" applyFill="1" applyBorder="1"/>
    <xf numFmtId="0" fontId="1" fillId="3" borderId="3" xfId="0" applyFont="1" applyFill="1" applyBorder="1"/>
    <xf numFmtId="0" fontId="1" fillId="3" borderId="13" xfId="0" applyFont="1" applyFill="1" applyBorder="1"/>
    <xf numFmtId="0" fontId="1" fillId="0" borderId="15" xfId="0" applyFont="1" applyBorder="1" applyAlignment="1">
      <alignment wrapText="1"/>
    </xf>
    <xf numFmtId="0" fontId="1" fillId="0" borderId="15" xfId="0" applyFont="1" applyFill="1" applyBorder="1"/>
    <xf numFmtId="0" fontId="1" fillId="0" borderId="11" xfId="0" applyFont="1" applyFill="1" applyBorder="1"/>
    <xf numFmtId="0" fontId="1" fillId="3" borderId="11" xfId="0" applyFont="1" applyFill="1" applyBorder="1"/>
    <xf numFmtId="0" fontId="1" fillId="3" borderId="15" xfId="0" applyFont="1" applyFill="1" applyBorder="1"/>
    <xf numFmtId="0" fontId="1" fillId="0" borderId="14" xfId="0" applyFont="1" applyFill="1" applyBorder="1"/>
    <xf numFmtId="0" fontId="1" fillId="0" borderId="8" xfId="0" applyFont="1" applyFill="1" applyBorder="1"/>
    <xf numFmtId="0" fontId="1" fillId="3" borderId="8" xfId="0" applyFont="1" applyFill="1" applyBorder="1"/>
    <xf numFmtId="0" fontId="1" fillId="3" borderId="14" xfId="0" applyFont="1" applyFill="1" applyBorder="1"/>
    <xf numFmtId="10" fontId="1" fillId="0" borderId="15" xfId="0" applyNumberFormat="1" applyFont="1" applyFill="1" applyBorder="1"/>
    <xf numFmtId="10" fontId="1" fillId="3" borderId="15" xfId="0" applyNumberFormat="1" applyFont="1" applyFill="1" applyBorder="1"/>
    <xf numFmtId="10" fontId="3" fillId="0" borderId="15" xfId="1" applyNumberFormat="1" applyFont="1" applyFill="1" applyBorder="1"/>
    <xf numFmtId="0" fontId="1" fillId="0" borderId="13" xfId="0" applyFont="1" applyBorder="1" applyAlignment="1">
      <alignment wrapText="1"/>
    </xf>
    <xf numFmtId="0" fontId="1" fillId="0" borderId="16" xfId="0" applyFont="1" applyBorder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7" fillId="0" borderId="1" xfId="2" applyBorder="1" applyAlignment="1" applyProtection="1">
      <alignment horizontal="left"/>
    </xf>
    <xf numFmtId="0" fontId="3" fillId="0" borderId="10" xfId="0" applyFont="1" applyFill="1" applyBorder="1" applyAlignment="1"/>
    <xf numFmtId="0" fontId="3" fillId="0" borderId="12" xfId="0" applyFont="1" applyBorder="1" applyAlignment="1"/>
    <xf numFmtId="0" fontId="3" fillId="0" borderId="15" xfId="0" applyFont="1" applyFill="1" applyBorder="1" applyAlignment="1"/>
    <xf numFmtId="10" fontId="3" fillId="2" borderId="10" xfId="0" applyNumberFormat="1" applyFont="1" applyFill="1" applyBorder="1" applyAlignment="1"/>
    <xf numFmtId="10" fontId="3" fillId="2" borderId="12" xfId="0" applyNumberFormat="1" applyFont="1" applyFill="1" applyBorder="1" applyAlignment="1"/>
    <xf numFmtId="10" fontId="3" fillId="0" borderId="10" xfId="0" applyNumberFormat="1" applyFont="1" applyFill="1" applyBorder="1" applyAlignment="1"/>
    <xf numFmtId="10" fontId="3" fillId="0" borderId="12" xfId="0" applyNumberFormat="1" applyFont="1" applyBorder="1" applyAlignment="1"/>
    <xf numFmtId="0" fontId="4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/>
    <xf numFmtId="0" fontId="3" fillId="2" borderId="10" xfId="0" applyFont="1" applyFill="1" applyBorder="1" applyAlignment="1"/>
    <xf numFmtId="0" fontId="3" fillId="2" borderId="12" xfId="0" applyFont="1" applyFill="1" applyBorder="1" applyAlignment="1"/>
    <xf numFmtId="0" fontId="4" fillId="0" borderId="2" xfId="0" applyFont="1" applyBorder="1" applyAlignment="1">
      <alignment vertic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/>
    <xf numFmtId="0" fontId="4" fillId="0" borderId="12" xfId="0" applyFont="1" applyBorder="1" applyAlignment="1"/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/>
    <xf numFmtId="0" fontId="4" fillId="0" borderId="13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8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5" xfId="0" applyFont="1" applyFill="1" applyBorder="1" applyAlignment="1"/>
    <xf numFmtId="0" fontId="1" fillId="0" borderId="15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9" xfId="0" applyFont="1" applyBorder="1" applyAlignment="1"/>
    <xf numFmtId="0" fontId="1" fillId="0" borderId="12" xfId="0" applyFont="1" applyBorder="1" applyAlignment="1"/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/>
    <xf numFmtId="0" fontId="1" fillId="0" borderId="3" xfId="0" applyFont="1" applyBorder="1" applyAlignment="1"/>
    <xf numFmtId="0" fontId="1" fillId="0" borderId="0" xfId="0" applyFont="1" applyBorder="1" applyAlignment="1"/>
    <xf numFmtId="0" fontId="1" fillId="0" borderId="8" xfId="0" applyFont="1" applyBorder="1" applyAlignmen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</cellXfs>
  <cellStyles count="9">
    <cellStyle name="Hyperlink" xfId="2" builtinId="8"/>
    <cellStyle name="Normal" xfId="0" builtinId="0"/>
    <cellStyle name="Normal 2" xfId="3"/>
    <cellStyle name="Normal 2 2" xfId="4"/>
    <cellStyle name="Normal 2 3" xfId="5"/>
    <cellStyle name="Normal 3" xfId="6"/>
    <cellStyle name="Normal 4" xfId="7"/>
    <cellStyle name="Percent" xfId="1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topLeftCell="A4" workbookViewId="0">
      <selection activeCell="D38" sqref="D38"/>
    </sheetView>
  </sheetViews>
  <sheetFormatPr defaultRowHeight="12.75" x14ac:dyDescent="0.2"/>
  <cols>
    <col min="1" max="1" width="2.7109375" style="2" customWidth="1"/>
    <col min="2" max="2" width="4.5703125" style="2" customWidth="1"/>
    <col min="3" max="3" width="26" style="2" customWidth="1"/>
    <col min="4" max="4" width="36.140625" style="2" customWidth="1"/>
    <col min="5" max="16" width="9.7109375" style="2" customWidth="1"/>
    <col min="17" max="16384" width="9.140625" style="2"/>
  </cols>
  <sheetData>
    <row r="1" spans="2:16" ht="79.5" customHeight="1" x14ac:dyDescent="0.2">
      <c r="B1" s="1"/>
      <c r="C1" s="127" t="s">
        <v>0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2:16" s="3" customFormat="1" ht="13.5" thickBot="1" x14ac:dyDescent="0.25">
      <c r="B2" s="3" t="s">
        <v>1</v>
      </c>
      <c r="D2" s="129" t="s">
        <v>2</v>
      </c>
      <c r="E2" s="129"/>
      <c r="I2" s="4" t="s">
        <v>3</v>
      </c>
      <c r="J2" s="5">
        <v>1011</v>
      </c>
      <c r="M2" s="3" t="s">
        <v>4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/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130" t="s">
        <v>7</v>
      </c>
      <c r="C7" s="131"/>
      <c r="D7" s="105"/>
      <c r="E7" s="134" t="s">
        <v>8</v>
      </c>
      <c r="F7" s="135"/>
      <c r="G7" s="136"/>
      <c r="H7" s="140" t="s">
        <v>9</v>
      </c>
      <c r="I7" s="141"/>
      <c r="J7" s="142"/>
      <c r="K7" s="134" t="s">
        <v>10</v>
      </c>
      <c r="L7" s="135"/>
      <c r="M7" s="136"/>
      <c r="N7" s="140" t="s">
        <v>11</v>
      </c>
      <c r="O7" s="141"/>
      <c r="P7" s="142"/>
    </row>
    <row r="8" spans="2:16" ht="12.75" customHeight="1" x14ac:dyDescent="0.2">
      <c r="B8" s="106"/>
      <c r="C8" s="132"/>
      <c r="D8" s="107"/>
      <c r="E8" s="137"/>
      <c r="F8" s="138"/>
      <c r="G8" s="139"/>
      <c r="H8" s="143"/>
      <c r="I8" s="144"/>
      <c r="J8" s="145"/>
      <c r="K8" s="137"/>
      <c r="L8" s="138"/>
      <c r="M8" s="139"/>
      <c r="N8" s="143"/>
      <c r="O8" s="144"/>
      <c r="P8" s="145"/>
    </row>
    <row r="9" spans="2:16" ht="12.75" customHeight="1" x14ac:dyDescent="0.2">
      <c r="B9" s="106"/>
      <c r="C9" s="132"/>
      <c r="D9" s="107"/>
      <c r="E9" s="146" t="s">
        <v>12</v>
      </c>
      <c r="F9" s="147"/>
      <c r="G9" s="148"/>
      <c r="H9" s="110" t="s">
        <v>13</v>
      </c>
      <c r="I9" s="117"/>
      <c r="J9" s="118"/>
      <c r="K9" s="146" t="s">
        <v>14</v>
      </c>
      <c r="L9" s="147"/>
      <c r="M9" s="148"/>
      <c r="N9" s="110" t="s">
        <v>15</v>
      </c>
      <c r="O9" s="117"/>
      <c r="P9" s="118"/>
    </row>
    <row r="10" spans="2:16" s="14" customFormat="1" ht="12.75" customHeight="1" x14ac:dyDescent="0.2">
      <c r="B10" s="108"/>
      <c r="C10" s="133"/>
      <c r="D10" s="109"/>
      <c r="E10" s="10" t="s">
        <v>16</v>
      </c>
      <c r="F10" s="10" t="s">
        <v>17</v>
      </c>
      <c r="G10" s="11" t="s">
        <v>18</v>
      </c>
      <c r="H10" s="12" t="s">
        <v>19</v>
      </c>
      <c r="I10" s="13" t="s">
        <v>20</v>
      </c>
      <c r="J10" s="12" t="s">
        <v>21</v>
      </c>
      <c r="K10" s="11" t="s">
        <v>22</v>
      </c>
      <c r="L10" s="10" t="s">
        <v>23</v>
      </c>
      <c r="M10" s="11" t="s">
        <v>24</v>
      </c>
      <c r="N10" s="12" t="s">
        <v>25</v>
      </c>
      <c r="O10" s="13" t="s">
        <v>26</v>
      </c>
      <c r="P10" s="12" t="s">
        <v>27</v>
      </c>
    </row>
    <row r="11" spans="2:16" ht="12.75" customHeight="1" x14ac:dyDescent="0.2">
      <c r="B11" s="119" t="s">
        <v>28</v>
      </c>
      <c r="C11" s="105"/>
      <c r="D11" s="15" t="s">
        <v>29</v>
      </c>
      <c r="E11" s="16">
        <v>16</v>
      </c>
      <c r="F11" s="17">
        <v>13</v>
      </c>
      <c r="G11" s="18">
        <v>11</v>
      </c>
      <c r="H11" s="19">
        <v>3</v>
      </c>
      <c r="I11" s="20">
        <v>9</v>
      </c>
      <c r="J11" s="21">
        <v>9</v>
      </c>
      <c r="K11" s="22"/>
      <c r="L11" s="23"/>
      <c r="M11" s="22"/>
      <c r="N11" s="21"/>
      <c r="O11" s="20"/>
      <c r="P11" s="21"/>
    </row>
    <row r="12" spans="2:16" x14ac:dyDescent="0.2">
      <c r="B12" s="106"/>
      <c r="C12" s="107"/>
      <c r="D12" s="21" t="s">
        <v>30</v>
      </c>
      <c r="E12" s="18">
        <v>6</v>
      </c>
      <c r="F12" s="17">
        <v>3</v>
      </c>
      <c r="G12" s="18">
        <v>6</v>
      </c>
      <c r="H12" s="24">
        <v>3</v>
      </c>
      <c r="I12" s="25">
        <v>3</v>
      </c>
      <c r="J12" s="24">
        <v>4</v>
      </c>
      <c r="K12" s="22"/>
      <c r="L12" s="23"/>
      <c r="M12" s="22"/>
      <c r="N12" s="21"/>
      <c r="O12" s="20"/>
      <c r="P12" s="21"/>
    </row>
    <row r="13" spans="2:16" x14ac:dyDescent="0.2">
      <c r="B13" s="108"/>
      <c r="C13" s="109"/>
      <c r="D13" s="15" t="s">
        <v>31</v>
      </c>
      <c r="E13" s="26">
        <f t="shared" ref="E13:P13" si="0">E11/E12</f>
        <v>2.6666666666666665</v>
      </c>
      <c r="F13" s="26">
        <f t="shared" si="0"/>
        <v>4.333333333333333</v>
      </c>
      <c r="G13" s="26">
        <f t="shared" si="0"/>
        <v>1.8333333333333333</v>
      </c>
      <c r="H13" s="27">
        <f t="shared" si="0"/>
        <v>1</v>
      </c>
      <c r="I13" s="27">
        <f t="shared" si="0"/>
        <v>3</v>
      </c>
      <c r="J13" s="27">
        <f t="shared" si="0"/>
        <v>2.25</v>
      </c>
      <c r="K13" s="26" t="e">
        <f t="shared" si="0"/>
        <v>#DIV/0!</v>
      </c>
      <c r="L13" s="26" t="e">
        <f t="shared" si="0"/>
        <v>#DIV/0!</v>
      </c>
      <c r="M13" s="26" t="e">
        <f t="shared" si="0"/>
        <v>#DIV/0!</v>
      </c>
      <c r="N13" s="27" t="e">
        <f t="shared" si="0"/>
        <v>#DIV/0!</v>
      </c>
      <c r="O13" s="27" t="e">
        <f t="shared" si="0"/>
        <v>#DIV/0!</v>
      </c>
      <c r="P13" s="27" t="e">
        <f t="shared" si="0"/>
        <v>#DIV/0!</v>
      </c>
    </row>
    <row r="14" spans="2:16" ht="12.75" customHeight="1" x14ac:dyDescent="0.2">
      <c r="B14" s="119" t="s">
        <v>32</v>
      </c>
      <c r="C14" s="105"/>
      <c r="D14" s="28" t="s">
        <v>33</v>
      </c>
      <c r="E14" s="29">
        <v>6</v>
      </c>
      <c r="F14" s="30">
        <v>3</v>
      </c>
      <c r="G14" s="29">
        <v>6</v>
      </c>
      <c r="H14" s="31">
        <v>3</v>
      </c>
      <c r="I14" s="32">
        <v>3</v>
      </c>
      <c r="J14" s="31">
        <v>4</v>
      </c>
      <c r="K14" s="33"/>
      <c r="L14" s="34"/>
      <c r="M14" s="33"/>
      <c r="N14" s="31"/>
      <c r="O14" s="32"/>
      <c r="P14" s="31"/>
    </row>
    <row r="15" spans="2:16" ht="15" customHeight="1" x14ac:dyDescent="0.2">
      <c r="B15" s="106"/>
      <c r="C15" s="107"/>
      <c r="D15" s="35" t="s">
        <v>34</v>
      </c>
      <c r="E15" s="18">
        <v>6</v>
      </c>
      <c r="F15" s="17">
        <v>3</v>
      </c>
      <c r="G15" s="18">
        <v>6</v>
      </c>
      <c r="H15" s="24">
        <v>3</v>
      </c>
      <c r="I15" s="25">
        <v>3</v>
      </c>
      <c r="J15" s="24">
        <v>4</v>
      </c>
      <c r="K15" s="22"/>
      <c r="L15" s="23"/>
      <c r="M15" s="22"/>
      <c r="N15" s="24"/>
      <c r="O15" s="25"/>
      <c r="P15" s="24"/>
    </row>
    <row r="16" spans="2:16" ht="13.5" customHeight="1" x14ac:dyDescent="0.2">
      <c r="B16" s="106"/>
      <c r="C16" s="107"/>
      <c r="D16" s="35" t="s">
        <v>35</v>
      </c>
      <c r="E16" s="36">
        <v>0</v>
      </c>
      <c r="F16" s="37">
        <v>0</v>
      </c>
      <c r="G16" s="36"/>
      <c r="H16" s="38">
        <v>0</v>
      </c>
      <c r="I16" s="39">
        <v>0</v>
      </c>
      <c r="J16" s="38">
        <v>0</v>
      </c>
      <c r="K16" s="40"/>
      <c r="L16" s="41"/>
      <c r="M16" s="42"/>
      <c r="N16" s="38"/>
      <c r="O16" s="39"/>
      <c r="P16" s="38"/>
    </row>
    <row r="17" spans="2:16" x14ac:dyDescent="0.2">
      <c r="B17" s="108"/>
      <c r="C17" s="109"/>
      <c r="D17" s="15" t="s">
        <v>36</v>
      </c>
      <c r="E17" s="43">
        <f t="shared" ref="E17:P17" si="1">E15/E14</f>
        <v>1</v>
      </c>
      <c r="F17" s="43">
        <f t="shared" si="1"/>
        <v>1</v>
      </c>
      <c r="G17" s="43">
        <f t="shared" si="1"/>
        <v>1</v>
      </c>
      <c r="H17" s="44">
        <f t="shared" si="1"/>
        <v>1</v>
      </c>
      <c r="I17" s="44">
        <f t="shared" si="1"/>
        <v>1</v>
      </c>
      <c r="J17" s="44">
        <f t="shared" si="1"/>
        <v>1</v>
      </c>
      <c r="K17" s="43" t="e">
        <f t="shared" si="1"/>
        <v>#DIV/0!</v>
      </c>
      <c r="L17" s="43" t="e">
        <f t="shared" si="1"/>
        <v>#DIV/0!</v>
      </c>
      <c r="M17" s="43" t="e">
        <f t="shared" si="1"/>
        <v>#DIV/0!</v>
      </c>
      <c r="N17" s="44" t="e">
        <f t="shared" si="1"/>
        <v>#DIV/0!</v>
      </c>
      <c r="O17" s="44" t="e">
        <f t="shared" si="1"/>
        <v>#DIV/0!</v>
      </c>
      <c r="P17" s="44" t="e">
        <f t="shared" si="1"/>
        <v>#DIV/0!</v>
      </c>
    </row>
    <row r="18" spans="2:16" x14ac:dyDescent="0.2">
      <c r="B18" s="120" t="s">
        <v>37</v>
      </c>
      <c r="C18" s="94"/>
      <c r="D18" s="21"/>
      <c r="E18" s="22"/>
      <c r="F18" s="23"/>
      <c r="G18" s="22"/>
      <c r="H18" s="24"/>
      <c r="I18" s="25"/>
      <c r="J18" s="24"/>
      <c r="K18" s="22"/>
      <c r="L18" s="23"/>
      <c r="M18" s="22"/>
      <c r="N18" s="24"/>
      <c r="O18" s="25"/>
      <c r="P18" s="24"/>
    </row>
    <row r="19" spans="2:16" x14ac:dyDescent="0.2">
      <c r="B19" s="121" t="s">
        <v>38</v>
      </c>
      <c r="C19" s="124" t="s">
        <v>39</v>
      </c>
      <c r="D19" s="28" t="s">
        <v>40</v>
      </c>
      <c r="E19" s="33"/>
      <c r="F19" s="34"/>
      <c r="G19" s="33"/>
      <c r="H19" s="31"/>
      <c r="I19" s="32"/>
      <c r="J19" s="31"/>
      <c r="K19" s="33"/>
      <c r="L19" s="34"/>
      <c r="M19" s="33"/>
      <c r="N19" s="31"/>
      <c r="O19" s="32"/>
      <c r="P19" s="31"/>
    </row>
    <row r="20" spans="2:16" x14ac:dyDescent="0.2">
      <c r="B20" s="122"/>
      <c r="C20" s="125"/>
      <c r="D20" s="21" t="s">
        <v>41</v>
      </c>
      <c r="E20" s="22"/>
      <c r="F20" s="23"/>
      <c r="G20" s="22"/>
      <c r="H20" s="24"/>
      <c r="I20" s="25"/>
      <c r="J20" s="24"/>
      <c r="K20" s="22"/>
      <c r="L20" s="23"/>
      <c r="M20" s="22"/>
      <c r="N20" s="24"/>
      <c r="O20" s="25"/>
      <c r="P20" s="24"/>
    </row>
    <row r="21" spans="2:16" x14ac:dyDescent="0.2">
      <c r="B21" s="122"/>
      <c r="C21" s="126"/>
      <c r="D21" s="15" t="s">
        <v>42</v>
      </c>
      <c r="E21" s="45"/>
      <c r="F21" s="45"/>
      <c r="G21" s="45"/>
      <c r="H21" s="46"/>
      <c r="I21" s="46"/>
      <c r="J21" s="46"/>
      <c r="K21" s="45"/>
      <c r="L21" s="45"/>
      <c r="M21" s="45"/>
      <c r="N21" s="46"/>
      <c r="O21" s="46"/>
      <c r="P21" s="46"/>
    </row>
    <row r="22" spans="2:16" ht="12.75" customHeight="1" x14ac:dyDescent="0.2">
      <c r="B22" s="122"/>
      <c r="C22" s="124" t="s">
        <v>43</v>
      </c>
      <c r="D22" s="28" t="s">
        <v>40</v>
      </c>
      <c r="E22" s="33"/>
      <c r="F22" s="34"/>
      <c r="G22" s="33"/>
      <c r="H22" s="31"/>
      <c r="I22" s="32"/>
      <c r="J22" s="31"/>
      <c r="K22" s="33"/>
      <c r="L22" s="34"/>
      <c r="M22" s="33"/>
      <c r="N22" s="31"/>
      <c r="O22" s="32"/>
      <c r="P22" s="31"/>
    </row>
    <row r="23" spans="2:16" x14ac:dyDescent="0.2">
      <c r="B23" s="122"/>
      <c r="C23" s="125"/>
      <c r="D23" s="21" t="s">
        <v>41</v>
      </c>
      <c r="E23" s="22"/>
      <c r="F23" s="23"/>
      <c r="G23" s="22"/>
      <c r="H23" s="24"/>
      <c r="I23" s="25"/>
      <c r="J23" s="24"/>
      <c r="K23" s="22"/>
      <c r="L23" s="23"/>
      <c r="M23" s="22"/>
      <c r="N23" s="24"/>
      <c r="O23" s="25"/>
      <c r="P23" s="24"/>
    </row>
    <row r="24" spans="2:16" x14ac:dyDescent="0.2">
      <c r="B24" s="122"/>
      <c r="C24" s="126"/>
      <c r="D24" s="15" t="s">
        <v>42</v>
      </c>
      <c r="E24" s="40"/>
      <c r="F24" s="41"/>
      <c r="G24" s="40"/>
      <c r="H24" s="38"/>
      <c r="I24" s="39"/>
      <c r="J24" s="38"/>
      <c r="K24" s="40"/>
      <c r="L24" s="41"/>
      <c r="M24" s="40"/>
      <c r="N24" s="38"/>
      <c r="O24" s="39"/>
      <c r="P24" s="38"/>
    </row>
    <row r="25" spans="2:16" ht="12.75" customHeight="1" x14ac:dyDescent="0.2">
      <c r="B25" s="122"/>
      <c r="C25" s="124" t="s">
        <v>44</v>
      </c>
      <c r="D25" s="28" t="s">
        <v>40</v>
      </c>
      <c r="E25" s="33">
        <v>557</v>
      </c>
      <c r="F25" s="34">
        <v>550</v>
      </c>
      <c r="G25" s="33">
        <v>536</v>
      </c>
      <c r="H25" s="31">
        <v>528</v>
      </c>
      <c r="I25" s="32">
        <v>524</v>
      </c>
      <c r="J25" s="31">
        <v>515</v>
      </c>
      <c r="K25" s="33"/>
      <c r="L25" s="34"/>
      <c r="M25" s="33"/>
      <c r="N25" s="31"/>
      <c r="O25" s="32"/>
      <c r="P25" s="31"/>
    </row>
    <row r="26" spans="2:16" x14ac:dyDescent="0.2">
      <c r="B26" s="122"/>
      <c r="C26" s="125"/>
      <c r="D26" s="21" t="s">
        <v>41</v>
      </c>
      <c r="E26" s="22">
        <v>2</v>
      </c>
      <c r="F26" s="23">
        <v>12</v>
      </c>
      <c r="G26" s="22">
        <v>8</v>
      </c>
      <c r="H26" s="24">
        <v>9</v>
      </c>
      <c r="I26" s="25">
        <v>17</v>
      </c>
      <c r="J26" s="24">
        <v>12</v>
      </c>
      <c r="K26" s="22"/>
      <c r="L26" s="23"/>
      <c r="M26" s="22"/>
      <c r="N26" s="24"/>
      <c r="O26" s="25"/>
      <c r="P26" s="24"/>
    </row>
    <row r="27" spans="2:16" x14ac:dyDescent="0.2">
      <c r="B27" s="123"/>
      <c r="C27" s="126"/>
      <c r="D27" s="15" t="s">
        <v>42</v>
      </c>
      <c r="E27" s="45">
        <f>E26/E25</f>
        <v>3.5906642728904849E-3</v>
      </c>
      <c r="F27" s="45">
        <f>F26/F25</f>
        <v>2.181818181818182E-2</v>
      </c>
      <c r="G27" s="45">
        <f>G26/G25</f>
        <v>1.4925373134328358E-2</v>
      </c>
      <c r="H27" s="46">
        <f t="shared" ref="H27:P27" si="2">H26/H25</f>
        <v>1.7045454545454544E-2</v>
      </c>
      <c r="I27" s="46">
        <f t="shared" si="2"/>
        <v>3.2442748091603052E-2</v>
      </c>
      <c r="J27" s="46">
        <f t="shared" si="2"/>
        <v>2.3300970873786409E-2</v>
      </c>
      <c r="K27" s="45" t="e">
        <f t="shared" si="2"/>
        <v>#DIV/0!</v>
      </c>
      <c r="L27" s="45" t="e">
        <f t="shared" si="2"/>
        <v>#DIV/0!</v>
      </c>
      <c r="M27" s="45" t="e">
        <f t="shared" si="2"/>
        <v>#DIV/0!</v>
      </c>
      <c r="N27" s="46" t="e">
        <f t="shared" si="2"/>
        <v>#DIV/0!</v>
      </c>
      <c r="O27" s="46" t="e">
        <f t="shared" si="2"/>
        <v>#DIV/0!</v>
      </c>
      <c r="P27" s="46" t="e">
        <f t="shared" si="2"/>
        <v>#DIV/0!</v>
      </c>
    </row>
    <row r="28" spans="2:16" x14ac:dyDescent="0.2">
      <c r="B28" s="104" t="s">
        <v>45</v>
      </c>
      <c r="C28" s="105"/>
      <c r="D28" s="47" t="s">
        <v>46</v>
      </c>
      <c r="E28" s="33">
        <v>0</v>
      </c>
      <c r="F28" s="34">
        <v>8</v>
      </c>
      <c r="G28" s="33">
        <v>7</v>
      </c>
      <c r="H28" s="31">
        <v>2</v>
      </c>
      <c r="I28" s="32">
        <v>14</v>
      </c>
      <c r="J28" s="31">
        <v>6</v>
      </c>
      <c r="K28" s="48"/>
      <c r="L28" s="49"/>
      <c r="M28" s="48"/>
      <c r="N28" s="31"/>
      <c r="O28" s="32"/>
      <c r="P28" s="31"/>
    </row>
    <row r="29" spans="2:16" x14ac:dyDescent="0.2">
      <c r="B29" s="106"/>
      <c r="C29" s="107"/>
      <c r="D29" s="21" t="s">
        <v>47</v>
      </c>
      <c r="E29" s="22">
        <v>0</v>
      </c>
      <c r="F29" s="23">
        <v>8</v>
      </c>
      <c r="G29" s="22">
        <v>6</v>
      </c>
      <c r="H29" s="24">
        <v>2</v>
      </c>
      <c r="I29" s="25">
        <v>14</v>
      </c>
      <c r="J29" s="24">
        <v>6</v>
      </c>
      <c r="K29" s="50"/>
      <c r="L29" s="51"/>
      <c r="M29" s="50"/>
      <c r="N29" s="24"/>
      <c r="O29" s="25"/>
      <c r="P29" s="24"/>
    </row>
    <row r="30" spans="2:16" x14ac:dyDescent="0.2">
      <c r="B30" s="106"/>
      <c r="C30" s="107"/>
      <c r="D30" s="52" t="s">
        <v>48</v>
      </c>
      <c r="E30" s="53" t="e">
        <f t="shared" ref="E30:P30" si="3">E29/E28</f>
        <v>#DIV/0!</v>
      </c>
      <c r="F30" s="53">
        <f t="shared" si="3"/>
        <v>1</v>
      </c>
      <c r="G30" s="53">
        <f t="shared" si="3"/>
        <v>0.8571428571428571</v>
      </c>
      <c r="H30" s="54">
        <f t="shared" si="3"/>
        <v>1</v>
      </c>
      <c r="I30" s="54">
        <f t="shared" si="3"/>
        <v>1</v>
      </c>
      <c r="J30" s="54">
        <f t="shared" si="3"/>
        <v>1</v>
      </c>
      <c r="K30" s="53" t="e">
        <f t="shared" si="3"/>
        <v>#DIV/0!</v>
      </c>
      <c r="L30" s="53" t="e">
        <f t="shared" si="3"/>
        <v>#DIV/0!</v>
      </c>
      <c r="M30" s="53" t="e">
        <f t="shared" si="3"/>
        <v>#DIV/0!</v>
      </c>
      <c r="N30" s="54" t="e">
        <f t="shared" si="3"/>
        <v>#DIV/0!</v>
      </c>
      <c r="O30" s="54" t="e">
        <f t="shared" si="3"/>
        <v>#DIV/0!</v>
      </c>
      <c r="P30" s="54" t="e">
        <f t="shared" si="3"/>
        <v>#DIV/0!</v>
      </c>
    </row>
    <row r="31" spans="2:16" x14ac:dyDescent="0.2">
      <c r="B31" s="106"/>
      <c r="C31" s="107"/>
      <c r="D31" s="21" t="s">
        <v>49</v>
      </c>
      <c r="E31" s="23">
        <v>0</v>
      </c>
      <c r="F31" s="23">
        <v>44.11</v>
      </c>
      <c r="G31" s="23">
        <v>69.959999999999994</v>
      </c>
      <c r="H31" s="24">
        <v>4.0199999999999996</v>
      </c>
      <c r="I31" s="25">
        <v>37.130000000000003</v>
      </c>
      <c r="J31" s="24">
        <v>31.82</v>
      </c>
      <c r="K31" s="23"/>
      <c r="L31" s="23"/>
      <c r="M31" s="23"/>
      <c r="N31" s="24"/>
      <c r="O31" s="25"/>
      <c r="P31" s="24"/>
    </row>
    <row r="32" spans="2:16" x14ac:dyDescent="0.2">
      <c r="B32" s="108"/>
      <c r="C32" s="109"/>
      <c r="D32" s="15" t="s">
        <v>50</v>
      </c>
      <c r="E32" s="55" t="e">
        <f t="shared" ref="E32:P32" si="4">E31/E28</f>
        <v>#DIV/0!</v>
      </c>
      <c r="F32" s="55">
        <f t="shared" si="4"/>
        <v>5.5137499999999999</v>
      </c>
      <c r="G32" s="55">
        <f t="shared" si="4"/>
        <v>9.9942857142857129</v>
      </c>
      <c r="H32" s="56">
        <f t="shared" si="4"/>
        <v>2.0099999999999998</v>
      </c>
      <c r="I32" s="56">
        <f t="shared" si="4"/>
        <v>2.6521428571428571</v>
      </c>
      <c r="J32" s="56">
        <f t="shared" si="4"/>
        <v>5.3033333333333337</v>
      </c>
      <c r="K32" s="55" t="e">
        <f t="shared" si="4"/>
        <v>#DIV/0!</v>
      </c>
      <c r="L32" s="55" t="e">
        <f t="shared" si="4"/>
        <v>#DIV/0!</v>
      </c>
      <c r="M32" s="55" t="e">
        <f t="shared" si="4"/>
        <v>#DIV/0!</v>
      </c>
      <c r="N32" s="56" t="e">
        <f t="shared" si="4"/>
        <v>#DIV/0!</v>
      </c>
      <c r="O32" s="56" t="e">
        <f t="shared" si="4"/>
        <v>#DIV/0!</v>
      </c>
      <c r="P32" s="56" t="e">
        <f t="shared" si="4"/>
        <v>#DIV/0!</v>
      </c>
    </row>
    <row r="34" spans="2:16" s="3" customFormat="1" x14ac:dyDescent="0.2">
      <c r="B34" s="110" t="s">
        <v>51</v>
      </c>
      <c r="C34" s="111"/>
      <c r="D34" s="111"/>
      <c r="E34" s="111"/>
      <c r="F34" s="111"/>
      <c r="G34" s="111"/>
      <c r="H34" s="112"/>
      <c r="I34" s="113" t="s">
        <v>12</v>
      </c>
      <c r="J34" s="114"/>
      <c r="K34" s="115" t="s">
        <v>13</v>
      </c>
      <c r="L34" s="116"/>
      <c r="M34" s="113" t="s">
        <v>14</v>
      </c>
      <c r="N34" s="114"/>
      <c r="O34" s="115" t="s">
        <v>15</v>
      </c>
      <c r="P34" s="116"/>
    </row>
    <row r="35" spans="2:16" ht="12.75" customHeight="1" x14ac:dyDescent="0.2">
      <c r="B35" s="100" t="s">
        <v>52</v>
      </c>
      <c r="C35" s="101"/>
      <c r="D35" s="101"/>
      <c r="E35" s="95" t="s">
        <v>53</v>
      </c>
      <c r="F35" s="95"/>
      <c r="G35" s="95"/>
      <c r="H35" s="95"/>
      <c r="I35" s="102"/>
      <c r="J35" s="103"/>
      <c r="K35" s="93"/>
      <c r="L35" s="94"/>
      <c r="M35" s="102"/>
      <c r="N35" s="103"/>
      <c r="O35" s="93"/>
      <c r="P35" s="94"/>
    </row>
    <row r="36" spans="2:16" x14ac:dyDescent="0.2">
      <c r="B36" s="101"/>
      <c r="C36" s="101"/>
      <c r="D36" s="101"/>
      <c r="E36" s="95" t="s">
        <v>54</v>
      </c>
      <c r="F36" s="95"/>
      <c r="G36" s="95"/>
      <c r="H36" s="95"/>
      <c r="I36" s="102"/>
      <c r="J36" s="103"/>
      <c r="K36" s="93"/>
      <c r="L36" s="94"/>
      <c r="M36" s="102"/>
      <c r="N36" s="103"/>
      <c r="O36" s="93"/>
      <c r="P36" s="94"/>
    </row>
    <row r="37" spans="2:16" x14ac:dyDescent="0.2">
      <c r="B37" s="101"/>
      <c r="C37" s="101"/>
      <c r="D37" s="101"/>
      <c r="E37" s="95" t="s">
        <v>55</v>
      </c>
      <c r="F37" s="95"/>
      <c r="G37" s="95"/>
      <c r="H37" s="95"/>
      <c r="I37" s="96"/>
      <c r="J37" s="97"/>
      <c r="K37" s="98"/>
      <c r="L37" s="99"/>
      <c r="M37" s="96"/>
      <c r="N37" s="97"/>
      <c r="O37" s="98"/>
      <c r="P37" s="99"/>
    </row>
    <row r="38" spans="2:16" x14ac:dyDescent="0.2">
      <c r="B38" s="57"/>
      <c r="C38" s="57"/>
      <c r="D38" s="57"/>
      <c r="E38" s="58"/>
      <c r="F38" s="57"/>
      <c r="G38" s="57"/>
      <c r="H38" s="58"/>
      <c r="I38" s="58"/>
      <c r="J38" s="58"/>
      <c r="K38" s="58"/>
      <c r="L38" s="58"/>
      <c r="M38" s="58"/>
      <c r="N38" s="58"/>
      <c r="O38" s="58"/>
      <c r="P38" s="57"/>
    </row>
    <row r="39" spans="2:16" x14ac:dyDescent="0.2">
      <c r="B39" s="57"/>
      <c r="C39" s="57"/>
      <c r="D39" s="57"/>
      <c r="E39" s="58"/>
      <c r="F39" s="57"/>
      <c r="G39" s="57"/>
      <c r="H39" s="58"/>
      <c r="I39" s="58"/>
      <c r="J39" s="58"/>
      <c r="K39" s="58"/>
      <c r="L39" s="58"/>
      <c r="M39" s="58"/>
      <c r="N39" s="58"/>
      <c r="O39" s="58"/>
      <c r="P39" s="57"/>
    </row>
    <row r="41" spans="2:16" x14ac:dyDescent="0.2">
      <c r="C41" s="89" t="s">
        <v>56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2:16" x14ac:dyDescent="0.2"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2:16" x14ac:dyDescent="0.2">
      <c r="J43" s="3"/>
    </row>
    <row r="44" spans="2:16" s="6" customFormat="1" ht="13.5" thickBot="1" x14ac:dyDescent="0.25">
      <c r="C44" s="6" t="s">
        <v>57</v>
      </c>
      <c r="D44" s="61" t="s">
        <v>58</v>
      </c>
      <c r="G44" s="6" t="s">
        <v>59</v>
      </c>
      <c r="H44" s="91" t="s">
        <v>60</v>
      </c>
      <c r="I44" s="91"/>
      <c r="J44" s="91"/>
      <c r="L44" s="6" t="s">
        <v>61</v>
      </c>
      <c r="M44" s="92" t="s">
        <v>62</v>
      </c>
      <c r="N44" s="91"/>
      <c r="O44" s="91"/>
    </row>
    <row r="45" spans="2:16" x14ac:dyDescent="0.2">
      <c r="E45" s="3"/>
      <c r="H45" s="3"/>
      <c r="K45" s="62"/>
    </row>
    <row r="46" spans="2:16" x14ac:dyDescent="0.2">
      <c r="D46" s="14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1" zoomScaleNormal="100" workbookViewId="0">
      <selection activeCell="D38" sqref="D38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27" t="s">
        <v>0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2:16" s="3" customFormat="1" ht="13.5" thickBot="1" x14ac:dyDescent="0.25">
      <c r="B2" s="3" t="s">
        <v>1</v>
      </c>
      <c r="D2" s="129" t="s">
        <v>2</v>
      </c>
      <c r="E2" s="129"/>
      <c r="I2" s="4" t="s">
        <v>3</v>
      </c>
      <c r="J2" s="5">
        <v>1011</v>
      </c>
      <c r="M2" s="3" t="s">
        <v>4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 t="s">
        <v>63</v>
      </c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130" t="s">
        <v>7</v>
      </c>
      <c r="C7" s="162"/>
      <c r="D7" s="152"/>
      <c r="E7" s="165" t="s">
        <v>8</v>
      </c>
      <c r="F7" s="166"/>
      <c r="G7" s="166"/>
      <c r="H7" s="169" t="s">
        <v>9</v>
      </c>
      <c r="I7" s="170"/>
      <c r="J7" s="171"/>
      <c r="K7" s="175" t="s">
        <v>10</v>
      </c>
      <c r="L7" s="166"/>
      <c r="M7" s="166"/>
      <c r="N7" s="169" t="s">
        <v>11</v>
      </c>
      <c r="O7" s="170"/>
      <c r="P7" s="171"/>
    </row>
    <row r="8" spans="2:16" ht="12.75" customHeight="1" x14ac:dyDescent="0.2">
      <c r="B8" s="153"/>
      <c r="C8" s="163"/>
      <c r="D8" s="154"/>
      <c r="E8" s="167"/>
      <c r="F8" s="168"/>
      <c r="G8" s="168"/>
      <c r="H8" s="172"/>
      <c r="I8" s="173"/>
      <c r="J8" s="174"/>
      <c r="K8" s="168"/>
      <c r="L8" s="168"/>
      <c r="M8" s="168"/>
      <c r="N8" s="172"/>
      <c r="O8" s="173"/>
      <c r="P8" s="174"/>
    </row>
    <row r="9" spans="2:16" ht="12.75" customHeight="1" x14ac:dyDescent="0.2">
      <c r="B9" s="153"/>
      <c r="C9" s="163"/>
      <c r="D9" s="154"/>
      <c r="E9" s="146" t="s">
        <v>12</v>
      </c>
      <c r="F9" s="147"/>
      <c r="G9" s="148"/>
      <c r="H9" s="110" t="s">
        <v>13</v>
      </c>
      <c r="I9" s="117"/>
      <c r="J9" s="118"/>
      <c r="K9" s="146" t="s">
        <v>14</v>
      </c>
      <c r="L9" s="147"/>
      <c r="M9" s="148"/>
      <c r="N9" s="110" t="s">
        <v>15</v>
      </c>
      <c r="O9" s="117"/>
      <c r="P9" s="118"/>
    </row>
    <row r="10" spans="2:16" s="63" customFormat="1" ht="12.75" customHeight="1" x14ac:dyDescent="0.2">
      <c r="B10" s="155"/>
      <c r="C10" s="164"/>
      <c r="D10" s="156"/>
      <c r="E10" s="10" t="s">
        <v>16</v>
      </c>
      <c r="F10" s="10" t="s">
        <v>17</v>
      </c>
      <c r="G10" s="11" t="s">
        <v>18</v>
      </c>
      <c r="H10" s="12" t="s">
        <v>19</v>
      </c>
      <c r="I10" s="13" t="s">
        <v>20</v>
      </c>
      <c r="J10" s="12" t="s">
        <v>21</v>
      </c>
      <c r="K10" s="11" t="s">
        <v>22</v>
      </c>
      <c r="L10" s="10" t="s">
        <v>23</v>
      </c>
      <c r="M10" s="11" t="s">
        <v>24</v>
      </c>
      <c r="N10" s="12" t="s">
        <v>25</v>
      </c>
      <c r="O10" s="13" t="s">
        <v>26</v>
      </c>
      <c r="P10" s="12" t="s">
        <v>27</v>
      </c>
    </row>
    <row r="11" spans="2:16" ht="12.75" customHeight="1" x14ac:dyDescent="0.2">
      <c r="B11" s="119" t="s">
        <v>28</v>
      </c>
      <c r="C11" s="152"/>
      <c r="D11" s="64" t="s">
        <v>29</v>
      </c>
      <c r="E11" s="16">
        <v>7</v>
      </c>
      <c r="F11" s="17">
        <v>0</v>
      </c>
      <c r="G11" s="18">
        <v>4</v>
      </c>
      <c r="H11" s="65">
        <v>1</v>
      </c>
      <c r="I11" s="66">
        <v>0</v>
      </c>
      <c r="J11" s="65">
        <v>9</v>
      </c>
      <c r="K11" s="18"/>
      <c r="L11" s="17"/>
      <c r="M11" s="18"/>
      <c r="N11" s="65"/>
      <c r="O11" s="66"/>
      <c r="P11" s="65"/>
    </row>
    <row r="12" spans="2:16" x14ac:dyDescent="0.2">
      <c r="B12" s="153"/>
      <c r="C12" s="154"/>
      <c r="D12" s="65" t="s">
        <v>30</v>
      </c>
      <c r="E12" s="18">
        <v>2</v>
      </c>
      <c r="F12" s="17">
        <v>1</v>
      </c>
      <c r="G12" s="18">
        <v>2</v>
      </c>
      <c r="H12" s="65">
        <v>1</v>
      </c>
      <c r="I12" s="66">
        <v>0</v>
      </c>
      <c r="J12" s="65">
        <v>4</v>
      </c>
      <c r="K12" s="18"/>
      <c r="L12" s="17"/>
      <c r="M12" s="18"/>
      <c r="N12" s="65"/>
      <c r="O12" s="66"/>
      <c r="P12" s="65"/>
    </row>
    <row r="13" spans="2:16" x14ac:dyDescent="0.2">
      <c r="B13" s="155"/>
      <c r="C13" s="156"/>
      <c r="D13" s="64" t="s">
        <v>31</v>
      </c>
      <c r="E13" s="26">
        <f t="shared" ref="E13:P13" si="0">E11/E12</f>
        <v>3.5</v>
      </c>
      <c r="F13" s="26">
        <f t="shared" si="0"/>
        <v>0</v>
      </c>
      <c r="G13" s="26">
        <f t="shared" si="0"/>
        <v>2</v>
      </c>
      <c r="H13" s="27">
        <f t="shared" si="0"/>
        <v>1</v>
      </c>
      <c r="I13" s="27" t="e">
        <f t="shared" si="0"/>
        <v>#DIV/0!</v>
      </c>
      <c r="J13" s="27">
        <f t="shared" si="0"/>
        <v>2.25</v>
      </c>
      <c r="K13" s="26" t="e">
        <f t="shared" si="0"/>
        <v>#DIV/0!</v>
      </c>
      <c r="L13" s="26" t="e">
        <f t="shared" si="0"/>
        <v>#DIV/0!</v>
      </c>
      <c r="M13" s="26" t="e">
        <f t="shared" si="0"/>
        <v>#DIV/0!</v>
      </c>
      <c r="N13" s="27" t="e">
        <f t="shared" si="0"/>
        <v>#DIV/0!</v>
      </c>
      <c r="O13" s="27" t="e">
        <f t="shared" si="0"/>
        <v>#DIV/0!</v>
      </c>
      <c r="P13" s="27" t="e">
        <f t="shared" si="0"/>
        <v>#DIV/0!</v>
      </c>
    </row>
    <row r="14" spans="2:16" ht="12.75" customHeight="1" x14ac:dyDescent="0.2">
      <c r="B14" s="119" t="s">
        <v>32</v>
      </c>
      <c r="C14" s="152"/>
      <c r="D14" s="67" t="s">
        <v>33</v>
      </c>
      <c r="E14" s="29">
        <v>2</v>
      </c>
      <c r="F14" s="30">
        <v>0</v>
      </c>
      <c r="G14" s="29">
        <v>2</v>
      </c>
      <c r="H14" s="68">
        <v>1</v>
      </c>
      <c r="I14" s="69">
        <v>0</v>
      </c>
      <c r="J14" s="68">
        <v>4</v>
      </c>
      <c r="K14" s="70"/>
      <c r="L14" s="71"/>
      <c r="M14" s="70"/>
      <c r="N14" s="31"/>
      <c r="O14" s="32"/>
      <c r="P14" s="31"/>
    </row>
    <row r="15" spans="2:16" ht="15" customHeight="1" x14ac:dyDescent="0.2">
      <c r="B15" s="153"/>
      <c r="C15" s="154"/>
      <c r="D15" s="72" t="s">
        <v>34</v>
      </c>
      <c r="E15" s="18">
        <v>2</v>
      </c>
      <c r="F15" s="17">
        <v>0</v>
      </c>
      <c r="G15" s="18">
        <v>2</v>
      </c>
      <c r="H15" s="73">
        <v>1</v>
      </c>
      <c r="I15" s="74">
        <v>0</v>
      </c>
      <c r="J15" s="73">
        <v>4</v>
      </c>
      <c r="K15" s="75"/>
      <c r="L15" s="76"/>
      <c r="M15" s="75"/>
      <c r="N15" s="24"/>
      <c r="O15" s="25"/>
      <c r="P15" s="24"/>
    </row>
    <row r="16" spans="2:16" ht="13.5" customHeight="1" x14ac:dyDescent="0.2">
      <c r="B16" s="153"/>
      <c r="C16" s="154"/>
      <c r="D16" s="72" t="s">
        <v>35</v>
      </c>
      <c r="E16" s="36">
        <v>0</v>
      </c>
      <c r="F16" s="37">
        <v>0</v>
      </c>
      <c r="G16" s="36">
        <v>0</v>
      </c>
      <c r="H16" s="77">
        <v>0</v>
      </c>
      <c r="I16" s="78">
        <v>0</v>
      </c>
      <c r="J16" s="77">
        <v>0</v>
      </c>
      <c r="K16" s="79"/>
      <c r="L16" s="80"/>
      <c r="M16" s="79"/>
      <c r="N16" s="38"/>
      <c r="O16" s="39"/>
      <c r="P16" s="38"/>
    </row>
    <row r="17" spans="2:16" x14ac:dyDescent="0.2">
      <c r="B17" s="155"/>
      <c r="C17" s="156"/>
      <c r="D17" s="64" t="s">
        <v>36</v>
      </c>
      <c r="E17" s="43">
        <f t="shared" ref="E17:P17" si="1">E15/E14</f>
        <v>1</v>
      </c>
      <c r="F17" s="43" t="e">
        <f t="shared" si="1"/>
        <v>#DIV/0!</v>
      </c>
      <c r="G17" s="43">
        <f t="shared" si="1"/>
        <v>1</v>
      </c>
      <c r="H17" s="44">
        <f t="shared" si="1"/>
        <v>1</v>
      </c>
      <c r="I17" s="44" t="e">
        <f t="shared" si="1"/>
        <v>#DIV/0!</v>
      </c>
      <c r="J17" s="44">
        <f t="shared" si="1"/>
        <v>1</v>
      </c>
      <c r="K17" s="43" t="e">
        <f t="shared" si="1"/>
        <v>#DIV/0!</v>
      </c>
      <c r="L17" s="43" t="e">
        <f t="shared" si="1"/>
        <v>#DIV/0!</v>
      </c>
      <c r="M17" s="43" t="e">
        <f t="shared" si="1"/>
        <v>#DIV/0!</v>
      </c>
      <c r="N17" s="44" t="e">
        <f t="shared" si="1"/>
        <v>#DIV/0!</v>
      </c>
      <c r="O17" s="44" t="e">
        <f t="shared" si="1"/>
        <v>#DIV/0!</v>
      </c>
      <c r="P17" s="44" t="e">
        <f t="shared" si="1"/>
        <v>#DIV/0!</v>
      </c>
    </row>
    <row r="18" spans="2:16" x14ac:dyDescent="0.2">
      <c r="B18" s="120" t="s">
        <v>37</v>
      </c>
      <c r="C18" s="157"/>
      <c r="D18" s="65"/>
      <c r="E18" s="18"/>
      <c r="F18" s="17"/>
      <c r="G18" s="18"/>
      <c r="H18" s="73"/>
      <c r="I18" s="74"/>
      <c r="J18" s="73"/>
      <c r="K18" s="75"/>
      <c r="L18" s="76"/>
      <c r="M18" s="75"/>
      <c r="N18" s="24"/>
      <c r="O18" s="25"/>
      <c r="P18" s="24"/>
    </row>
    <row r="19" spans="2:16" x14ac:dyDescent="0.2">
      <c r="B19" s="121" t="s">
        <v>38</v>
      </c>
      <c r="C19" s="158" t="s">
        <v>39</v>
      </c>
      <c r="D19" s="67" t="s">
        <v>40</v>
      </c>
      <c r="E19" s="29"/>
      <c r="F19" s="30"/>
      <c r="G19" s="29"/>
      <c r="H19" s="68"/>
      <c r="I19" s="69"/>
      <c r="J19" s="68"/>
      <c r="K19" s="70"/>
      <c r="L19" s="71"/>
      <c r="M19" s="70"/>
      <c r="N19" s="31"/>
      <c r="O19" s="32"/>
      <c r="P19" s="31"/>
    </row>
    <row r="20" spans="2:16" x14ac:dyDescent="0.2">
      <c r="B20" s="122"/>
      <c r="C20" s="159"/>
      <c r="D20" s="65" t="s">
        <v>41</v>
      </c>
      <c r="E20" s="22"/>
      <c r="F20" s="23"/>
      <c r="G20" s="22"/>
      <c r="H20" s="73"/>
      <c r="I20" s="74"/>
      <c r="J20" s="73"/>
      <c r="K20" s="75"/>
      <c r="L20" s="76"/>
      <c r="M20" s="75"/>
      <c r="N20" s="24"/>
      <c r="O20" s="25"/>
      <c r="P20" s="24"/>
    </row>
    <row r="21" spans="2:16" x14ac:dyDescent="0.2">
      <c r="B21" s="122"/>
      <c r="C21" s="160"/>
      <c r="D21" s="64" t="s">
        <v>42</v>
      </c>
      <c r="E21" s="45"/>
      <c r="F21" s="45"/>
      <c r="G21" s="45"/>
      <c r="H21" s="46"/>
      <c r="I21" s="46"/>
      <c r="J21" s="46"/>
      <c r="K21" s="45"/>
      <c r="L21" s="45"/>
      <c r="M21" s="45"/>
      <c r="N21" s="46"/>
      <c r="O21" s="46"/>
      <c r="P21" s="46"/>
    </row>
    <row r="22" spans="2:16" ht="12.75" customHeight="1" x14ac:dyDescent="0.2">
      <c r="B22" s="122"/>
      <c r="C22" s="158" t="s">
        <v>43</v>
      </c>
      <c r="D22" s="67" t="s">
        <v>40</v>
      </c>
      <c r="E22" s="33"/>
      <c r="F22" s="34"/>
      <c r="G22" s="33"/>
      <c r="H22" s="68"/>
      <c r="I22" s="69"/>
      <c r="J22" s="68"/>
      <c r="K22" s="70"/>
      <c r="L22" s="71"/>
      <c r="M22" s="70"/>
      <c r="N22" s="31"/>
      <c r="O22" s="32"/>
      <c r="P22" s="31"/>
    </row>
    <row r="23" spans="2:16" x14ac:dyDescent="0.2">
      <c r="B23" s="122"/>
      <c r="C23" s="159"/>
      <c r="D23" s="65" t="s">
        <v>41</v>
      </c>
      <c r="E23" s="22"/>
      <c r="F23" s="23"/>
      <c r="G23" s="22"/>
      <c r="H23" s="73"/>
      <c r="I23" s="74"/>
      <c r="J23" s="73"/>
      <c r="K23" s="75"/>
      <c r="L23" s="76"/>
      <c r="M23" s="75"/>
      <c r="N23" s="24"/>
      <c r="O23" s="25"/>
      <c r="P23" s="24"/>
    </row>
    <row r="24" spans="2:16" x14ac:dyDescent="0.2">
      <c r="B24" s="122"/>
      <c r="C24" s="160"/>
      <c r="D24" s="64" t="s">
        <v>42</v>
      </c>
      <c r="E24" s="40"/>
      <c r="F24" s="41"/>
      <c r="G24" s="40"/>
      <c r="H24" s="77"/>
      <c r="I24" s="78"/>
      <c r="J24" s="77"/>
      <c r="K24" s="79"/>
      <c r="L24" s="80"/>
      <c r="M24" s="79"/>
      <c r="N24" s="38"/>
      <c r="O24" s="39"/>
      <c r="P24" s="38"/>
    </row>
    <row r="25" spans="2:16" ht="12.75" customHeight="1" x14ac:dyDescent="0.2">
      <c r="B25" s="122"/>
      <c r="C25" s="158" t="s">
        <v>44</v>
      </c>
      <c r="D25" s="67" t="s">
        <v>40</v>
      </c>
      <c r="E25" s="29">
        <v>172</v>
      </c>
      <c r="F25" s="30">
        <v>171</v>
      </c>
      <c r="G25" s="29">
        <v>172</v>
      </c>
      <c r="H25" s="68">
        <v>169</v>
      </c>
      <c r="I25" s="69">
        <v>168</v>
      </c>
      <c r="J25" s="68">
        <v>166</v>
      </c>
      <c r="K25" s="70"/>
      <c r="L25" s="71"/>
      <c r="M25" s="70"/>
      <c r="N25" s="31"/>
      <c r="O25" s="32"/>
      <c r="P25" s="31"/>
    </row>
    <row r="26" spans="2:16" x14ac:dyDescent="0.2">
      <c r="B26" s="122"/>
      <c r="C26" s="159"/>
      <c r="D26" s="65" t="s">
        <v>41</v>
      </c>
      <c r="E26" s="22">
        <v>0</v>
      </c>
      <c r="F26" s="23">
        <v>1</v>
      </c>
      <c r="G26" s="22">
        <v>1</v>
      </c>
      <c r="H26" s="73">
        <v>1</v>
      </c>
      <c r="I26" s="74">
        <v>1</v>
      </c>
      <c r="J26" s="73">
        <v>2</v>
      </c>
      <c r="K26" s="75"/>
      <c r="L26" s="76"/>
      <c r="M26" s="75"/>
      <c r="N26" s="24"/>
      <c r="O26" s="25"/>
      <c r="P26" s="24"/>
    </row>
    <row r="27" spans="2:16" x14ac:dyDescent="0.2">
      <c r="B27" s="123"/>
      <c r="C27" s="160"/>
      <c r="D27" s="64" t="s">
        <v>42</v>
      </c>
      <c r="E27" s="45">
        <f t="shared" ref="E27:J27" si="2">E26/E25</f>
        <v>0</v>
      </c>
      <c r="F27" s="45">
        <f t="shared" si="2"/>
        <v>5.8479532163742687E-3</v>
      </c>
      <c r="G27" s="45">
        <f t="shared" si="2"/>
        <v>5.8139534883720929E-3</v>
      </c>
      <c r="H27" s="81">
        <f t="shared" si="2"/>
        <v>5.9171597633136093E-3</v>
      </c>
      <c r="I27" s="81">
        <f t="shared" si="2"/>
        <v>5.9523809523809521E-3</v>
      </c>
      <c r="J27" s="81">
        <f t="shared" si="2"/>
        <v>1.2048192771084338E-2</v>
      </c>
      <c r="K27" s="82"/>
      <c r="L27" s="82"/>
      <c r="M27" s="82"/>
      <c r="N27" s="83"/>
      <c r="O27" s="83"/>
      <c r="P27" s="83"/>
    </row>
    <row r="28" spans="2:16" x14ac:dyDescent="0.2">
      <c r="B28" s="104" t="s">
        <v>45</v>
      </c>
      <c r="C28" s="152"/>
      <c r="D28" s="84" t="s">
        <v>46</v>
      </c>
      <c r="E28" s="33">
        <v>0</v>
      </c>
      <c r="F28" s="34">
        <v>1</v>
      </c>
      <c r="G28" s="33">
        <v>1</v>
      </c>
      <c r="H28" s="68">
        <v>1</v>
      </c>
      <c r="I28" s="69">
        <v>1</v>
      </c>
      <c r="J28" s="68">
        <v>1</v>
      </c>
      <c r="K28" s="70"/>
      <c r="L28" s="71"/>
      <c r="M28" s="70"/>
      <c r="N28" s="31"/>
      <c r="O28" s="32"/>
      <c r="P28" s="31"/>
    </row>
    <row r="29" spans="2:16" x14ac:dyDescent="0.2">
      <c r="B29" s="153"/>
      <c r="C29" s="154"/>
      <c r="D29" s="65" t="s">
        <v>47</v>
      </c>
      <c r="E29" s="22">
        <v>0</v>
      </c>
      <c r="F29" s="23">
        <v>1</v>
      </c>
      <c r="G29" s="22">
        <v>1</v>
      </c>
      <c r="H29" s="73">
        <v>1</v>
      </c>
      <c r="I29" s="74">
        <v>1</v>
      </c>
      <c r="J29" s="73">
        <v>1</v>
      </c>
      <c r="K29" s="75"/>
      <c r="L29" s="76"/>
      <c r="M29" s="75"/>
      <c r="N29" s="24"/>
      <c r="O29" s="25"/>
      <c r="P29" s="24"/>
    </row>
    <row r="30" spans="2:16" x14ac:dyDescent="0.2">
      <c r="B30" s="153"/>
      <c r="C30" s="154"/>
      <c r="D30" s="85" t="s">
        <v>48</v>
      </c>
      <c r="E30" s="53" t="e">
        <f t="shared" ref="E30:P30" si="3">E29/E28</f>
        <v>#DIV/0!</v>
      </c>
      <c r="F30" s="53">
        <f t="shared" si="3"/>
        <v>1</v>
      </c>
      <c r="G30" s="53">
        <f t="shared" si="3"/>
        <v>1</v>
      </c>
      <c r="H30" s="54">
        <f t="shared" si="3"/>
        <v>1</v>
      </c>
      <c r="I30" s="54">
        <f t="shared" si="3"/>
        <v>1</v>
      </c>
      <c r="J30" s="54">
        <f t="shared" si="3"/>
        <v>1</v>
      </c>
      <c r="K30" s="53" t="e">
        <f t="shared" si="3"/>
        <v>#DIV/0!</v>
      </c>
      <c r="L30" s="53" t="e">
        <f t="shared" si="3"/>
        <v>#DIV/0!</v>
      </c>
      <c r="M30" s="53" t="e">
        <f t="shared" si="3"/>
        <v>#DIV/0!</v>
      </c>
      <c r="N30" s="54" t="e">
        <f t="shared" si="3"/>
        <v>#DIV/0!</v>
      </c>
      <c r="O30" s="54" t="e">
        <f t="shared" si="3"/>
        <v>#DIV/0!</v>
      </c>
      <c r="P30" s="54" t="e">
        <f t="shared" si="3"/>
        <v>#DIV/0!</v>
      </c>
    </row>
    <row r="31" spans="2:16" x14ac:dyDescent="0.2">
      <c r="B31" s="153"/>
      <c r="C31" s="154"/>
      <c r="D31" s="65" t="s">
        <v>49</v>
      </c>
      <c r="E31" s="23">
        <v>0</v>
      </c>
      <c r="F31" s="23">
        <v>4.2300000000000004</v>
      </c>
      <c r="G31" s="23">
        <v>1.08</v>
      </c>
      <c r="H31" s="73">
        <v>1.17</v>
      </c>
      <c r="I31" s="74">
        <v>2.33</v>
      </c>
      <c r="J31" s="73">
        <v>0.02</v>
      </c>
      <c r="K31" s="23"/>
      <c r="L31" s="23"/>
      <c r="M31" s="23"/>
      <c r="N31" s="24"/>
      <c r="O31" s="25"/>
      <c r="P31" s="24"/>
    </row>
    <row r="32" spans="2:16" x14ac:dyDescent="0.2">
      <c r="B32" s="155"/>
      <c r="C32" s="156"/>
      <c r="D32" s="64" t="s">
        <v>50</v>
      </c>
      <c r="E32" s="55" t="e">
        <f t="shared" ref="E32:P32" si="4">E31/E28</f>
        <v>#DIV/0!</v>
      </c>
      <c r="F32" s="55">
        <f t="shared" si="4"/>
        <v>4.2300000000000004</v>
      </c>
      <c r="G32" s="55">
        <f t="shared" si="4"/>
        <v>1.08</v>
      </c>
      <c r="H32" s="56">
        <f t="shared" si="4"/>
        <v>1.17</v>
      </c>
      <c r="I32" s="56">
        <f t="shared" si="4"/>
        <v>2.33</v>
      </c>
      <c r="J32" s="56">
        <f t="shared" si="4"/>
        <v>0.02</v>
      </c>
      <c r="K32" s="55" t="e">
        <f t="shared" si="4"/>
        <v>#DIV/0!</v>
      </c>
      <c r="L32" s="55" t="e">
        <f t="shared" si="4"/>
        <v>#DIV/0!</v>
      </c>
      <c r="M32" s="55" t="e">
        <f t="shared" si="4"/>
        <v>#DIV/0!</v>
      </c>
      <c r="N32" s="56" t="e">
        <f t="shared" si="4"/>
        <v>#DIV/0!</v>
      </c>
      <c r="O32" s="56" t="e">
        <f t="shared" si="4"/>
        <v>#DIV/0!</v>
      </c>
      <c r="P32" s="56" t="e">
        <f t="shared" si="4"/>
        <v>#DIV/0!</v>
      </c>
    </row>
    <row r="34" spans="2:16" s="3" customFormat="1" x14ac:dyDescent="0.2">
      <c r="B34" s="110" t="s">
        <v>51</v>
      </c>
      <c r="C34" s="111"/>
      <c r="D34" s="111"/>
      <c r="E34" s="111"/>
      <c r="F34" s="111"/>
      <c r="G34" s="111"/>
      <c r="H34" s="112"/>
      <c r="I34" s="113" t="s">
        <v>12</v>
      </c>
      <c r="J34" s="114"/>
      <c r="K34" s="115" t="s">
        <v>13</v>
      </c>
      <c r="L34" s="116"/>
      <c r="M34" s="113" t="s">
        <v>14</v>
      </c>
      <c r="N34" s="114"/>
      <c r="O34" s="115" t="s">
        <v>15</v>
      </c>
      <c r="P34" s="116"/>
    </row>
    <row r="35" spans="2:16" ht="12.75" customHeight="1" x14ac:dyDescent="0.2">
      <c r="B35" s="100" t="s">
        <v>52</v>
      </c>
      <c r="C35" s="151"/>
      <c r="D35" s="151"/>
      <c r="E35" s="150" t="s">
        <v>53</v>
      </c>
      <c r="F35" s="150"/>
      <c r="G35" s="150"/>
      <c r="H35" s="150"/>
      <c r="I35" s="102"/>
      <c r="J35" s="103"/>
      <c r="K35" s="93"/>
      <c r="L35" s="94"/>
      <c r="M35" s="102"/>
      <c r="N35" s="103"/>
      <c r="O35" s="93"/>
      <c r="P35" s="94"/>
    </row>
    <row r="36" spans="2:16" x14ac:dyDescent="0.2">
      <c r="B36" s="151"/>
      <c r="C36" s="151"/>
      <c r="D36" s="151"/>
      <c r="E36" s="150" t="s">
        <v>54</v>
      </c>
      <c r="F36" s="150"/>
      <c r="G36" s="150"/>
      <c r="H36" s="150"/>
      <c r="I36" s="102"/>
      <c r="J36" s="103"/>
      <c r="K36" s="93"/>
      <c r="L36" s="94"/>
      <c r="M36" s="102"/>
      <c r="N36" s="103"/>
      <c r="O36" s="93"/>
      <c r="P36" s="94"/>
    </row>
    <row r="37" spans="2:16" x14ac:dyDescent="0.2">
      <c r="B37" s="151"/>
      <c r="C37" s="151"/>
      <c r="D37" s="151"/>
      <c r="E37" s="150" t="s">
        <v>55</v>
      </c>
      <c r="F37" s="150"/>
      <c r="G37" s="150"/>
      <c r="H37" s="150"/>
      <c r="I37" s="96"/>
      <c r="J37" s="97"/>
      <c r="K37" s="98"/>
      <c r="L37" s="99"/>
      <c r="M37" s="96"/>
      <c r="N37" s="97"/>
      <c r="O37" s="98"/>
      <c r="P37" s="99"/>
    </row>
    <row r="38" spans="2:16" x14ac:dyDescent="0.2">
      <c r="B38" s="86"/>
      <c r="C38" s="86"/>
      <c r="D38" s="86"/>
      <c r="E38" s="87"/>
      <c r="F38" s="86"/>
      <c r="G38" s="86"/>
      <c r="H38" s="87"/>
      <c r="I38" s="87"/>
      <c r="J38" s="87"/>
      <c r="K38" s="87"/>
      <c r="L38" s="87"/>
      <c r="M38" s="87"/>
      <c r="N38" s="87"/>
      <c r="O38" s="87"/>
      <c r="P38" s="86"/>
    </row>
    <row r="39" spans="2:16" x14ac:dyDescent="0.2">
      <c r="B39" s="86"/>
      <c r="C39" s="86"/>
      <c r="D39" s="86"/>
      <c r="E39" s="87"/>
      <c r="F39" s="86"/>
      <c r="G39" s="86"/>
      <c r="H39" s="87"/>
      <c r="I39" s="87"/>
      <c r="J39" s="87"/>
      <c r="K39" s="87"/>
      <c r="L39" s="87"/>
      <c r="M39" s="87"/>
      <c r="N39" s="87"/>
      <c r="O39" s="87"/>
      <c r="P39" s="86"/>
    </row>
    <row r="41" spans="2:16" x14ac:dyDescent="0.2">
      <c r="C41" s="89" t="s">
        <v>56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</row>
    <row r="42" spans="2:16" x14ac:dyDescent="0.2">
      <c r="C42" s="59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 x14ac:dyDescent="0.2">
      <c r="J43" s="3"/>
    </row>
    <row r="44" spans="2:16" s="6" customFormat="1" ht="13.5" thickBot="1" x14ac:dyDescent="0.25">
      <c r="C44" s="6" t="s">
        <v>57</v>
      </c>
      <c r="D44" s="61" t="s">
        <v>58</v>
      </c>
      <c r="G44" s="6" t="s">
        <v>59</v>
      </c>
      <c r="H44" s="91" t="s">
        <v>60</v>
      </c>
      <c r="I44" s="91"/>
      <c r="J44" s="91"/>
      <c r="L44" s="6" t="s">
        <v>61</v>
      </c>
      <c r="M44" s="92" t="s">
        <v>62</v>
      </c>
      <c r="N44" s="91"/>
      <c r="O44" s="91"/>
    </row>
    <row r="45" spans="2:16" x14ac:dyDescent="0.2">
      <c r="E45" s="3"/>
      <c r="H45" s="3"/>
      <c r="K45" s="62"/>
    </row>
    <row r="46" spans="2:16" x14ac:dyDescent="0.2">
      <c r="D46" s="63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A5" zoomScaleNormal="100" workbookViewId="0">
      <selection activeCell="U28" sqref="U28:U30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27" t="s">
        <v>0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2:16" s="3" customFormat="1" ht="13.5" thickBot="1" x14ac:dyDescent="0.25">
      <c r="B2" s="3" t="s">
        <v>1</v>
      </c>
      <c r="D2" s="129" t="s">
        <v>2</v>
      </c>
      <c r="E2" s="129"/>
      <c r="I2" s="4" t="s">
        <v>3</v>
      </c>
      <c r="J2" s="5">
        <v>1011</v>
      </c>
      <c r="M2" s="3" t="s">
        <v>4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 t="s">
        <v>64</v>
      </c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130" t="s">
        <v>7</v>
      </c>
      <c r="C7" s="162"/>
      <c r="D7" s="152"/>
      <c r="E7" s="165" t="s">
        <v>8</v>
      </c>
      <c r="F7" s="166"/>
      <c r="G7" s="166"/>
      <c r="H7" s="169" t="s">
        <v>9</v>
      </c>
      <c r="I7" s="170"/>
      <c r="J7" s="171"/>
      <c r="K7" s="175" t="s">
        <v>10</v>
      </c>
      <c r="L7" s="166"/>
      <c r="M7" s="166"/>
      <c r="N7" s="169" t="s">
        <v>11</v>
      </c>
      <c r="O7" s="170"/>
      <c r="P7" s="171"/>
    </row>
    <row r="8" spans="2:16" ht="12.75" customHeight="1" x14ac:dyDescent="0.2">
      <c r="B8" s="153"/>
      <c r="C8" s="163"/>
      <c r="D8" s="154"/>
      <c r="E8" s="167"/>
      <c r="F8" s="168"/>
      <c r="G8" s="168"/>
      <c r="H8" s="172"/>
      <c r="I8" s="173"/>
      <c r="J8" s="174"/>
      <c r="K8" s="168"/>
      <c r="L8" s="168"/>
      <c r="M8" s="168"/>
      <c r="N8" s="172"/>
      <c r="O8" s="173"/>
      <c r="P8" s="174"/>
    </row>
    <row r="9" spans="2:16" ht="12.75" customHeight="1" x14ac:dyDescent="0.2">
      <c r="B9" s="153"/>
      <c r="C9" s="163"/>
      <c r="D9" s="154"/>
      <c r="E9" s="146" t="s">
        <v>12</v>
      </c>
      <c r="F9" s="147"/>
      <c r="G9" s="148"/>
      <c r="H9" s="110" t="s">
        <v>13</v>
      </c>
      <c r="I9" s="117"/>
      <c r="J9" s="118"/>
      <c r="K9" s="146" t="s">
        <v>14</v>
      </c>
      <c r="L9" s="147"/>
      <c r="M9" s="148"/>
      <c r="N9" s="110" t="s">
        <v>15</v>
      </c>
      <c r="O9" s="117"/>
      <c r="P9" s="118"/>
    </row>
    <row r="10" spans="2:16" s="63" customFormat="1" ht="12.75" customHeight="1" x14ac:dyDescent="0.2">
      <c r="B10" s="155"/>
      <c r="C10" s="164"/>
      <c r="D10" s="156"/>
      <c r="E10" s="10" t="s">
        <v>16</v>
      </c>
      <c r="F10" s="10" t="s">
        <v>17</v>
      </c>
      <c r="G10" s="11" t="s">
        <v>18</v>
      </c>
      <c r="H10" s="12" t="s">
        <v>19</v>
      </c>
      <c r="I10" s="13" t="s">
        <v>20</v>
      </c>
      <c r="J10" s="12" t="s">
        <v>21</v>
      </c>
      <c r="K10" s="11" t="s">
        <v>22</v>
      </c>
      <c r="L10" s="10" t="s">
        <v>23</v>
      </c>
      <c r="M10" s="11" t="s">
        <v>24</v>
      </c>
      <c r="N10" s="12" t="s">
        <v>25</v>
      </c>
      <c r="O10" s="13" t="s">
        <v>26</v>
      </c>
      <c r="P10" s="12" t="s">
        <v>27</v>
      </c>
    </row>
    <row r="11" spans="2:16" ht="12.75" customHeight="1" x14ac:dyDescent="0.2">
      <c r="B11" s="119" t="s">
        <v>28</v>
      </c>
      <c r="C11" s="152"/>
      <c r="D11" s="64" t="s">
        <v>29</v>
      </c>
      <c r="E11" s="16">
        <v>1</v>
      </c>
      <c r="F11" s="17">
        <v>0</v>
      </c>
      <c r="G11" s="18">
        <v>1</v>
      </c>
      <c r="H11" s="65">
        <v>0</v>
      </c>
      <c r="I11" s="65">
        <v>1</v>
      </c>
      <c r="J11" s="65">
        <v>0</v>
      </c>
      <c r="K11" s="16"/>
      <c r="L11" s="16"/>
      <c r="M11" s="16"/>
      <c r="N11" s="65"/>
      <c r="O11" s="66"/>
      <c r="P11" s="65"/>
    </row>
    <row r="12" spans="2:16" x14ac:dyDescent="0.2">
      <c r="B12" s="153"/>
      <c r="C12" s="154"/>
      <c r="D12" s="65" t="s">
        <v>30</v>
      </c>
      <c r="E12" s="18">
        <v>1</v>
      </c>
      <c r="F12" s="17">
        <v>0</v>
      </c>
      <c r="G12" s="18">
        <v>1</v>
      </c>
      <c r="H12" s="65">
        <v>0</v>
      </c>
      <c r="I12" s="65">
        <v>1</v>
      </c>
      <c r="J12" s="65">
        <v>0</v>
      </c>
      <c r="K12" s="17"/>
      <c r="L12" s="17"/>
      <c r="M12" s="17"/>
      <c r="N12" s="65"/>
      <c r="O12" s="66"/>
      <c r="P12" s="65"/>
    </row>
    <row r="13" spans="2:16" x14ac:dyDescent="0.2">
      <c r="B13" s="155"/>
      <c r="C13" s="156"/>
      <c r="D13" s="64" t="s">
        <v>31</v>
      </c>
      <c r="E13" s="26">
        <v>0</v>
      </c>
      <c r="F13" s="26" t="e">
        <f>F11/F12</f>
        <v>#DIV/0!</v>
      </c>
      <c r="G13" s="26">
        <f>G11/G12</f>
        <v>1</v>
      </c>
      <c r="H13" s="27" t="e">
        <f>H11/H12</f>
        <v>#DIV/0!</v>
      </c>
      <c r="I13" s="27">
        <f>I11/I12</f>
        <v>1</v>
      </c>
      <c r="J13" s="27" t="e">
        <f>J11/J12</f>
        <v>#DIV/0!</v>
      </c>
      <c r="K13" s="26">
        <v>0</v>
      </c>
      <c r="L13" s="26">
        <v>0</v>
      </c>
      <c r="M13" s="26">
        <v>0</v>
      </c>
      <c r="N13" s="27" t="e">
        <f>N11/N12</f>
        <v>#DIV/0!</v>
      </c>
      <c r="O13" s="27" t="e">
        <f>O11/O12</f>
        <v>#DIV/0!</v>
      </c>
      <c r="P13" s="27" t="e">
        <f>P11/P12</f>
        <v>#DIV/0!</v>
      </c>
    </row>
    <row r="14" spans="2:16" ht="12.75" customHeight="1" x14ac:dyDescent="0.2">
      <c r="B14" s="119" t="s">
        <v>32</v>
      </c>
      <c r="C14" s="152"/>
      <c r="D14" s="67" t="s">
        <v>33</v>
      </c>
      <c r="E14" s="29">
        <v>1</v>
      </c>
      <c r="F14" s="30">
        <v>0</v>
      </c>
      <c r="G14" s="29">
        <v>1</v>
      </c>
      <c r="H14" s="73">
        <v>0</v>
      </c>
      <c r="I14" s="73">
        <v>1</v>
      </c>
      <c r="J14" s="73">
        <v>0</v>
      </c>
      <c r="K14" s="17"/>
      <c r="L14" s="17"/>
      <c r="M14" s="17"/>
      <c r="N14" s="31"/>
      <c r="O14" s="32"/>
      <c r="P14" s="31"/>
    </row>
    <row r="15" spans="2:16" ht="15" customHeight="1" x14ac:dyDescent="0.2">
      <c r="B15" s="153"/>
      <c r="C15" s="154"/>
      <c r="D15" s="72" t="s">
        <v>34</v>
      </c>
      <c r="E15" s="18">
        <v>1</v>
      </c>
      <c r="F15" s="17">
        <v>0</v>
      </c>
      <c r="G15" s="18">
        <v>1</v>
      </c>
      <c r="H15" s="73">
        <v>0</v>
      </c>
      <c r="I15" s="73">
        <v>1</v>
      </c>
      <c r="J15" s="73">
        <v>0</v>
      </c>
      <c r="K15" s="17"/>
      <c r="L15" s="17"/>
      <c r="M15" s="17"/>
      <c r="N15" s="24"/>
      <c r="O15" s="25"/>
      <c r="P15" s="24"/>
    </row>
    <row r="16" spans="2:16" ht="13.5" customHeight="1" x14ac:dyDescent="0.2">
      <c r="B16" s="153"/>
      <c r="C16" s="154"/>
      <c r="D16" s="72" t="s">
        <v>35</v>
      </c>
      <c r="E16" s="36">
        <v>0</v>
      </c>
      <c r="F16" s="37">
        <v>0</v>
      </c>
      <c r="G16" s="36">
        <v>0</v>
      </c>
      <c r="H16" s="73">
        <v>0</v>
      </c>
      <c r="I16" s="73">
        <v>0</v>
      </c>
      <c r="J16" s="73">
        <v>0</v>
      </c>
      <c r="K16" s="36"/>
      <c r="L16" s="36"/>
      <c r="M16" s="36"/>
      <c r="N16" s="38"/>
      <c r="O16" s="39"/>
      <c r="P16" s="38"/>
    </row>
    <row r="17" spans="2:16" x14ac:dyDescent="0.2">
      <c r="B17" s="155"/>
      <c r="C17" s="156"/>
      <c r="D17" s="64" t="s">
        <v>36</v>
      </c>
      <c r="E17" s="43">
        <f t="shared" ref="E17:P17" si="0">E15/E14</f>
        <v>1</v>
      </c>
      <c r="F17" s="43" t="e">
        <f t="shared" si="0"/>
        <v>#DIV/0!</v>
      </c>
      <c r="G17" s="43">
        <f t="shared" si="0"/>
        <v>1</v>
      </c>
      <c r="H17" s="44" t="e">
        <f t="shared" si="0"/>
        <v>#DIV/0!</v>
      </c>
      <c r="I17" s="44">
        <f t="shared" si="0"/>
        <v>1</v>
      </c>
      <c r="J17" s="44" t="e">
        <f t="shared" si="0"/>
        <v>#DIV/0!</v>
      </c>
      <c r="K17" s="43" t="e">
        <f t="shared" si="0"/>
        <v>#DIV/0!</v>
      </c>
      <c r="L17" s="43" t="e">
        <f t="shared" si="0"/>
        <v>#DIV/0!</v>
      </c>
      <c r="M17" s="43" t="e">
        <f t="shared" si="0"/>
        <v>#DIV/0!</v>
      </c>
      <c r="N17" s="44" t="e">
        <f t="shared" si="0"/>
        <v>#DIV/0!</v>
      </c>
      <c r="O17" s="44" t="e">
        <f t="shared" si="0"/>
        <v>#DIV/0!</v>
      </c>
      <c r="P17" s="44" t="e">
        <f t="shared" si="0"/>
        <v>#DIV/0!</v>
      </c>
    </row>
    <row r="18" spans="2:16" x14ac:dyDescent="0.2">
      <c r="B18" s="120" t="s">
        <v>37</v>
      </c>
      <c r="C18" s="157"/>
      <c r="D18" s="65"/>
      <c r="E18" s="18"/>
      <c r="F18" s="17"/>
      <c r="G18" s="18"/>
      <c r="H18" s="73"/>
      <c r="I18" s="73"/>
      <c r="J18" s="73"/>
      <c r="K18" s="76"/>
      <c r="L18" s="76"/>
      <c r="M18" s="76"/>
      <c r="N18" s="24"/>
      <c r="O18" s="25"/>
      <c r="P18" s="24"/>
    </row>
    <row r="19" spans="2:16" x14ac:dyDescent="0.2">
      <c r="B19" s="121" t="s">
        <v>38</v>
      </c>
      <c r="C19" s="158" t="s">
        <v>39</v>
      </c>
      <c r="D19" s="67" t="s">
        <v>40</v>
      </c>
      <c r="E19" s="29"/>
      <c r="F19" s="30"/>
      <c r="G19" s="29"/>
      <c r="H19" s="73"/>
      <c r="I19" s="73"/>
      <c r="J19" s="73"/>
      <c r="K19" s="76"/>
      <c r="L19" s="76"/>
      <c r="M19" s="76"/>
      <c r="N19" s="31"/>
      <c r="O19" s="32"/>
      <c r="P19" s="31"/>
    </row>
    <row r="20" spans="2:16" x14ac:dyDescent="0.2">
      <c r="B20" s="122"/>
      <c r="C20" s="159"/>
      <c r="D20" s="65" t="s">
        <v>41</v>
      </c>
      <c r="E20" s="22"/>
      <c r="F20" s="23"/>
      <c r="G20" s="22"/>
      <c r="H20" s="73"/>
      <c r="I20" s="73"/>
      <c r="J20" s="73"/>
      <c r="K20" s="76"/>
      <c r="L20" s="76"/>
      <c r="M20" s="76"/>
      <c r="N20" s="24"/>
      <c r="O20" s="25"/>
      <c r="P20" s="24"/>
    </row>
    <row r="21" spans="2:16" x14ac:dyDescent="0.2">
      <c r="B21" s="122"/>
      <c r="C21" s="160"/>
      <c r="D21" s="64" t="s">
        <v>42</v>
      </c>
      <c r="E21" s="45"/>
      <c r="F21" s="45"/>
      <c r="G21" s="45"/>
      <c r="H21" s="46"/>
      <c r="I21" s="46"/>
      <c r="J21" s="46"/>
      <c r="K21" s="45"/>
      <c r="L21" s="45"/>
      <c r="M21" s="45"/>
      <c r="N21" s="46"/>
      <c r="O21" s="46"/>
      <c r="P21" s="46"/>
    </row>
    <row r="22" spans="2:16" ht="12.75" customHeight="1" x14ac:dyDescent="0.2">
      <c r="B22" s="122"/>
      <c r="C22" s="158" t="s">
        <v>43</v>
      </c>
      <c r="D22" s="67" t="s">
        <v>40</v>
      </c>
      <c r="E22" s="33"/>
      <c r="F22" s="34"/>
      <c r="G22" s="33"/>
      <c r="H22" s="73"/>
      <c r="I22" s="73"/>
      <c r="J22" s="73"/>
      <c r="K22" s="76"/>
      <c r="L22" s="76"/>
      <c r="M22" s="76"/>
      <c r="N22" s="31"/>
      <c r="O22" s="32"/>
      <c r="P22" s="31"/>
    </row>
    <row r="23" spans="2:16" x14ac:dyDescent="0.2">
      <c r="B23" s="122"/>
      <c r="C23" s="159"/>
      <c r="D23" s="65" t="s">
        <v>41</v>
      </c>
      <c r="E23" s="22"/>
      <c r="F23" s="23"/>
      <c r="G23" s="22"/>
      <c r="H23" s="73"/>
      <c r="I23" s="73"/>
      <c r="J23" s="73"/>
      <c r="K23" s="76"/>
      <c r="L23" s="76"/>
      <c r="M23" s="76"/>
      <c r="N23" s="24"/>
      <c r="O23" s="25"/>
      <c r="P23" s="24"/>
    </row>
    <row r="24" spans="2:16" x14ac:dyDescent="0.2">
      <c r="B24" s="122"/>
      <c r="C24" s="160"/>
      <c r="D24" s="64" t="s">
        <v>42</v>
      </c>
      <c r="E24" s="40"/>
      <c r="F24" s="41"/>
      <c r="G24" s="40"/>
      <c r="H24" s="73"/>
      <c r="I24" s="73"/>
      <c r="J24" s="73"/>
      <c r="K24" s="76"/>
      <c r="L24" s="76"/>
      <c r="M24" s="76"/>
      <c r="N24" s="38"/>
      <c r="O24" s="39"/>
      <c r="P24" s="38"/>
    </row>
    <row r="25" spans="2:16" ht="12.75" customHeight="1" x14ac:dyDescent="0.2">
      <c r="B25" s="122"/>
      <c r="C25" s="158" t="s">
        <v>44</v>
      </c>
      <c r="D25" s="67" t="s">
        <v>40</v>
      </c>
      <c r="E25" s="29">
        <v>68</v>
      </c>
      <c r="F25" s="30">
        <v>68</v>
      </c>
      <c r="G25" s="29">
        <v>57</v>
      </c>
      <c r="H25" s="73">
        <v>57</v>
      </c>
      <c r="I25" s="73">
        <v>56</v>
      </c>
      <c r="J25" s="73">
        <v>53</v>
      </c>
      <c r="K25" s="76"/>
      <c r="L25" s="76"/>
      <c r="M25" s="76"/>
      <c r="N25" s="31"/>
      <c r="O25" s="32"/>
      <c r="P25" s="31"/>
    </row>
    <row r="26" spans="2:16" x14ac:dyDescent="0.2">
      <c r="B26" s="122"/>
      <c r="C26" s="159"/>
      <c r="D26" s="65" t="s">
        <v>41</v>
      </c>
      <c r="E26" s="22">
        <v>0</v>
      </c>
      <c r="F26" s="23">
        <v>1</v>
      </c>
      <c r="G26" s="22">
        <v>1</v>
      </c>
      <c r="H26" s="73">
        <v>0</v>
      </c>
      <c r="I26" s="73">
        <v>2</v>
      </c>
      <c r="J26" s="73">
        <v>0</v>
      </c>
      <c r="K26" s="76"/>
      <c r="L26" s="76"/>
      <c r="M26" s="76"/>
      <c r="N26" s="24"/>
      <c r="O26" s="25"/>
      <c r="P26" s="24"/>
    </row>
    <row r="27" spans="2:16" x14ac:dyDescent="0.2">
      <c r="B27" s="123"/>
      <c r="C27" s="160"/>
      <c r="D27" s="64" t="s">
        <v>42</v>
      </c>
      <c r="E27" s="45">
        <f t="shared" ref="E27:J27" si="1">E26/E25</f>
        <v>0</v>
      </c>
      <c r="F27" s="45">
        <f t="shared" si="1"/>
        <v>1.4705882352941176E-2</v>
      </c>
      <c r="G27" s="45">
        <f t="shared" si="1"/>
        <v>1.7543859649122806E-2</v>
      </c>
      <c r="H27" s="81">
        <f t="shared" si="1"/>
        <v>0</v>
      </c>
      <c r="I27" s="81">
        <f t="shared" si="1"/>
        <v>3.5714285714285712E-2</v>
      </c>
      <c r="J27" s="81">
        <f t="shared" si="1"/>
        <v>0</v>
      </c>
      <c r="K27" s="82"/>
      <c r="L27" s="82"/>
      <c r="M27" s="82"/>
      <c r="N27" s="83"/>
      <c r="O27" s="83"/>
      <c r="P27" s="83"/>
    </row>
    <row r="28" spans="2:16" x14ac:dyDescent="0.2">
      <c r="B28" s="104" t="s">
        <v>45</v>
      </c>
      <c r="C28" s="152"/>
      <c r="D28" s="84" t="s">
        <v>46</v>
      </c>
      <c r="E28" s="33">
        <v>0</v>
      </c>
      <c r="F28" s="34">
        <v>1</v>
      </c>
      <c r="G28" s="33">
        <v>1</v>
      </c>
      <c r="H28" s="73">
        <v>0</v>
      </c>
      <c r="I28" s="73">
        <v>2</v>
      </c>
      <c r="J28" s="73">
        <v>0</v>
      </c>
      <c r="K28" s="33"/>
      <c r="L28" s="34"/>
      <c r="M28" s="33"/>
      <c r="N28" s="31"/>
      <c r="O28" s="32"/>
      <c r="P28" s="31"/>
    </row>
    <row r="29" spans="2:16" x14ac:dyDescent="0.2">
      <c r="B29" s="153"/>
      <c r="C29" s="154"/>
      <c r="D29" s="65" t="s">
        <v>47</v>
      </c>
      <c r="E29" s="22">
        <v>0</v>
      </c>
      <c r="F29" s="23">
        <v>1</v>
      </c>
      <c r="G29" s="22">
        <v>1</v>
      </c>
      <c r="H29" s="73">
        <v>0</v>
      </c>
      <c r="I29" s="73">
        <v>2</v>
      </c>
      <c r="J29" s="73">
        <v>0</v>
      </c>
      <c r="K29" s="22"/>
      <c r="L29" s="23"/>
      <c r="M29" s="22"/>
      <c r="N29" s="24"/>
      <c r="O29" s="25"/>
      <c r="P29" s="24"/>
    </row>
    <row r="30" spans="2:16" x14ac:dyDescent="0.2">
      <c r="B30" s="153"/>
      <c r="C30" s="154"/>
      <c r="D30" s="85" t="s">
        <v>48</v>
      </c>
      <c r="E30" s="53" t="e">
        <f t="shared" ref="E30:P30" si="2">E29/E28</f>
        <v>#DIV/0!</v>
      </c>
      <c r="F30" s="53">
        <f t="shared" si="2"/>
        <v>1</v>
      </c>
      <c r="G30" s="53">
        <f t="shared" si="2"/>
        <v>1</v>
      </c>
      <c r="H30" s="54" t="e">
        <f t="shared" si="2"/>
        <v>#DIV/0!</v>
      </c>
      <c r="I30" s="54">
        <f t="shared" si="2"/>
        <v>1</v>
      </c>
      <c r="J30" s="54" t="e">
        <f t="shared" si="2"/>
        <v>#DIV/0!</v>
      </c>
      <c r="K30" s="53" t="e">
        <f t="shared" si="2"/>
        <v>#DIV/0!</v>
      </c>
      <c r="L30" s="53" t="e">
        <f t="shared" si="2"/>
        <v>#DIV/0!</v>
      </c>
      <c r="M30" s="53" t="e">
        <f t="shared" si="2"/>
        <v>#DIV/0!</v>
      </c>
      <c r="N30" s="54" t="e">
        <f t="shared" si="2"/>
        <v>#DIV/0!</v>
      </c>
      <c r="O30" s="54" t="e">
        <f t="shared" si="2"/>
        <v>#DIV/0!</v>
      </c>
      <c r="P30" s="54" t="e">
        <f t="shared" si="2"/>
        <v>#DIV/0!</v>
      </c>
    </row>
    <row r="31" spans="2:16" x14ac:dyDescent="0.2">
      <c r="B31" s="153"/>
      <c r="C31" s="154"/>
      <c r="D31" s="65" t="s">
        <v>49</v>
      </c>
      <c r="E31" s="23">
        <v>0</v>
      </c>
      <c r="F31" s="23">
        <v>1.07</v>
      </c>
      <c r="G31" s="23">
        <v>3.6</v>
      </c>
      <c r="H31" s="73">
        <v>0</v>
      </c>
      <c r="I31" s="73">
        <v>4.4800000000000004</v>
      </c>
      <c r="J31" s="73"/>
      <c r="K31" s="23"/>
      <c r="L31" s="23"/>
      <c r="M31" s="23"/>
      <c r="N31" s="24"/>
      <c r="O31" s="25"/>
      <c r="P31" s="24"/>
    </row>
    <row r="32" spans="2:16" x14ac:dyDescent="0.2">
      <c r="B32" s="155"/>
      <c r="C32" s="156"/>
      <c r="D32" s="64" t="s">
        <v>50</v>
      </c>
      <c r="E32" s="55" t="e">
        <f t="shared" ref="E32:P32" si="3">E31/E28</f>
        <v>#DIV/0!</v>
      </c>
      <c r="F32" s="55">
        <f t="shared" si="3"/>
        <v>1.07</v>
      </c>
      <c r="G32" s="55">
        <f t="shared" si="3"/>
        <v>3.6</v>
      </c>
      <c r="H32" s="56" t="e">
        <f t="shared" si="3"/>
        <v>#DIV/0!</v>
      </c>
      <c r="I32" s="56">
        <f t="shared" si="3"/>
        <v>2.2400000000000002</v>
      </c>
      <c r="J32" s="56" t="e">
        <f t="shared" si="3"/>
        <v>#DIV/0!</v>
      </c>
      <c r="K32" s="55" t="e">
        <f t="shared" si="3"/>
        <v>#DIV/0!</v>
      </c>
      <c r="L32" s="55" t="e">
        <f t="shared" si="3"/>
        <v>#DIV/0!</v>
      </c>
      <c r="M32" s="55" t="e">
        <f t="shared" si="3"/>
        <v>#DIV/0!</v>
      </c>
      <c r="N32" s="56" t="e">
        <f t="shared" si="3"/>
        <v>#DIV/0!</v>
      </c>
      <c r="O32" s="56" t="e">
        <f t="shared" si="3"/>
        <v>#DIV/0!</v>
      </c>
      <c r="P32" s="56" t="e">
        <f t="shared" si="3"/>
        <v>#DIV/0!</v>
      </c>
    </row>
    <row r="34" spans="2:16" s="3" customFormat="1" x14ac:dyDescent="0.2">
      <c r="B34" s="110" t="s">
        <v>51</v>
      </c>
      <c r="C34" s="111"/>
      <c r="D34" s="111"/>
      <c r="E34" s="111"/>
      <c r="F34" s="111"/>
      <c r="G34" s="111"/>
      <c r="H34" s="112"/>
      <c r="I34" s="113" t="s">
        <v>12</v>
      </c>
      <c r="J34" s="114"/>
      <c r="K34" s="115" t="s">
        <v>13</v>
      </c>
      <c r="L34" s="116"/>
      <c r="M34" s="113" t="s">
        <v>14</v>
      </c>
      <c r="N34" s="114"/>
      <c r="O34" s="115" t="s">
        <v>15</v>
      </c>
      <c r="P34" s="116"/>
    </row>
    <row r="35" spans="2:16" ht="12.75" customHeight="1" x14ac:dyDescent="0.2">
      <c r="B35" s="100" t="s">
        <v>52</v>
      </c>
      <c r="C35" s="151"/>
      <c r="D35" s="151"/>
      <c r="E35" s="150" t="s">
        <v>53</v>
      </c>
      <c r="F35" s="150"/>
      <c r="G35" s="150"/>
      <c r="H35" s="150"/>
      <c r="I35" s="102"/>
      <c r="J35" s="103"/>
      <c r="K35" s="93"/>
      <c r="L35" s="94"/>
      <c r="M35" s="102"/>
      <c r="N35" s="103"/>
      <c r="O35" s="93"/>
      <c r="P35" s="94"/>
    </row>
    <row r="36" spans="2:16" x14ac:dyDescent="0.2">
      <c r="B36" s="151"/>
      <c r="C36" s="151"/>
      <c r="D36" s="151"/>
      <c r="E36" s="150" t="s">
        <v>54</v>
      </c>
      <c r="F36" s="150"/>
      <c r="G36" s="150"/>
      <c r="H36" s="150"/>
      <c r="I36" s="102"/>
      <c r="J36" s="103"/>
      <c r="K36" s="93"/>
      <c r="L36" s="94"/>
      <c r="M36" s="102"/>
      <c r="N36" s="103"/>
      <c r="O36" s="93"/>
      <c r="P36" s="94"/>
    </row>
    <row r="37" spans="2:16" x14ac:dyDescent="0.2">
      <c r="B37" s="151"/>
      <c r="C37" s="151"/>
      <c r="D37" s="151"/>
      <c r="E37" s="150" t="s">
        <v>55</v>
      </c>
      <c r="F37" s="150"/>
      <c r="G37" s="150"/>
      <c r="H37" s="150"/>
      <c r="I37" s="96"/>
      <c r="J37" s="97"/>
      <c r="K37" s="98"/>
      <c r="L37" s="99"/>
      <c r="M37" s="96"/>
      <c r="N37" s="97"/>
      <c r="O37" s="98"/>
      <c r="P37" s="99"/>
    </row>
    <row r="38" spans="2:16" x14ac:dyDescent="0.2">
      <c r="B38" s="86"/>
      <c r="C38" s="86"/>
      <c r="D38" s="86"/>
      <c r="E38" s="87"/>
      <c r="F38" s="86"/>
      <c r="G38" s="86"/>
      <c r="H38" s="87"/>
      <c r="I38" s="87"/>
      <c r="J38" s="87"/>
      <c r="K38" s="87"/>
      <c r="L38" s="87"/>
      <c r="M38" s="87"/>
      <c r="N38" s="87"/>
      <c r="O38" s="87"/>
      <c r="P38" s="86"/>
    </row>
    <row r="39" spans="2:16" x14ac:dyDescent="0.2">
      <c r="B39" s="86"/>
      <c r="C39" s="86"/>
      <c r="D39" s="86"/>
      <c r="E39" s="87"/>
      <c r="F39" s="86"/>
      <c r="G39" s="86"/>
      <c r="H39" s="87"/>
      <c r="I39" s="87"/>
      <c r="J39" s="87"/>
      <c r="K39" s="87"/>
      <c r="L39" s="87"/>
      <c r="M39" s="87"/>
      <c r="N39" s="87"/>
      <c r="O39" s="87"/>
      <c r="P39" s="86"/>
    </row>
    <row r="41" spans="2:16" x14ac:dyDescent="0.2">
      <c r="C41" s="89" t="s">
        <v>56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</row>
    <row r="42" spans="2:16" x14ac:dyDescent="0.2">
      <c r="C42" s="59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 x14ac:dyDescent="0.2">
      <c r="J43" s="3"/>
    </row>
    <row r="44" spans="2:16" s="6" customFormat="1" ht="13.5" thickBot="1" x14ac:dyDescent="0.25">
      <c r="C44" s="6" t="s">
        <v>57</v>
      </c>
      <c r="D44" s="61" t="s">
        <v>58</v>
      </c>
      <c r="G44" s="6" t="s">
        <v>59</v>
      </c>
      <c r="H44" s="91" t="s">
        <v>60</v>
      </c>
      <c r="I44" s="91"/>
      <c r="J44" s="91"/>
      <c r="L44" s="6" t="s">
        <v>61</v>
      </c>
      <c r="M44" s="92" t="s">
        <v>62</v>
      </c>
      <c r="N44" s="91"/>
      <c r="O44" s="91"/>
    </row>
    <row r="45" spans="2:16" x14ac:dyDescent="0.2">
      <c r="E45" s="3"/>
      <c r="H45" s="3"/>
      <c r="K45" s="62"/>
    </row>
    <row r="46" spans="2:16" x14ac:dyDescent="0.2">
      <c r="D46" s="63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zoomScaleNormal="100" workbookViewId="0">
      <selection activeCell="D38" sqref="D38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27" t="s">
        <v>0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2:16" s="3" customFormat="1" ht="13.5" thickBot="1" x14ac:dyDescent="0.25">
      <c r="B2" s="3" t="s">
        <v>1</v>
      </c>
      <c r="D2" s="129" t="s">
        <v>2</v>
      </c>
      <c r="E2" s="129"/>
      <c r="I2" s="4" t="s">
        <v>3</v>
      </c>
      <c r="J2" s="5">
        <v>1011</v>
      </c>
      <c r="M2" s="3" t="s">
        <v>4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 t="s">
        <v>65</v>
      </c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130" t="s">
        <v>7</v>
      </c>
      <c r="C7" s="162"/>
      <c r="D7" s="152"/>
      <c r="E7" s="165" t="s">
        <v>8</v>
      </c>
      <c r="F7" s="166"/>
      <c r="G7" s="166"/>
      <c r="H7" s="169" t="s">
        <v>9</v>
      </c>
      <c r="I7" s="170"/>
      <c r="J7" s="171"/>
      <c r="K7" s="175" t="s">
        <v>10</v>
      </c>
      <c r="L7" s="166"/>
      <c r="M7" s="166"/>
      <c r="N7" s="169" t="s">
        <v>11</v>
      </c>
      <c r="O7" s="170"/>
      <c r="P7" s="171"/>
    </row>
    <row r="8" spans="2:16" ht="12.75" customHeight="1" x14ac:dyDescent="0.2">
      <c r="B8" s="153"/>
      <c r="C8" s="163"/>
      <c r="D8" s="154"/>
      <c r="E8" s="167"/>
      <c r="F8" s="168"/>
      <c r="G8" s="168"/>
      <c r="H8" s="172"/>
      <c r="I8" s="173"/>
      <c r="J8" s="174"/>
      <c r="K8" s="168"/>
      <c r="L8" s="168"/>
      <c r="M8" s="168"/>
      <c r="N8" s="172"/>
      <c r="O8" s="173"/>
      <c r="P8" s="174"/>
    </row>
    <row r="9" spans="2:16" ht="12.75" customHeight="1" x14ac:dyDescent="0.2">
      <c r="B9" s="153"/>
      <c r="C9" s="163"/>
      <c r="D9" s="154"/>
      <c r="E9" s="146" t="s">
        <v>12</v>
      </c>
      <c r="F9" s="147"/>
      <c r="G9" s="148"/>
      <c r="H9" s="110" t="s">
        <v>13</v>
      </c>
      <c r="I9" s="117"/>
      <c r="J9" s="118"/>
      <c r="K9" s="146" t="s">
        <v>14</v>
      </c>
      <c r="L9" s="147"/>
      <c r="M9" s="148"/>
      <c r="N9" s="110" t="s">
        <v>15</v>
      </c>
      <c r="O9" s="117"/>
      <c r="P9" s="118"/>
    </row>
    <row r="10" spans="2:16" s="63" customFormat="1" ht="12.75" customHeight="1" x14ac:dyDescent="0.2">
      <c r="B10" s="155"/>
      <c r="C10" s="164"/>
      <c r="D10" s="156"/>
      <c r="E10" s="10" t="s">
        <v>16</v>
      </c>
      <c r="F10" s="10" t="s">
        <v>17</v>
      </c>
      <c r="G10" s="11" t="s">
        <v>18</v>
      </c>
      <c r="H10" s="12" t="s">
        <v>19</v>
      </c>
      <c r="I10" s="13" t="s">
        <v>20</v>
      </c>
      <c r="J10" s="12" t="s">
        <v>21</v>
      </c>
      <c r="K10" s="11" t="s">
        <v>22</v>
      </c>
      <c r="L10" s="10" t="s">
        <v>23</v>
      </c>
      <c r="M10" s="11" t="s">
        <v>24</v>
      </c>
      <c r="N10" s="12" t="s">
        <v>25</v>
      </c>
      <c r="O10" s="13" t="s">
        <v>26</v>
      </c>
      <c r="P10" s="12" t="s">
        <v>27</v>
      </c>
    </row>
    <row r="11" spans="2:16" ht="12.75" customHeight="1" x14ac:dyDescent="0.2">
      <c r="B11" s="119" t="s">
        <v>28</v>
      </c>
      <c r="C11" s="152"/>
      <c r="D11" s="64" t="s">
        <v>29</v>
      </c>
      <c r="E11" s="16">
        <v>3</v>
      </c>
      <c r="F11" s="17">
        <v>0</v>
      </c>
      <c r="G11" s="18">
        <v>4</v>
      </c>
      <c r="H11" s="65">
        <v>0</v>
      </c>
      <c r="I11" s="65">
        <v>5</v>
      </c>
      <c r="J11" s="65">
        <v>0</v>
      </c>
      <c r="K11" s="16"/>
      <c r="L11" s="17"/>
      <c r="M11" s="18"/>
      <c r="N11" s="65"/>
      <c r="O11" s="65"/>
      <c r="P11" s="65"/>
    </row>
    <row r="12" spans="2:16" x14ac:dyDescent="0.2">
      <c r="B12" s="153"/>
      <c r="C12" s="154"/>
      <c r="D12" s="65" t="s">
        <v>30</v>
      </c>
      <c r="E12" s="18">
        <v>1</v>
      </c>
      <c r="F12" s="17">
        <v>0</v>
      </c>
      <c r="G12" s="18">
        <v>1</v>
      </c>
      <c r="H12" s="65">
        <v>0</v>
      </c>
      <c r="I12" s="65">
        <v>1</v>
      </c>
      <c r="J12" s="65">
        <v>0</v>
      </c>
      <c r="K12" s="18"/>
      <c r="L12" s="17"/>
      <c r="M12" s="18"/>
      <c r="N12" s="65"/>
      <c r="O12" s="65"/>
      <c r="P12" s="65"/>
    </row>
    <row r="13" spans="2:16" x14ac:dyDescent="0.2">
      <c r="B13" s="155"/>
      <c r="C13" s="156"/>
      <c r="D13" s="64" t="s">
        <v>31</v>
      </c>
      <c r="E13" s="26">
        <v>0</v>
      </c>
      <c r="F13" s="26" t="e">
        <f>F11/F12</f>
        <v>#DIV/0!</v>
      </c>
      <c r="G13" s="26">
        <f>G11/G12</f>
        <v>4</v>
      </c>
      <c r="H13" s="27" t="e">
        <f>H11/H12</f>
        <v>#DIV/0!</v>
      </c>
      <c r="I13" s="27">
        <f>I11/I12</f>
        <v>5</v>
      </c>
      <c r="J13" s="27" t="e">
        <f>J11/J12</f>
        <v>#DIV/0!</v>
      </c>
      <c r="K13" s="26">
        <v>0</v>
      </c>
      <c r="L13" s="26" t="e">
        <f>L11/L12</f>
        <v>#DIV/0!</v>
      </c>
      <c r="M13" s="26" t="e">
        <f>M11/M12</f>
        <v>#DIV/0!</v>
      </c>
      <c r="N13" s="27" t="e">
        <f>N11/N12</f>
        <v>#DIV/0!</v>
      </c>
      <c r="O13" s="27" t="e">
        <f>O11/O12</f>
        <v>#DIV/0!</v>
      </c>
      <c r="P13" s="27" t="e">
        <f>P11/P12</f>
        <v>#DIV/0!</v>
      </c>
    </row>
    <row r="14" spans="2:16" ht="12.75" customHeight="1" x14ac:dyDescent="0.2">
      <c r="B14" s="119" t="s">
        <v>32</v>
      </c>
      <c r="C14" s="152"/>
      <c r="D14" s="67" t="s">
        <v>33</v>
      </c>
      <c r="E14" s="29">
        <v>1</v>
      </c>
      <c r="F14" s="30">
        <v>0</v>
      </c>
      <c r="G14" s="29">
        <v>1</v>
      </c>
      <c r="H14" s="73">
        <v>0</v>
      </c>
      <c r="I14" s="73">
        <v>1</v>
      </c>
      <c r="J14" s="73">
        <v>0</v>
      </c>
      <c r="K14" s="29"/>
      <c r="L14" s="30"/>
      <c r="M14" s="29"/>
      <c r="N14" s="31"/>
      <c r="O14" s="31"/>
      <c r="P14" s="31"/>
    </row>
    <row r="15" spans="2:16" ht="15" customHeight="1" x14ac:dyDescent="0.2">
      <c r="B15" s="153"/>
      <c r="C15" s="154"/>
      <c r="D15" s="72" t="s">
        <v>34</v>
      </c>
      <c r="E15" s="18">
        <v>1</v>
      </c>
      <c r="F15" s="17">
        <v>0</v>
      </c>
      <c r="G15" s="18">
        <v>1</v>
      </c>
      <c r="H15" s="73">
        <v>0</v>
      </c>
      <c r="I15" s="73">
        <v>1</v>
      </c>
      <c r="J15" s="73">
        <v>0</v>
      </c>
      <c r="K15" s="18"/>
      <c r="L15" s="17"/>
      <c r="M15" s="18"/>
      <c r="N15" s="24"/>
      <c r="O15" s="24"/>
      <c r="P15" s="24"/>
    </row>
    <row r="16" spans="2:16" ht="13.5" customHeight="1" x14ac:dyDescent="0.2">
      <c r="B16" s="153"/>
      <c r="C16" s="154"/>
      <c r="D16" s="72" t="s">
        <v>35</v>
      </c>
      <c r="E16" s="36">
        <v>0</v>
      </c>
      <c r="F16" s="37">
        <v>0</v>
      </c>
      <c r="G16" s="36">
        <v>0</v>
      </c>
      <c r="H16" s="73">
        <v>0</v>
      </c>
      <c r="I16" s="73">
        <v>0</v>
      </c>
      <c r="J16" s="73">
        <v>0</v>
      </c>
      <c r="K16" s="36"/>
      <c r="L16" s="37"/>
      <c r="M16" s="36"/>
      <c r="N16" s="38"/>
      <c r="O16" s="38"/>
      <c r="P16" s="38"/>
    </row>
    <row r="17" spans="2:16" x14ac:dyDescent="0.2">
      <c r="B17" s="155"/>
      <c r="C17" s="156"/>
      <c r="D17" s="64" t="s">
        <v>36</v>
      </c>
      <c r="E17" s="43">
        <f t="shared" ref="E17:P17" si="0">E15/E14</f>
        <v>1</v>
      </c>
      <c r="F17" s="43" t="e">
        <f t="shared" si="0"/>
        <v>#DIV/0!</v>
      </c>
      <c r="G17" s="43">
        <f t="shared" si="0"/>
        <v>1</v>
      </c>
      <c r="H17" s="44" t="e">
        <f t="shared" si="0"/>
        <v>#DIV/0!</v>
      </c>
      <c r="I17" s="44">
        <f t="shared" si="0"/>
        <v>1</v>
      </c>
      <c r="J17" s="44" t="e">
        <f t="shared" si="0"/>
        <v>#DIV/0!</v>
      </c>
      <c r="K17" s="43" t="e">
        <f t="shared" si="0"/>
        <v>#DIV/0!</v>
      </c>
      <c r="L17" s="43" t="e">
        <f t="shared" si="0"/>
        <v>#DIV/0!</v>
      </c>
      <c r="M17" s="43" t="e">
        <f t="shared" si="0"/>
        <v>#DIV/0!</v>
      </c>
      <c r="N17" s="44" t="e">
        <f t="shared" si="0"/>
        <v>#DIV/0!</v>
      </c>
      <c r="O17" s="44" t="e">
        <f t="shared" si="0"/>
        <v>#DIV/0!</v>
      </c>
      <c r="P17" s="44" t="e">
        <f t="shared" si="0"/>
        <v>#DIV/0!</v>
      </c>
    </row>
    <row r="18" spans="2:16" x14ac:dyDescent="0.2">
      <c r="B18" s="120" t="s">
        <v>37</v>
      </c>
      <c r="C18" s="157"/>
      <c r="D18" s="65"/>
      <c r="E18" s="18"/>
      <c r="F18" s="17"/>
      <c r="G18" s="18"/>
      <c r="H18" s="73"/>
      <c r="I18" s="73"/>
      <c r="J18" s="73"/>
      <c r="K18" s="76"/>
      <c r="L18" s="76"/>
      <c r="M18" s="76"/>
      <c r="N18" s="24"/>
      <c r="O18" s="25"/>
      <c r="P18" s="24"/>
    </row>
    <row r="19" spans="2:16" x14ac:dyDescent="0.2">
      <c r="B19" s="121" t="s">
        <v>38</v>
      </c>
      <c r="C19" s="158" t="s">
        <v>39</v>
      </c>
      <c r="D19" s="67" t="s">
        <v>40</v>
      </c>
      <c r="E19" s="29"/>
      <c r="F19" s="30"/>
      <c r="G19" s="29"/>
      <c r="H19" s="73"/>
      <c r="I19" s="73"/>
      <c r="J19" s="73"/>
      <c r="K19" s="76"/>
      <c r="L19" s="76"/>
      <c r="M19" s="76"/>
      <c r="N19" s="31"/>
      <c r="O19" s="32"/>
      <c r="P19" s="31"/>
    </row>
    <row r="20" spans="2:16" x14ac:dyDescent="0.2">
      <c r="B20" s="122"/>
      <c r="C20" s="159"/>
      <c r="D20" s="65" t="s">
        <v>41</v>
      </c>
      <c r="E20" s="22"/>
      <c r="F20" s="23"/>
      <c r="G20" s="22"/>
      <c r="H20" s="73"/>
      <c r="I20" s="73"/>
      <c r="J20" s="73"/>
      <c r="K20" s="76"/>
      <c r="L20" s="76"/>
      <c r="M20" s="76"/>
      <c r="N20" s="24"/>
      <c r="O20" s="25"/>
      <c r="P20" s="24"/>
    </row>
    <row r="21" spans="2:16" x14ac:dyDescent="0.2">
      <c r="B21" s="122"/>
      <c r="C21" s="160"/>
      <c r="D21" s="64" t="s">
        <v>42</v>
      </c>
      <c r="E21" s="45"/>
      <c r="F21" s="45"/>
      <c r="G21" s="45"/>
      <c r="H21" s="46"/>
      <c r="I21" s="46"/>
      <c r="J21" s="46"/>
      <c r="K21" s="45"/>
      <c r="L21" s="45"/>
      <c r="M21" s="45"/>
      <c r="N21" s="46"/>
      <c r="O21" s="46"/>
      <c r="P21" s="46" t="e">
        <f>P20/P19</f>
        <v>#DIV/0!</v>
      </c>
    </row>
    <row r="22" spans="2:16" ht="12.75" customHeight="1" x14ac:dyDescent="0.2">
      <c r="B22" s="122"/>
      <c r="C22" s="158" t="s">
        <v>43</v>
      </c>
      <c r="D22" s="67" t="s">
        <v>40</v>
      </c>
      <c r="E22" s="33"/>
      <c r="F22" s="34"/>
      <c r="G22" s="33"/>
      <c r="H22" s="73"/>
      <c r="I22" s="73"/>
      <c r="J22" s="73"/>
      <c r="K22" s="76"/>
      <c r="L22" s="76"/>
      <c r="M22" s="76"/>
      <c r="N22" s="31"/>
      <c r="O22" s="32"/>
      <c r="P22" s="31"/>
    </row>
    <row r="23" spans="2:16" x14ac:dyDescent="0.2">
      <c r="B23" s="122"/>
      <c r="C23" s="159"/>
      <c r="D23" s="65" t="s">
        <v>41</v>
      </c>
      <c r="E23" s="22"/>
      <c r="F23" s="23"/>
      <c r="G23" s="22"/>
      <c r="H23" s="73"/>
      <c r="I23" s="73"/>
      <c r="J23" s="73"/>
      <c r="K23" s="76"/>
      <c r="L23" s="76"/>
      <c r="M23" s="76"/>
      <c r="N23" s="24"/>
      <c r="O23" s="25"/>
      <c r="P23" s="24"/>
    </row>
    <row r="24" spans="2:16" x14ac:dyDescent="0.2">
      <c r="B24" s="122"/>
      <c r="C24" s="160"/>
      <c r="D24" s="64" t="s">
        <v>42</v>
      </c>
      <c r="E24" s="40"/>
      <c r="F24" s="41"/>
      <c r="G24" s="40"/>
      <c r="H24" s="73"/>
      <c r="I24" s="73"/>
      <c r="J24" s="73"/>
      <c r="K24" s="76"/>
      <c r="L24" s="76"/>
      <c r="M24" s="76"/>
      <c r="N24" s="38"/>
      <c r="O24" s="39"/>
      <c r="P24" s="38"/>
    </row>
    <row r="25" spans="2:16" ht="12.75" customHeight="1" x14ac:dyDescent="0.2">
      <c r="B25" s="122"/>
      <c r="C25" s="158" t="s">
        <v>44</v>
      </c>
      <c r="D25" s="67" t="s">
        <v>40</v>
      </c>
      <c r="E25" s="29">
        <v>165</v>
      </c>
      <c r="F25" s="30">
        <v>163</v>
      </c>
      <c r="G25" s="29">
        <v>161</v>
      </c>
      <c r="H25" s="73">
        <v>160</v>
      </c>
      <c r="I25" s="73">
        <v>157</v>
      </c>
      <c r="J25" s="73">
        <v>154</v>
      </c>
      <c r="K25" s="76"/>
      <c r="L25" s="76"/>
      <c r="M25" s="76"/>
      <c r="N25" s="31"/>
      <c r="O25" s="32"/>
      <c r="P25" s="31"/>
    </row>
    <row r="26" spans="2:16" x14ac:dyDescent="0.2">
      <c r="B26" s="122"/>
      <c r="C26" s="159"/>
      <c r="D26" s="65" t="s">
        <v>41</v>
      </c>
      <c r="E26" s="22">
        <v>2</v>
      </c>
      <c r="F26" s="23">
        <v>5</v>
      </c>
      <c r="G26" s="22">
        <v>6</v>
      </c>
      <c r="H26" s="73">
        <v>6</v>
      </c>
      <c r="I26" s="73">
        <v>4</v>
      </c>
      <c r="J26" s="73">
        <v>7</v>
      </c>
      <c r="K26" s="76"/>
      <c r="L26" s="76"/>
      <c r="M26" s="76"/>
      <c r="N26" s="24"/>
      <c r="O26" s="25"/>
      <c r="P26" s="24"/>
    </row>
    <row r="27" spans="2:16" x14ac:dyDescent="0.2">
      <c r="B27" s="123"/>
      <c r="C27" s="160"/>
      <c r="D27" s="64" t="s">
        <v>42</v>
      </c>
      <c r="E27" s="45">
        <f t="shared" ref="E27:J27" si="1">E26/E25</f>
        <v>1.2121212121212121E-2</v>
      </c>
      <c r="F27" s="45">
        <f t="shared" si="1"/>
        <v>3.0674846625766871E-2</v>
      </c>
      <c r="G27" s="45">
        <f t="shared" si="1"/>
        <v>3.7267080745341616E-2</v>
      </c>
      <c r="H27" s="81">
        <f t="shared" si="1"/>
        <v>3.7499999999999999E-2</v>
      </c>
      <c r="I27" s="81">
        <f t="shared" si="1"/>
        <v>2.5477707006369428E-2</v>
      </c>
      <c r="J27" s="81">
        <f t="shared" si="1"/>
        <v>4.5454545454545456E-2</v>
      </c>
      <c r="K27" s="82"/>
      <c r="L27" s="82"/>
      <c r="M27" s="82"/>
      <c r="N27" s="83"/>
      <c r="O27" s="83"/>
      <c r="P27" s="83"/>
    </row>
    <row r="28" spans="2:16" x14ac:dyDescent="0.2">
      <c r="B28" s="104" t="s">
        <v>45</v>
      </c>
      <c r="C28" s="152"/>
      <c r="D28" s="84" t="s">
        <v>46</v>
      </c>
      <c r="E28" s="33">
        <v>0</v>
      </c>
      <c r="F28" s="34">
        <v>3</v>
      </c>
      <c r="G28" s="33">
        <v>5</v>
      </c>
      <c r="H28" s="73">
        <v>1</v>
      </c>
      <c r="I28" s="73">
        <v>2</v>
      </c>
      <c r="J28" s="73">
        <v>4</v>
      </c>
      <c r="K28" s="33"/>
      <c r="L28" s="34"/>
      <c r="M28" s="33"/>
      <c r="N28" s="31"/>
      <c r="O28" s="32"/>
      <c r="P28" s="31"/>
    </row>
    <row r="29" spans="2:16" x14ac:dyDescent="0.2">
      <c r="B29" s="153"/>
      <c r="C29" s="154"/>
      <c r="D29" s="65" t="s">
        <v>47</v>
      </c>
      <c r="E29" s="22">
        <v>0</v>
      </c>
      <c r="F29" s="23">
        <v>3</v>
      </c>
      <c r="G29" s="22">
        <v>4</v>
      </c>
      <c r="H29" s="73">
        <v>1</v>
      </c>
      <c r="I29" s="73">
        <v>2</v>
      </c>
      <c r="J29" s="73">
        <v>4</v>
      </c>
      <c r="K29" s="22"/>
      <c r="L29" s="23"/>
      <c r="M29" s="22"/>
      <c r="N29" s="24"/>
      <c r="O29" s="25"/>
      <c r="P29" s="24"/>
    </row>
    <row r="30" spans="2:16" x14ac:dyDescent="0.2">
      <c r="B30" s="153"/>
      <c r="C30" s="154"/>
      <c r="D30" s="85" t="s">
        <v>48</v>
      </c>
      <c r="E30" s="53" t="e">
        <f t="shared" ref="E30:P30" si="2">E29/E28</f>
        <v>#DIV/0!</v>
      </c>
      <c r="F30" s="53">
        <f t="shared" si="2"/>
        <v>1</v>
      </c>
      <c r="G30" s="53">
        <f t="shared" si="2"/>
        <v>0.8</v>
      </c>
      <c r="H30" s="54">
        <f t="shared" si="2"/>
        <v>1</v>
      </c>
      <c r="I30" s="54">
        <f t="shared" si="2"/>
        <v>1</v>
      </c>
      <c r="J30" s="54">
        <f t="shared" si="2"/>
        <v>1</v>
      </c>
      <c r="K30" s="53" t="e">
        <f t="shared" si="2"/>
        <v>#DIV/0!</v>
      </c>
      <c r="L30" s="53" t="e">
        <f t="shared" si="2"/>
        <v>#DIV/0!</v>
      </c>
      <c r="M30" s="53" t="e">
        <f t="shared" si="2"/>
        <v>#DIV/0!</v>
      </c>
      <c r="N30" s="54" t="e">
        <f t="shared" si="2"/>
        <v>#DIV/0!</v>
      </c>
      <c r="O30" s="54" t="e">
        <f t="shared" si="2"/>
        <v>#DIV/0!</v>
      </c>
      <c r="P30" s="54" t="e">
        <f t="shared" si="2"/>
        <v>#DIV/0!</v>
      </c>
    </row>
    <row r="31" spans="2:16" x14ac:dyDescent="0.2">
      <c r="B31" s="153"/>
      <c r="C31" s="154"/>
      <c r="D31" s="65" t="s">
        <v>49</v>
      </c>
      <c r="E31" s="23">
        <v>0</v>
      </c>
      <c r="F31" s="23">
        <v>9.0299999999999994</v>
      </c>
      <c r="G31" s="23">
        <v>65.28</v>
      </c>
      <c r="H31" s="73">
        <v>2.85</v>
      </c>
      <c r="I31" s="73">
        <v>4.7699999999999996</v>
      </c>
      <c r="J31" s="73">
        <v>30.42</v>
      </c>
      <c r="K31" s="23"/>
      <c r="L31" s="23"/>
      <c r="M31" s="23"/>
      <c r="N31" s="24"/>
      <c r="O31" s="25"/>
      <c r="P31" s="24"/>
    </row>
    <row r="32" spans="2:16" x14ac:dyDescent="0.2">
      <c r="B32" s="155"/>
      <c r="C32" s="156"/>
      <c r="D32" s="64" t="s">
        <v>50</v>
      </c>
      <c r="E32" s="55" t="e">
        <f t="shared" ref="E32:P32" si="3">E31/E28</f>
        <v>#DIV/0!</v>
      </c>
      <c r="F32" s="55">
        <f t="shared" si="3"/>
        <v>3.01</v>
      </c>
      <c r="G32" s="55">
        <f t="shared" si="3"/>
        <v>13.056000000000001</v>
      </c>
      <c r="H32" s="56">
        <f t="shared" si="3"/>
        <v>2.85</v>
      </c>
      <c r="I32" s="56">
        <f t="shared" si="3"/>
        <v>2.3849999999999998</v>
      </c>
      <c r="J32" s="56">
        <f t="shared" si="3"/>
        <v>7.6050000000000004</v>
      </c>
      <c r="K32" s="55" t="e">
        <f t="shared" si="3"/>
        <v>#DIV/0!</v>
      </c>
      <c r="L32" s="55" t="e">
        <f t="shared" si="3"/>
        <v>#DIV/0!</v>
      </c>
      <c r="M32" s="55" t="e">
        <f t="shared" si="3"/>
        <v>#DIV/0!</v>
      </c>
      <c r="N32" s="56" t="e">
        <f t="shared" si="3"/>
        <v>#DIV/0!</v>
      </c>
      <c r="O32" s="56" t="e">
        <f t="shared" si="3"/>
        <v>#DIV/0!</v>
      </c>
      <c r="P32" s="56" t="e">
        <f t="shared" si="3"/>
        <v>#DIV/0!</v>
      </c>
    </row>
    <row r="34" spans="2:16" s="3" customFormat="1" x14ac:dyDescent="0.2">
      <c r="B34" s="110" t="s">
        <v>51</v>
      </c>
      <c r="C34" s="111"/>
      <c r="D34" s="111"/>
      <c r="E34" s="111"/>
      <c r="F34" s="111"/>
      <c r="G34" s="111"/>
      <c r="H34" s="112"/>
      <c r="I34" s="113" t="s">
        <v>12</v>
      </c>
      <c r="J34" s="114"/>
      <c r="K34" s="115" t="s">
        <v>13</v>
      </c>
      <c r="L34" s="116"/>
      <c r="M34" s="113" t="s">
        <v>14</v>
      </c>
      <c r="N34" s="114"/>
      <c r="O34" s="115" t="s">
        <v>15</v>
      </c>
      <c r="P34" s="116"/>
    </row>
    <row r="35" spans="2:16" ht="12.75" customHeight="1" x14ac:dyDescent="0.2">
      <c r="B35" s="100" t="s">
        <v>52</v>
      </c>
      <c r="C35" s="151"/>
      <c r="D35" s="151"/>
      <c r="E35" s="150" t="s">
        <v>53</v>
      </c>
      <c r="F35" s="150"/>
      <c r="G35" s="150"/>
      <c r="H35" s="150"/>
      <c r="I35" s="102"/>
      <c r="J35" s="103"/>
      <c r="K35" s="93"/>
      <c r="L35" s="94"/>
      <c r="M35" s="102"/>
      <c r="N35" s="103"/>
      <c r="O35" s="93"/>
      <c r="P35" s="94"/>
    </row>
    <row r="36" spans="2:16" x14ac:dyDescent="0.2">
      <c r="B36" s="151"/>
      <c r="C36" s="151"/>
      <c r="D36" s="151"/>
      <c r="E36" s="150" t="s">
        <v>54</v>
      </c>
      <c r="F36" s="150"/>
      <c r="G36" s="150"/>
      <c r="H36" s="150"/>
      <c r="I36" s="102"/>
      <c r="J36" s="103"/>
      <c r="K36" s="93"/>
      <c r="L36" s="94"/>
      <c r="M36" s="102"/>
      <c r="N36" s="103"/>
      <c r="O36" s="93"/>
      <c r="P36" s="94"/>
    </row>
    <row r="37" spans="2:16" x14ac:dyDescent="0.2">
      <c r="B37" s="151"/>
      <c r="C37" s="151"/>
      <c r="D37" s="151"/>
      <c r="E37" s="150" t="s">
        <v>55</v>
      </c>
      <c r="F37" s="150"/>
      <c r="G37" s="150"/>
      <c r="H37" s="150"/>
      <c r="I37" s="96"/>
      <c r="J37" s="97"/>
      <c r="K37" s="98"/>
      <c r="L37" s="99"/>
      <c r="M37" s="96"/>
      <c r="N37" s="97"/>
      <c r="O37" s="98"/>
      <c r="P37" s="99"/>
    </row>
    <row r="38" spans="2:16" x14ac:dyDescent="0.2">
      <c r="B38" s="86"/>
      <c r="C38" s="86"/>
      <c r="D38" s="86"/>
      <c r="E38" s="87"/>
      <c r="F38" s="86"/>
      <c r="G38" s="86"/>
      <c r="H38" s="87"/>
      <c r="I38" s="87"/>
      <c r="J38" s="87"/>
      <c r="K38" s="87"/>
      <c r="L38" s="87"/>
      <c r="M38" s="87"/>
      <c r="N38" s="87"/>
      <c r="O38" s="87"/>
      <c r="P38" s="86"/>
    </row>
    <row r="39" spans="2:16" x14ac:dyDescent="0.2">
      <c r="B39" s="86"/>
      <c r="C39" s="86"/>
      <c r="D39" s="86"/>
      <c r="E39" s="87"/>
      <c r="F39" s="86"/>
      <c r="G39" s="86"/>
      <c r="H39" s="87"/>
      <c r="I39" s="87"/>
      <c r="J39" s="87"/>
      <c r="K39" s="87"/>
      <c r="L39" s="87"/>
      <c r="M39" s="87"/>
      <c r="N39" s="87"/>
      <c r="O39" s="87"/>
      <c r="P39" s="86"/>
    </row>
    <row r="41" spans="2:16" x14ac:dyDescent="0.2">
      <c r="C41" s="89" t="s">
        <v>56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</row>
    <row r="42" spans="2:16" x14ac:dyDescent="0.2">
      <c r="C42" s="59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 x14ac:dyDescent="0.2">
      <c r="J43" s="3"/>
    </row>
    <row r="44" spans="2:16" s="6" customFormat="1" ht="13.5" thickBot="1" x14ac:dyDescent="0.25">
      <c r="C44" s="6" t="s">
        <v>57</v>
      </c>
      <c r="D44" s="61" t="s">
        <v>58</v>
      </c>
      <c r="G44" s="6" t="s">
        <v>59</v>
      </c>
      <c r="H44" s="91" t="s">
        <v>60</v>
      </c>
      <c r="I44" s="91"/>
      <c r="J44" s="91"/>
      <c r="L44" s="6" t="s">
        <v>61</v>
      </c>
      <c r="M44" s="92" t="s">
        <v>62</v>
      </c>
      <c r="N44" s="91"/>
      <c r="O44" s="91"/>
    </row>
    <row r="45" spans="2:16" x14ac:dyDescent="0.2">
      <c r="E45" s="3"/>
      <c r="H45" s="3"/>
      <c r="K45" s="62"/>
    </row>
    <row r="46" spans="2:16" x14ac:dyDescent="0.2">
      <c r="D46" s="63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A5" zoomScaleNormal="100" workbookViewId="0">
      <selection activeCell="D38" sqref="D38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27" t="s">
        <v>0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2:16" s="3" customFormat="1" ht="13.5" thickBot="1" x14ac:dyDescent="0.25">
      <c r="B2" s="3" t="s">
        <v>1</v>
      </c>
      <c r="D2" s="129" t="s">
        <v>2</v>
      </c>
      <c r="E2" s="129"/>
      <c r="I2" s="4" t="s">
        <v>3</v>
      </c>
      <c r="J2" s="5">
        <v>1011</v>
      </c>
      <c r="M2" s="3" t="s">
        <v>4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5</v>
      </c>
      <c r="D4" s="7"/>
      <c r="E4" s="7"/>
      <c r="I4" s="4" t="s">
        <v>6</v>
      </c>
      <c r="J4" s="6"/>
      <c r="L4" s="8" t="s">
        <v>66</v>
      </c>
      <c r="M4" s="8"/>
      <c r="N4" s="8"/>
      <c r="O4" s="9"/>
    </row>
    <row r="5" spans="2:16" x14ac:dyDescent="0.2">
      <c r="B5" s="3"/>
      <c r="C5" s="3"/>
      <c r="D5" s="3"/>
      <c r="E5" s="3"/>
    </row>
    <row r="7" spans="2:16" ht="12.75" customHeight="1" x14ac:dyDescent="0.2">
      <c r="B7" s="130" t="s">
        <v>7</v>
      </c>
      <c r="C7" s="162"/>
      <c r="D7" s="152"/>
      <c r="E7" s="165" t="s">
        <v>8</v>
      </c>
      <c r="F7" s="166"/>
      <c r="G7" s="166"/>
      <c r="H7" s="169" t="s">
        <v>9</v>
      </c>
      <c r="I7" s="170"/>
      <c r="J7" s="171"/>
      <c r="K7" s="175" t="s">
        <v>10</v>
      </c>
      <c r="L7" s="166"/>
      <c r="M7" s="166"/>
      <c r="N7" s="169" t="s">
        <v>11</v>
      </c>
      <c r="O7" s="170"/>
      <c r="P7" s="171"/>
    </row>
    <row r="8" spans="2:16" ht="12.75" customHeight="1" x14ac:dyDescent="0.2">
      <c r="B8" s="153"/>
      <c r="C8" s="163"/>
      <c r="D8" s="154"/>
      <c r="E8" s="167"/>
      <c r="F8" s="168"/>
      <c r="G8" s="168"/>
      <c r="H8" s="172"/>
      <c r="I8" s="173"/>
      <c r="J8" s="174"/>
      <c r="K8" s="168"/>
      <c r="L8" s="168"/>
      <c r="M8" s="168"/>
      <c r="N8" s="172"/>
      <c r="O8" s="173"/>
      <c r="P8" s="174"/>
    </row>
    <row r="9" spans="2:16" ht="12.75" customHeight="1" x14ac:dyDescent="0.2">
      <c r="B9" s="153"/>
      <c r="C9" s="163"/>
      <c r="D9" s="154"/>
      <c r="E9" s="146" t="s">
        <v>12</v>
      </c>
      <c r="F9" s="147"/>
      <c r="G9" s="148"/>
      <c r="H9" s="110" t="s">
        <v>13</v>
      </c>
      <c r="I9" s="117"/>
      <c r="J9" s="118"/>
      <c r="K9" s="146" t="s">
        <v>14</v>
      </c>
      <c r="L9" s="147"/>
      <c r="M9" s="148"/>
      <c r="N9" s="110" t="s">
        <v>15</v>
      </c>
      <c r="O9" s="117"/>
      <c r="P9" s="118"/>
    </row>
    <row r="10" spans="2:16" s="63" customFormat="1" ht="12.75" customHeight="1" x14ac:dyDescent="0.2">
      <c r="B10" s="155"/>
      <c r="C10" s="164"/>
      <c r="D10" s="156"/>
      <c r="E10" s="10" t="s">
        <v>16</v>
      </c>
      <c r="F10" s="10" t="s">
        <v>17</v>
      </c>
      <c r="G10" s="11" t="s">
        <v>18</v>
      </c>
      <c r="H10" s="12" t="s">
        <v>19</v>
      </c>
      <c r="I10" s="13" t="s">
        <v>20</v>
      </c>
      <c r="J10" s="12" t="s">
        <v>21</v>
      </c>
      <c r="K10" s="11" t="s">
        <v>22</v>
      </c>
      <c r="L10" s="10" t="s">
        <v>23</v>
      </c>
      <c r="M10" s="11" t="s">
        <v>24</v>
      </c>
      <c r="N10" s="12" t="s">
        <v>25</v>
      </c>
      <c r="O10" s="13" t="s">
        <v>26</v>
      </c>
      <c r="P10" s="12" t="s">
        <v>27</v>
      </c>
    </row>
    <row r="11" spans="2:16" ht="12.75" customHeight="1" x14ac:dyDescent="0.2">
      <c r="B11" s="119" t="s">
        <v>28</v>
      </c>
      <c r="C11" s="152"/>
      <c r="D11" s="64" t="s">
        <v>29</v>
      </c>
      <c r="E11" s="16">
        <v>5</v>
      </c>
      <c r="F11" s="17">
        <v>13</v>
      </c>
      <c r="G11" s="18">
        <v>2</v>
      </c>
      <c r="H11" s="65">
        <v>2</v>
      </c>
      <c r="I11" s="65">
        <v>3</v>
      </c>
      <c r="J11" s="65">
        <v>0</v>
      </c>
      <c r="K11" s="76"/>
      <c r="L11" s="76"/>
      <c r="M11" s="76"/>
      <c r="N11" s="65"/>
      <c r="O11" s="66"/>
      <c r="P11" s="65"/>
    </row>
    <row r="12" spans="2:16" x14ac:dyDescent="0.2">
      <c r="B12" s="153"/>
      <c r="C12" s="154"/>
      <c r="D12" s="65" t="s">
        <v>30</v>
      </c>
      <c r="E12" s="18">
        <v>2</v>
      </c>
      <c r="F12" s="17">
        <v>3</v>
      </c>
      <c r="G12" s="18">
        <v>2</v>
      </c>
      <c r="H12" s="65">
        <v>2</v>
      </c>
      <c r="I12" s="65">
        <v>1</v>
      </c>
      <c r="J12" s="65">
        <v>0</v>
      </c>
      <c r="K12" s="76"/>
      <c r="L12" s="76"/>
      <c r="M12" s="76"/>
      <c r="N12" s="65"/>
      <c r="O12" s="66"/>
      <c r="P12" s="65"/>
    </row>
    <row r="13" spans="2:16" x14ac:dyDescent="0.2">
      <c r="B13" s="155"/>
      <c r="C13" s="156"/>
      <c r="D13" s="64" t="s">
        <v>31</v>
      </c>
      <c r="E13" s="26">
        <f t="shared" ref="E13:P13" si="0">E11/E12</f>
        <v>2.5</v>
      </c>
      <c r="F13" s="26">
        <f t="shared" si="0"/>
        <v>4.333333333333333</v>
      </c>
      <c r="G13" s="26">
        <f t="shared" si="0"/>
        <v>1</v>
      </c>
      <c r="H13" s="27">
        <f t="shared" si="0"/>
        <v>1</v>
      </c>
      <c r="I13" s="27">
        <f>I11/I12</f>
        <v>3</v>
      </c>
      <c r="J13" s="27" t="e">
        <f t="shared" si="0"/>
        <v>#DIV/0!</v>
      </c>
      <c r="K13" s="26" t="e">
        <f t="shared" si="0"/>
        <v>#DIV/0!</v>
      </c>
      <c r="L13" s="26" t="e">
        <f t="shared" si="0"/>
        <v>#DIV/0!</v>
      </c>
      <c r="M13" s="26" t="e">
        <f t="shared" si="0"/>
        <v>#DIV/0!</v>
      </c>
      <c r="N13" s="27" t="e">
        <f t="shared" si="0"/>
        <v>#DIV/0!</v>
      </c>
      <c r="O13" s="27" t="e">
        <f t="shared" si="0"/>
        <v>#DIV/0!</v>
      </c>
      <c r="P13" s="27" t="e">
        <f t="shared" si="0"/>
        <v>#DIV/0!</v>
      </c>
    </row>
    <row r="14" spans="2:16" ht="12.75" customHeight="1" x14ac:dyDescent="0.2">
      <c r="B14" s="119" t="s">
        <v>32</v>
      </c>
      <c r="C14" s="152"/>
      <c r="D14" s="67" t="s">
        <v>33</v>
      </c>
      <c r="E14" s="17">
        <v>2</v>
      </c>
      <c r="F14" s="17">
        <v>3</v>
      </c>
      <c r="G14" s="17">
        <v>2</v>
      </c>
      <c r="H14" s="73">
        <v>2</v>
      </c>
      <c r="I14" s="73">
        <v>1</v>
      </c>
      <c r="J14" s="73">
        <v>0</v>
      </c>
      <c r="K14" s="17"/>
      <c r="L14" s="17"/>
      <c r="M14" s="17"/>
      <c r="N14" s="31"/>
      <c r="O14" s="32"/>
      <c r="P14" s="31"/>
    </row>
    <row r="15" spans="2:16" ht="15" customHeight="1" x14ac:dyDescent="0.2">
      <c r="B15" s="153"/>
      <c r="C15" s="154"/>
      <c r="D15" s="72" t="s">
        <v>34</v>
      </c>
      <c r="E15" s="17">
        <v>2</v>
      </c>
      <c r="F15" s="17">
        <v>3</v>
      </c>
      <c r="G15" s="17">
        <v>2</v>
      </c>
      <c r="H15" s="73">
        <v>2</v>
      </c>
      <c r="I15" s="73">
        <v>1</v>
      </c>
      <c r="J15" s="73">
        <v>0</v>
      </c>
      <c r="K15" s="17"/>
      <c r="L15" s="17"/>
      <c r="M15" s="17"/>
      <c r="N15" s="24"/>
      <c r="O15" s="25"/>
      <c r="P15" s="24"/>
    </row>
    <row r="16" spans="2:16" ht="13.5" customHeight="1" x14ac:dyDescent="0.2">
      <c r="B16" s="153"/>
      <c r="C16" s="154"/>
      <c r="D16" s="72" t="s">
        <v>35</v>
      </c>
      <c r="E16" s="36">
        <v>0</v>
      </c>
      <c r="F16" s="37">
        <v>0</v>
      </c>
      <c r="G16" s="36"/>
      <c r="H16" s="73">
        <v>0</v>
      </c>
      <c r="I16" s="73">
        <v>0</v>
      </c>
      <c r="J16" s="73">
        <v>0</v>
      </c>
      <c r="K16" s="36"/>
      <c r="L16" s="37"/>
      <c r="M16" s="36"/>
      <c r="N16" s="38"/>
      <c r="O16" s="39"/>
      <c r="P16" s="38"/>
    </row>
    <row r="17" spans="2:16" x14ac:dyDescent="0.2">
      <c r="B17" s="155"/>
      <c r="C17" s="156"/>
      <c r="D17" s="64" t="s">
        <v>36</v>
      </c>
      <c r="E17" s="43">
        <f t="shared" ref="E17:P17" si="1">E15/E14</f>
        <v>1</v>
      </c>
      <c r="F17" s="43">
        <f t="shared" si="1"/>
        <v>1</v>
      </c>
      <c r="G17" s="43">
        <f t="shared" si="1"/>
        <v>1</v>
      </c>
      <c r="H17" s="44">
        <f t="shared" si="1"/>
        <v>1</v>
      </c>
      <c r="I17" s="44">
        <f t="shared" si="1"/>
        <v>1</v>
      </c>
      <c r="J17" s="44" t="e">
        <f t="shared" si="1"/>
        <v>#DIV/0!</v>
      </c>
      <c r="K17" s="43" t="e">
        <f t="shared" si="1"/>
        <v>#DIV/0!</v>
      </c>
      <c r="L17" s="43" t="e">
        <f t="shared" si="1"/>
        <v>#DIV/0!</v>
      </c>
      <c r="M17" s="43" t="e">
        <f t="shared" si="1"/>
        <v>#DIV/0!</v>
      </c>
      <c r="N17" s="44" t="e">
        <f t="shared" si="1"/>
        <v>#DIV/0!</v>
      </c>
      <c r="O17" s="44" t="e">
        <f t="shared" si="1"/>
        <v>#DIV/0!</v>
      </c>
      <c r="P17" s="44" t="e">
        <f t="shared" si="1"/>
        <v>#DIV/0!</v>
      </c>
    </row>
    <row r="18" spans="2:16" x14ac:dyDescent="0.2">
      <c r="B18" s="120" t="s">
        <v>37</v>
      </c>
      <c r="C18" s="157"/>
      <c r="D18" s="65"/>
      <c r="E18" s="18"/>
      <c r="F18" s="17"/>
      <c r="G18" s="18"/>
      <c r="H18" s="73"/>
      <c r="I18" s="73"/>
      <c r="J18" s="73"/>
      <c r="K18" s="76"/>
      <c r="L18" s="76"/>
      <c r="M18" s="76"/>
      <c r="N18" s="24"/>
      <c r="O18" s="25"/>
      <c r="P18" s="24"/>
    </row>
    <row r="19" spans="2:16" x14ac:dyDescent="0.2">
      <c r="B19" s="121" t="s">
        <v>38</v>
      </c>
      <c r="C19" s="158" t="s">
        <v>39</v>
      </c>
      <c r="D19" s="67" t="s">
        <v>40</v>
      </c>
      <c r="E19" s="29"/>
      <c r="F19" s="30"/>
      <c r="G19" s="29"/>
      <c r="H19" s="73"/>
      <c r="I19" s="73"/>
      <c r="J19" s="73"/>
      <c r="K19" s="76"/>
      <c r="L19" s="76"/>
      <c r="M19" s="76"/>
      <c r="N19" s="31"/>
      <c r="O19" s="32"/>
      <c r="P19" s="31"/>
    </row>
    <row r="20" spans="2:16" x14ac:dyDescent="0.2">
      <c r="B20" s="122"/>
      <c r="C20" s="159"/>
      <c r="D20" s="65" t="s">
        <v>41</v>
      </c>
      <c r="E20" s="22"/>
      <c r="F20" s="23"/>
      <c r="G20" s="22"/>
      <c r="H20" s="73"/>
      <c r="I20" s="73"/>
      <c r="J20" s="73"/>
      <c r="K20" s="76"/>
      <c r="L20" s="76"/>
      <c r="M20" s="76"/>
      <c r="N20" s="24"/>
      <c r="O20" s="25"/>
      <c r="P20" s="24"/>
    </row>
    <row r="21" spans="2:16" x14ac:dyDescent="0.2">
      <c r="B21" s="122"/>
      <c r="C21" s="160"/>
      <c r="D21" s="64" t="s">
        <v>42</v>
      </c>
      <c r="E21" s="45"/>
      <c r="F21" s="45"/>
      <c r="G21" s="45"/>
      <c r="H21" s="46"/>
      <c r="I21" s="46"/>
      <c r="J21" s="46"/>
      <c r="K21" s="45"/>
      <c r="L21" s="45"/>
      <c r="M21" s="45"/>
      <c r="N21" s="46"/>
      <c r="O21" s="46"/>
      <c r="P21" s="46" t="e">
        <f>P20/P19</f>
        <v>#DIV/0!</v>
      </c>
    </row>
    <row r="22" spans="2:16" ht="12.75" customHeight="1" x14ac:dyDescent="0.2">
      <c r="B22" s="122"/>
      <c r="C22" s="158" t="s">
        <v>43</v>
      </c>
      <c r="D22" s="67" t="s">
        <v>40</v>
      </c>
      <c r="E22" s="33"/>
      <c r="F22" s="34"/>
      <c r="G22" s="33"/>
      <c r="H22" s="73"/>
      <c r="I22" s="73"/>
      <c r="J22" s="73"/>
      <c r="K22" s="76"/>
      <c r="L22" s="76"/>
      <c r="M22" s="76"/>
      <c r="N22" s="31"/>
      <c r="O22" s="32"/>
      <c r="P22" s="31"/>
    </row>
    <row r="23" spans="2:16" x14ac:dyDescent="0.2">
      <c r="B23" s="122"/>
      <c r="C23" s="159"/>
      <c r="D23" s="65" t="s">
        <v>41</v>
      </c>
      <c r="E23" s="22"/>
      <c r="F23" s="23"/>
      <c r="G23" s="22"/>
      <c r="H23" s="73"/>
      <c r="I23" s="73"/>
      <c r="J23" s="73"/>
      <c r="K23" s="76"/>
      <c r="L23" s="76"/>
      <c r="M23" s="76"/>
      <c r="N23" s="24"/>
      <c r="O23" s="25"/>
      <c r="P23" s="24"/>
    </row>
    <row r="24" spans="2:16" x14ac:dyDescent="0.2">
      <c r="B24" s="122"/>
      <c r="C24" s="160"/>
      <c r="D24" s="64" t="s">
        <v>42</v>
      </c>
      <c r="E24" s="40"/>
      <c r="F24" s="41"/>
      <c r="G24" s="40"/>
      <c r="H24" s="73"/>
      <c r="I24" s="73"/>
      <c r="J24" s="73"/>
      <c r="K24" s="76"/>
      <c r="L24" s="76"/>
      <c r="M24" s="76"/>
      <c r="N24" s="38"/>
      <c r="O24" s="39"/>
      <c r="P24" s="38"/>
    </row>
    <row r="25" spans="2:16" ht="12.75" customHeight="1" x14ac:dyDescent="0.2">
      <c r="B25" s="122"/>
      <c r="C25" s="158" t="s">
        <v>44</v>
      </c>
      <c r="D25" s="67" t="s">
        <v>40</v>
      </c>
      <c r="E25" s="29">
        <v>152</v>
      </c>
      <c r="F25" s="30">
        <v>148</v>
      </c>
      <c r="G25" s="29">
        <v>146</v>
      </c>
      <c r="H25" s="73">
        <v>142</v>
      </c>
      <c r="I25" s="73">
        <v>143</v>
      </c>
      <c r="J25" s="73">
        <v>142</v>
      </c>
      <c r="K25" s="76"/>
      <c r="L25" s="76"/>
      <c r="M25" s="76"/>
      <c r="N25" s="31"/>
      <c r="O25" s="32"/>
      <c r="P25" s="31"/>
    </row>
    <row r="26" spans="2:16" x14ac:dyDescent="0.2">
      <c r="B26" s="122"/>
      <c r="C26" s="159"/>
      <c r="D26" s="65" t="s">
        <v>41</v>
      </c>
      <c r="E26" s="22">
        <v>0</v>
      </c>
      <c r="F26" s="23">
        <v>5</v>
      </c>
      <c r="G26" s="22">
        <v>0</v>
      </c>
      <c r="H26" s="73">
        <v>2</v>
      </c>
      <c r="I26" s="73">
        <v>10</v>
      </c>
      <c r="J26" s="73">
        <v>3</v>
      </c>
      <c r="K26" s="76"/>
      <c r="L26" s="76"/>
      <c r="M26" s="76"/>
      <c r="N26" s="24"/>
      <c r="O26" s="25"/>
      <c r="P26" s="24"/>
    </row>
    <row r="27" spans="2:16" x14ac:dyDescent="0.2">
      <c r="B27" s="123"/>
      <c r="C27" s="160"/>
      <c r="D27" s="64" t="s">
        <v>42</v>
      </c>
      <c r="E27" s="45">
        <f t="shared" ref="E27:J27" si="2">E26/E25</f>
        <v>0</v>
      </c>
      <c r="F27" s="45">
        <f t="shared" si="2"/>
        <v>3.3783783783783786E-2</v>
      </c>
      <c r="G27" s="45">
        <f t="shared" si="2"/>
        <v>0</v>
      </c>
      <c r="H27" s="81">
        <f t="shared" si="2"/>
        <v>1.4084507042253521E-2</v>
      </c>
      <c r="I27" s="81">
        <f t="shared" si="2"/>
        <v>6.9930069930069935E-2</v>
      </c>
      <c r="J27" s="81">
        <f t="shared" si="2"/>
        <v>2.1126760563380281E-2</v>
      </c>
      <c r="K27" s="82"/>
      <c r="L27" s="82"/>
      <c r="M27" s="82"/>
      <c r="N27" s="83"/>
      <c r="O27" s="83"/>
      <c r="P27" s="83"/>
    </row>
    <row r="28" spans="2:16" x14ac:dyDescent="0.2">
      <c r="B28" s="104" t="s">
        <v>45</v>
      </c>
      <c r="C28" s="152"/>
      <c r="D28" s="84" t="s">
        <v>46</v>
      </c>
      <c r="E28" s="33">
        <v>0</v>
      </c>
      <c r="F28" s="34">
        <v>3</v>
      </c>
      <c r="G28" s="33">
        <v>0</v>
      </c>
      <c r="H28" s="73">
        <v>0</v>
      </c>
      <c r="I28" s="73">
        <v>9</v>
      </c>
      <c r="J28" s="73">
        <v>1</v>
      </c>
      <c r="K28" s="33"/>
      <c r="L28" s="34"/>
      <c r="M28" s="33"/>
      <c r="N28" s="31"/>
      <c r="O28" s="32"/>
      <c r="P28" s="31"/>
    </row>
    <row r="29" spans="2:16" x14ac:dyDescent="0.2">
      <c r="B29" s="153"/>
      <c r="C29" s="154"/>
      <c r="D29" s="65" t="s">
        <v>47</v>
      </c>
      <c r="E29" s="22">
        <v>0</v>
      </c>
      <c r="F29" s="23">
        <v>3</v>
      </c>
      <c r="G29" s="22">
        <v>0</v>
      </c>
      <c r="H29" s="73">
        <v>0</v>
      </c>
      <c r="I29" s="73">
        <v>9</v>
      </c>
      <c r="J29" s="73">
        <v>1</v>
      </c>
      <c r="K29" s="22"/>
      <c r="L29" s="23"/>
      <c r="M29" s="22"/>
      <c r="N29" s="24"/>
      <c r="O29" s="25"/>
      <c r="P29" s="24"/>
    </row>
    <row r="30" spans="2:16" x14ac:dyDescent="0.2">
      <c r="B30" s="153"/>
      <c r="C30" s="154"/>
      <c r="D30" s="85" t="s">
        <v>48</v>
      </c>
      <c r="E30" s="53" t="e">
        <f t="shared" ref="E30:P30" si="3">E29/E28</f>
        <v>#DIV/0!</v>
      </c>
      <c r="F30" s="53">
        <f t="shared" si="3"/>
        <v>1</v>
      </c>
      <c r="G30" s="53" t="e">
        <f t="shared" si="3"/>
        <v>#DIV/0!</v>
      </c>
      <c r="H30" s="54" t="e">
        <f t="shared" si="3"/>
        <v>#DIV/0!</v>
      </c>
      <c r="I30" s="54">
        <f t="shared" si="3"/>
        <v>1</v>
      </c>
      <c r="J30" s="54">
        <f t="shared" si="3"/>
        <v>1</v>
      </c>
      <c r="K30" s="53" t="e">
        <f t="shared" si="3"/>
        <v>#DIV/0!</v>
      </c>
      <c r="L30" s="53" t="e">
        <f t="shared" si="3"/>
        <v>#DIV/0!</v>
      </c>
      <c r="M30" s="53" t="e">
        <f t="shared" si="3"/>
        <v>#DIV/0!</v>
      </c>
      <c r="N30" s="54" t="e">
        <f t="shared" si="3"/>
        <v>#DIV/0!</v>
      </c>
      <c r="O30" s="54" t="e">
        <f t="shared" si="3"/>
        <v>#DIV/0!</v>
      </c>
      <c r="P30" s="54" t="e">
        <f t="shared" si="3"/>
        <v>#DIV/0!</v>
      </c>
    </row>
    <row r="31" spans="2:16" x14ac:dyDescent="0.2">
      <c r="B31" s="153"/>
      <c r="C31" s="154"/>
      <c r="D31" s="65" t="s">
        <v>49</v>
      </c>
      <c r="E31" s="23">
        <v>0</v>
      </c>
      <c r="F31" s="23">
        <v>29.78</v>
      </c>
      <c r="G31" s="23">
        <v>0</v>
      </c>
      <c r="H31" s="73">
        <v>0</v>
      </c>
      <c r="I31" s="73">
        <v>25.55</v>
      </c>
      <c r="J31" s="73">
        <v>1.38</v>
      </c>
      <c r="K31" s="23"/>
      <c r="L31" s="23"/>
      <c r="M31" s="23"/>
      <c r="N31" s="24"/>
      <c r="O31" s="25"/>
      <c r="P31" s="24"/>
    </row>
    <row r="32" spans="2:16" x14ac:dyDescent="0.2">
      <c r="B32" s="155"/>
      <c r="C32" s="156"/>
      <c r="D32" s="64" t="s">
        <v>50</v>
      </c>
      <c r="E32" s="55" t="e">
        <f t="shared" ref="E32:P32" si="4">E31/E28</f>
        <v>#DIV/0!</v>
      </c>
      <c r="F32" s="55">
        <f t="shared" si="4"/>
        <v>9.9266666666666676</v>
      </c>
      <c r="G32" s="55" t="e">
        <f t="shared" si="4"/>
        <v>#DIV/0!</v>
      </c>
      <c r="H32" s="56" t="e">
        <f t="shared" si="4"/>
        <v>#DIV/0!</v>
      </c>
      <c r="I32" s="56">
        <f t="shared" si="4"/>
        <v>2.838888888888889</v>
      </c>
      <c r="J32" s="56">
        <f t="shared" si="4"/>
        <v>1.38</v>
      </c>
      <c r="K32" s="55" t="e">
        <f t="shared" si="4"/>
        <v>#DIV/0!</v>
      </c>
      <c r="L32" s="55" t="e">
        <f t="shared" si="4"/>
        <v>#DIV/0!</v>
      </c>
      <c r="M32" s="55" t="e">
        <f t="shared" si="4"/>
        <v>#DIV/0!</v>
      </c>
      <c r="N32" s="56" t="e">
        <f t="shared" si="4"/>
        <v>#DIV/0!</v>
      </c>
      <c r="O32" s="56" t="e">
        <f t="shared" si="4"/>
        <v>#DIV/0!</v>
      </c>
      <c r="P32" s="56" t="e">
        <f t="shared" si="4"/>
        <v>#DIV/0!</v>
      </c>
    </row>
    <row r="34" spans="2:16" s="3" customFormat="1" x14ac:dyDescent="0.2">
      <c r="B34" s="110" t="s">
        <v>51</v>
      </c>
      <c r="C34" s="111"/>
      <c r="D34" s="111"/>
      <c r="E34" s="111"/>
      <c r="F34" s="111"/>
      <c r="G34" s="111"/>
      <c r="H34" s="112"/>
      <c r="I34" s="113" t="s">
        <v>12</v>
      </c>
      <c r="J34" s="114"/>
      <c r="K34" s="115" t="s">
        <v>13</v>
      </c>
      <c r="L34" s="116"/>
      <c r="M34" s="113" t="s">
        <v>14</v>
      </c>
      <c r="N34" s="114"/>
      <c r="O34" s="115" t="s">
        <v>15</v>
      </c>
      <c r="P34" s="116"/>
    </row>
    <row r="35" spans="2:16" ht="12.75" customHeight="1" x14ac:dyDescent="0.2">
      <c r="B35" s="100" t="s">
        <v>52</v>
      </c>
      <c r="C35" s="151"/>
      <c r="D35" s="151"/>
      <c r="E35" s="150" t="s">
        <v>53</v>
      </c>
      <c r="F35" s="150"/>
      <c r="G35" s="150"/>
      <c r="H35" s="150"/>
      <c r="I35" s="102"/>
      <c r="J35" s="103"/>
      <c r="K35" s="93"/>
      <c r="L35" s="94"/>
      <c r="M35" s="102"/>
      <c r="N35" s="103"/>
      <c r="O35" s="93"/>
      <c r="P35" s="94"/>
    </row>
    <row r="36" spans="2:16" x14ac:dyDescent="0.2">
      <c r="B36" s="151"/>
      <c r="C36" s="151"/>
      <c r="D36" s="151"/>
      <c r="E36" s="150" t="s">
        <v>54</v>
      </c>
      <c r="F36" s="150"/>
      <c r="G36" s="150"/>
      <c r="H36" s="150"/>
      <c r="I36" s="102"/>
      <c r="J36" s="103"/>
      <c r="K36" s="93"/>
      <c r="L36" s="94"/>
      <c r="M36" s="102"/>
      <c r="N36" s="103"/>
      <c r="O36" s="93"/>
      <c r="P36" s="94"/>
    </row>
    <row r="37" spans="2:16" x14ac:dyDescent="0.2">
      <c r="B37" s="151"/>
      <c r="C37" s="151"/>
      <c r="D37" s="151"/>
      <c r="E37" s="150" t="s">
        <v>55</v>
      </c>
      <c r="F37" s="150"/>
      <c r="G37" s="150"/>
      <c r="H37" s="150"/>
      <c r="I37" s="96"/>
      <c r="J37" s="97"/>
      <c r="K37" s="98"/>
      <c r="L37" s="99"/>
      <c r="M37" s="96"/>
      <c r="N37" s="97"/>
      <c r="O37" s="98"/>
      <c r="P37" s="99"/>
    </row>
    <row r="38" spans="2:16" x14ac:dyDescent="0.2">
      <c r="B38" s="86"/>
      <c r="C38" s="86"/>
      <c r="D38" s="86"/>
      <c r="E38" s="87"/>
      <c r="F38" s="86"/>
      <c r="G38" s="86"/>
      <c r="H38" s="87"/>
      <c r="I38" s="87"/>
      <c r="J38" s="87"/>
      <c r="K38" s="87"/>
      <c r="L38" s="87"/>
      <c r="M38" s="87"/>
      <c r="N38" s="87"/>
      <c r="O38" s="87"/>
      <c r="P38" s="86"/>
    </row>
    <row r="39" spans="2:16" x14ac:dyDescent="0.2">
      <c r="B39" s="86"/>
      <c r="C39" s="86"/>
      <c r="D39" s="86"/>
      <c r="E39" s="87"/>
      <c r="F39" s="86"/>
      <c r="G39" s="86"/>
      <c r="H39" s="87"/>
      <c r="I39" s="87"/>
      <c r="J39" s="87"/>
      <c r="K39" s="87"/>
      <c r="L39" s="87"/>
      <c r="M39" s="87"/>
      <c r="N39" s="87"/>
      <c r="O39" s="87"/>
      <c r="P39" s="86"/>
    </row>
    <row r="41" spans="2:16" x14ac:dyDescent="0.2">
      <c r="C41" s="89" t="s">
        <v>56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</row>
    <row r="42" spans="2:16" x14ac:dyDescent="0.2">
      <c r="C42" s="59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 x14ac:dyDescent="0.2">
      <c r="J43" s="3"/>
    </row>
    <row r="44" spans="2:16" s="6" customFormat="1" ht="13.5" thickBot="1" x14ac:dyDescent="0.25">
      <c r="C44" s="6" t="s">
        <v>57</v>
      </c>
      <c r="D44" s="61" t="s">
        <v>58</v>
      </c>
      <c r="G44" s="6" t="s">
        <v>59</v>
      </c>
      <c r="H44" s="91" t="s">
        <v>60</v>
      </c>
      <c r="I44" s="91"/>
      <c r="J44" s="91"/>
      <c r="L44" s="6" t="s">
        <v>61</v>
      </c>
      <c r="M44" s="92" t="s">
        <v>62</v>
      </c>
      <c r="N44" s="91"/>
      <c r="O44" s="91"/>
    </row>
    <row r="45" spans="2:16" x14ac:dyDescent="0.2">
      <c r="E45" s="3"/>
      <c r="H45" s="3"/>
      <c r="K45" s="62"/>
    </row>
    <row r="46" spans="2:16" x14ac:dyDescent="0.2">
      <c r="D46" s="63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GO 133-C Report</vt:lpstr>
      <vt:lpstr>Catheys Valley</vt:lpstr>
      <vt:lpstr>Exchequer</vt:lpstr>
      <vt:lpstr>Hornitos</vt:lpstr>
      <vt:lpstr>Mt. Bullion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2015-08-25T22:44:57Z</dcterms:created>
  <dcterms:modified xsi:type="dcterms:W3CDTF">2015-09-10T18:07:44Z</dcterms:modified>
</cp:coreProperties>
</file>