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210" windowWidth="22800" windowHeight="9750" tabRatio="838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calcPr calcId="145621"/>
  <customWorkbookViews>
    <customWorkbookView name="Linda Oldfield - Personal View" guid="{39FE100F-E25A-49B4-A06A-4A57B7375656}" mergeInterval="0" personalView="1" maximized="1" windowWidth="1440" windowHeight="618" tabRatio="838" activeSheetId="1"/>
    <customWorkbookView name="monikab - Personal View" guid="{CC91C62E-BEF3-4052-AC46-2A40255A0441}" mergeInterval="0" personalView="1" maximized="1" windowWidth="1440" windowHeight="694" tabRatio="838" activeSheetId="3"/>
    <customWorkbookView name="admin - Personal View" guid="{CA37C710-4F8D-4D3D-9E49-464FB9F54C0E}" mergeInterval="0" personalView="1" maximized="1" windowWidth="1440" windowHeight="555" activeSheetId="1" showComments="commIndAndComment"/>
  </customWorkbookViews>
</workbook>
</file>

<file path=xl/calcChain.xml><?xml version="1.0" encoding="utf-8"?>
<calcChain xmlns="http://schemas.openxmlformats.org/spreadsheetml/2006/main">
  <c r="N7" i="5" l="1"/>
  <c r="J24" i="3" l="1"/>
  <c r="P16" i="6" l="1"/>
  <c r="O16" i="6"/>
  <c r="N16" i="6"/>
  <c r="M16" i="6"/>
  <c r="L16" i="6"/>
  <c r="K16" i="6"/>
  <c r="J16" i="6"/>
  <c r="I16" i="6"/>
  <c r="H16" i="6"/>
  <c r="G16" i="6"/>
  <c r="F16" i="6"/>
  <c r="E16" i="6"/>
  <c r="P16" i="5"/>
  <c r="O16" i="5"/>
  <c r="N16" i="5"/>
  <c r="M16" i="5"/>
  <c r="L16" i="5"/>
  <c r="K16" i="5"/>
  <c r="J16" i="5"/>
  <c r="I16" i="5"/>
  <c r="H16" i="5"/>
  <c r="G16" i="5"/>
  <c r="F16" i="5"/>
  <c r="E16" i="5"/>
  <c r="P16" i="4"/>
  <c r="O16" i="4"/>
  <c r="N16" i="4"/>
  <c r="M16" i="4"/>
  <c r="L16" i="4"/>
  <c r="K16" i="4"/>
  <c r="J16" i="4"/>
  <c r="I16" i="4"/>
  <c r="H16" i="4"/>
  <c r="G16" i="4"/>
  <c r="F16" i="4"/>
  <c r="E16" i="4"/>
  <c r="P16" i="3"/>
  <c r="O16" i="3"/>
  <c r="N16" i="3"/>
  <c r="M16" i="3"/>
  <c r="L16" i="3"/>
  <c r="K16" i="3"/>
  <c r="J16" i="3"/>
  <c r="I16" i="3"/>
  <c r="H16" i="3"/>
  <c r="G16" i="3"/>
  <c r="F16" i="3"/>
  <c r="E16" i="3"/>
  <c r="P16" i="2"/>
  <c r="O16" i="2"/>
  <c r="N16" i="2"/>
  <c r="M16" i="2"/>
  <c r="L16" i="2"/>
  <c r="K16" i="2"/>
  <c r="J16" i="2"/>
  <c r="I16" i="2"/>
  <c r="H16" i="2"/>
  <c r="G16" i="2"/>
  <c r="F16" i="2"/>
  <c r="E16" i="2"/>
  <c r="P16" i="1"/>
  <c r="O16" i="1"/>
  <c r="N16" i="1"/>
  <c r="M16" i="1"/>
  <c r="L16" i="1"/>
  <c r="K16" i="1"/>
  <c r="I16" i="1"/>
  <c r="J16" i="1"/>
  <c r="H16" i="1"/>
  <c r="F16" i="1"/>
  <c r="G16" i="1"/>
  <c r="E16" i="1"/>
  <c r="P17" i="6"/>
  <c r="O17" i="6"/>
  <c r="N17" i="6"/>
  <c r="M17" i="6"/>
  <c r="L17" i="6"/>
  <c r="K17" i="6"/>
  <c r="J17" i="6"/>
  <c r="I17" i="6"/>
  <c r="H17" i="6"/>
  <c r="G17" i="6"/>
  <c r="F17" i="6"/>
  <c r="E17" i="6"/>
  <c r="I30" i="6"/>
  <c r="I30" i="5"/>
  <c r="P30" i="6"/>
  <c r="O30" i="6"/>
  <c r="N30" i="6"/>
  <c r="M30" i="6"/>
  <c r="L30" i="6"/>
  <c r="K30" i="6"/>
  <c r="J30" i="6"/>
  <c r="H30" i="6"/>
  <c r="F30" i="6"/>
  <c r="P30" i="5"/>
  <c r="O30" i="5"/>
  <c r="N30" i="5"/>
  <c r="M30" i="5"/>
  <c r="L30" i="5"/>
  <c r="K30" i="5"/>
  <c r="J30" i="5"/>
  <c r="H30" i="5"/>
  <c r="F30" i="5"/>
  <c r="P17" i="5"/>
  <c r="O17" i="5"/>
  <c r="N17" i="5"/>
  <c r="M17" i="5"/>
  <c r="L17" i="5"/>
  <c r="K17" i="5"/>
  <c r="J17" i="5"/>
  <c r="I17" i="5"/>
  <c r="H17" i="5"/>
  <c r="G17" i="5"/>
  <c r="F17" i="5"/>
  <c r="E17" i="5"/>
  <c r="P30" i="4"/>
  <c r="O30" i="4"/>
  <c r="N30" i="4"/>
  <c r="M30" i="4"/>
  <c r="L30" i="4"/>
  <c r="K30" i="4"/>
  <c r="H30" i="4"/>
  <c r="F30" i="4"/>
  <c r="P17" i="4"/>
  <c r="O17" i="4"/>
  <c r="N17" i="4"/>
  <c r="M17" i="4"/>
  <c r="L17" i="4"/>
  <c r="K17" i="4"/>
  <c r="J17" i="4"/>
  <c r="I17" i="4"/>
  <c r="H17" i="4"/>
  <c r="G17" i="4"/>
  <c r="F17" i="4"/>
  <c r="E17" i="4"/>
  <c r="P30" i="3"/>
  <c r="O30" i="3"/>
  <c r="N30" i="3"/>
  <c r="M30" i="3"/>
  <c r="L30" i="3"/>
  <c r="K30" i="3"/>
  <c r="J30" i="3"/>
  <c r="I30" i="3"/>
  <c r="H30" i="3"/>
  <c r="G30" i="3"/>
  <c r="F30" i="3"/>
  <c r="E30" i="3"/>
  <c r="P17" i="3"/>
  <c r="O17" i="3"/>
  <c r="N17" i="3"/>
  <c r="M17" i="3"/>
  <c r="L17" i="3"/>
  <c r="K17" i="3"/>
  <c r="I17" i="3"/>
  <c r="J17" i="3"/>
  <c r="H17" i="3"/>
  <c r="F17" i="3"/>
  <c r="G17" i="3"/>
  <c r="E17" i="3"/>
  <c r="P17" i="2"/>
  <c r="O17" i="2"/>
  <c r="N17" i="2"/>
  <c r="M17" i="2"/>
  <c r="L17" i="2"/>
  <c r="K17" i="2"/>
  <c r="I17" i="2"/>
  <c r="J17" i="2"/>
  <c r="H17" i="2"/>
  <c r="F17" i="2"/>
  <c r="G17" i="2"/>
  <c r="E17" i="2"/>
  <c r="P17" i="1"/>
  <c r="O17" i="1"/>
  <c r="N17" i="1"/>
  <c r="M17" i="1"/>
  <c r="L17" i="1"/>
  <c r="K17" i="1"/>
  <c r="E17" i="1"/>
  <c r="F17" i="1"/>
  <c r="G17" i="1"/>
  <c r="H17" i="1"/>
  <c r="I17" i="1"/>
  <c r="J17" i="1"/>
  <c r="I30" i="1"/>
  <c r="J30" i="1"/>
  <c r="H30" i="1"/>
  <c r="H21" i="1"/>
  <c r="I21" i="1"/>
  <c r="P30" i="2" l="1"/>
  <c r="O30" i="2"/>
  <c r="N30" i="2"/>
  <c r="M30" i="2"/>
  <c r="L30" i="2"/>
  <c r="K30" i="2"/>
  <c r="I30" i="2"/>
  <c r="J30" i="2"/>
  <c r="E30" i="2"/>
  <c r="F30" i="2"/>
  <c r="G30" i="2"/>
  <c r="H30" i="2"/>
  <c r="H21" i="2"/>
  <c r="G27" i="4" l="1"/>
  <c r="F24" i="5"/>
  <c r="E27" i="4"/>
  <c r="F27" i="4"/>
  <c r="G21" i="1"/>
  <c r="N27" i="4" l="1"/>
  <c r="P24" i="5" l="1"/>
  <c r="O24" i="5"/>
  <c r="N24" i="5"/>
  <c r="M24" i="5"/>
  <c r="L24" i="5"/>
  <c r="K24" i="5"/>
  <c r="J24" i="5"/>
  <c r="I24" i="5"/>
  <c r="H24" i="5"/>
  <c r="G24" i="5"/>
  <c r="E24" i="5"/>
  <c r="O27" i="4" l="1"/>
  <c r="P27" i="4"/>
  <c r="O24" i="3"/>
  <c r="P24" i="3"/>
  <c r="N24" i="3"/>
  <c r="L27" i="4" l="1"/>
  <c r="K27" i="4"/>
  <c r="J27" i="4"/>
  <c r="I27" i="4"/>
  <c r="H27" i="4"/>
  <c r="E24" i="3"/>
  <c r="F24" i="3"/>
  <c r="N7" i="6"/>
  <c r="K7" i="6"/>
  <c r="H7" i="6"/>
  <c r="E7" i="6"/>
  <c r="O2" i="6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  <c r="M27" i="4" l="1"/>
  <c r="P21" i="6" l="1"/>
  <c r="O21" i="6"/>
  <c r="N21" i="6"/>
  <c r="M21" i="6"/>
  <c r="L21" i="6"/>
  <c r="K21" i="6"/>
  <c r="J21" i="6"/>
  <c r="I21" i="6"/>
  <c r="H21" i="6"/>
  <c r="G21" i="6"/>
  <c r="F21" i="6"/>
  <c r="E21" i="6"/>
  <c r="M24" i="3"/>
  <c r="L24" i="3"/>
  <c r="K24" i="3"/>
  <c r="I24" i="3"/>
  <c r="H24" i="3"/>
  <c r="G24" i="3"/>
  <c r="P21" i="2"/>
  <c r="O21" i="2"/>
  <c r="N21" i="2"/>
  <c r="M21" i="2"/>
  <c r="L21" i="2"/>
  <c r="K21" i="2"/>
  <c r="J21" i="2"/>
  <c r="I21" i="2"/>
  <c r="G21" i="2"/>
  <c r="F21" i="2"/>
  <c r="E21" i="2"/>
  <c r="P21" i="1"/>
  <c r="O21" i="1"/>
  <c r="N21" i="1"/>
  <c r="M21" i="1"/>
  <c r="L21" i="1"/>
  <c r="K21" i="1"/>
  <c r="J21" i="1"/>
  <c r="F21" i="1"/>
  <c r="E21" i="1"/>
</calcChain>
</file>

<file path=xl/sharedStrings.xml><?xml version="1.0" encoding="utf-8"?>
<sst xmlns="http://schemas.openxmlformats.org/spreadsheetml/2006/main" count="509" uniqueCount="125">
  <si>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</si>
  <si>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</si>
  <si>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</si>
  <si>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</si>
  <si>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</si>
  <si>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</si>
  <si>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</si>
  <si>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</si>
  <si>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</si>
  <si>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</si>
  <si>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</si>
  <si>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</si>
  <si>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</si>
  <si>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</si>
  <si>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</si>
  <si>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</si>
  <si>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</si>
  <si>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</si>
  <si>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</si>
  <si>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</si>
  <si>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</si>
  <si>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</si>
  <si>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</si>
  <si>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</si>
  <si>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</si>
  <si>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</si>
  <si>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</si>
  <si>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</si>
  <si>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</si>
  <si>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</si>
  <si>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</si>
  <si>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</si>
  <si>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</si>
  <si>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</si>
  <si>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</si>
  <si>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</si>
  <si>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</si>
  <si>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</si>
  <si>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</si>
  <si>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</si>
  <si>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</si>
  <si>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</si>
  <si>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</si>
  <si>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</si>
  <si>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</si>
  <si>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</si>
  <si>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</si>
  <si>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</si>
  <si>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</si>
  <si>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</si>
  <si>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</si>
  <si>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</si>
  <si>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</si>
  <si>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</si>
  <si>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</si>
  <si>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</si>
  <si>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</si>
  <si>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</si>
  <si>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</si>
  <si>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</si>
  <si>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</si>
  <si>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</si>
  <si>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</si>
  <si>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</si>
  <si>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</si>
  <si>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</si>
  <si>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</si>
  <si>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</si>
  <si>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</si>
  <si>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Date filed
(05/15/15)</t>
  </si>
  <si>
    <t>Date filed
(08/15/15)</t>
  </si>
  <si>
    <t>Date filed
(11/15/15)</t>
  </si>
  <si>
    <t>27:28</t>
  </si>
  <si>
    <t>109:33</t>
  </si>
  <si>
    <t>108:40</t>
  </si>
  <si>
    <t>:36</t>
  </si>
  <si>
    <t>73:22</t>
  </si>
  <si>
    <t>12:13</t>
  </si>
  <si>
    <t>54:08</t>
  </si>
  <si>
    <t>31:35</t>
  </si>
  <si>
    <t>183:28</t>
  </si>
  <si>
    <t>8:44</t>
  </si>
  <si>
    <t>6:26</t>
  </si>
  <si>
    <t>3:13</t>
  </si>
  <si>
    <t>20:31</t>
  </si>
  <si>
    <t>4:06</t>
  </si>
  <si>
    <t>8:46</t>
  </si>
  <si>
    <t>1701:24</t>
  </si>
  <si>
    <t>34:43</t>
  </si>
  <si>
    <t>122:46</t>
  </si>
  <si>
    <t>6:27</t>
  </si>
  <si>
    <t>100:55</t>
  </si>
  <si>
    <t>9:10</t>
  </si>
  <si>
    <t>5:25</t>
  </si>
  <si>
    <t>2:42</t>
  </si>
  <si>
    <t>2:26</t>
  </si>
  <si>
    <t>1:25</t>
  </si>
  <si>
    <t>4:56</t>
  </si>
  <si>
    <t>2:28</t>
  </si>
  <si>
    <t>0:00</t>
  </si>
  <si>
    <t>2:31</t>
  </si>
  <si>
    <t>1:15</t>
  </si>
  <si>
    <t>9:33</t>
  </si>
  <si>
    <t>1:35</t>
  </si>
  <si>
    <t>6:19</t>
  </si>
  <si>
    <t>8:23</t>
  </si>
  <si>
    <t>2:47</t>
  </si>
  <si>
    <t>12:03</t>
  </si>
  <si>
    <t>3:00</t>
  </si>
  <si>
    <t>43:52</t>
  </si>
  <si>
    <t>17:19</t>
  </si>
  <si>
    <t>1182:26</t>
  </si>
  <si>
    <t>295:36</t>
  </si>
  <si>
    <t>15:14</t>
  </si>
  <si>
    <t>274:19</t>
  </si>
  <si>
    <t>180:17</t>
  </si>
  <si>
    <t>4:30</t>
  </si>
  <si>
    <t>39:41</t>
  </si>
  <si>
    <t>2:50</t>
  </si>
  <si>
    <t>72:18</t>
  </si>
  <si>
    <t>9:02</t>
  </si>
  <si>
    <t>17:18</t>
  </si>
  <si>
    <t>51:00</t>
  </si>
  <si>
    <t>4:38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</si>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</sst>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20" fontId="1" fillId="2" borderId="3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0" fontId="1" fillId="2" borderId="5" xfId="0" applyNumberFormat="1" applyFont="1" applyFill="1" applyBorder="1"/>
    <xf numFmtId="2" fontId="1" fillId="2" borderId="5" xfId="0" applyNumberFormat="1" applyFont="1" applyFill="1" applyBorder="1"/>
    <xf numFmtId="0" fontId="5" fillId="0" borderId="1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2" fontId="1" fillId="2" borderId="3" xfId="0" applyNumberFormat="1" applyFont="1" applyFill="1" applyBorder="1"/>
    <xf numFmtId="49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1" fillId="0" borderId="3" xfId="0" applyNumberFormat="1" applyFont="1" applyBorder="1"/>
    <xf numFmtId="2" fontId="1" fillId="0" borderId="7" xfId="0" applyNumberFormat="1" applyFont="1" applyBorder="1"/>
    <xf numFmtId="2" fontId="1" fillId="2" borderId="4" xfId="0" applyNumberFormat="1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6" xfId="2" applyNumberFormat="1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2" fontId="1" fillId="2" borderId="3" xfId="2" applyNumberFormat="1" applyFont="1" applyFill="1" applyBorder="1"/>
    <xf numFmtId="2" fontId="1" fillId="2" borderId="7" xfId="2" applyNumberFormat="1" applyFont="1" applyFill="1" applyBorder="1"/>
    <xf numFmtId="49" fontId="1" fillId="2" borderId="10" xfId="2" applyNumberFormat="1" applyFont="1" applyFill="1" applyBorder="1" applyAlignment="1">
      <alignment horizontal="right"/>
    </xf>
    <xf numFmtId="0" fontId="0" fillId="3" borderId="5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49" fontId="1" fillId="2" borderId="4" xfId="2" applyNumberFormat="1" applyFont="1" applyFill="1" applyBorder="1" applyAlignment="1">
      <alignment horizontal="right"/>
    </xf>
    <xf numFmtId="0" fontId="11" fillId="2" borderId="8" xfId="0" applyFont="1" applyFill="1" applyBorder="1"/>
    <xf numFmtId="0" fontId="11" fillId="2" borderId="2" xfId="0" applyFont="1" applyFill="1" applyBorder="1"/>
    <xf numFmtId="0" fontId="11" fillId="0" borderId="2" xfId="0" applyFont="1" applyBorder="1"/>
    <xf numFmtId="0" fontId="11" fillId="0" borderId="8" xfId="0" applyFont="1" applyBorder="1"/>
    <xf numFmtId="0" fontId="11" fillId="2" borderId="8" xfId="2" applyFont="1" applyFill="1" applyBorder="1"/>
    <xf numFmtId="0" fontId="11" fillId="2" borderId="2" xfId="2" applyFont="1" applyFill="1" applyBorder="1"/>
    <xf numFmtId="2" fontId="11" fillId="2" borderId="5" xfId="0" applyNumberFormat="1" applyFont="1" applyFill="1" applyBorder="1"/>
    <xf numFmtId="2" fontId="11" fillId="0" borderId="5" xfId="0" applyNumberFormat="1" applyFont="1" applyFill="1" applyBorder="1"/>
    <xf numFmtId="2" fontId="11" fillId="0" borderId="6" xfId="0" applyNumberFormat="1" applyFont="1" applyFill="1" applyBorder="1"/>
    <xf numFmtId="2" fontId="11" fillId="2" borderId="6" xfId="0" applyNumberFormat="1" applyFont="1" applyFill="1" applyBorder="1"/>
    <xf numFmtId="2" fontId="11" fillId="0" borderId="5" xfId="0" applyNumberFormat="1" applyFont="1" applyBorder="1"/>
    <xf numFmtId="2" fontId="11" fillId="0" borderId="6" xfId="0" applyNumberFormat="1" applyFont="1" applyBorder="1"/>
    <xf numFmtId="0" fontId="11" fillId="2" borderId="6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7" fillId="2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10" xfId="0" applyNumberFormat="1" applyFont="1" applyBorder="1" applyAlignment="1"/>
    <xf numFmtId="49" fontId="1" fillId="2" borderId="10" xfId="2" quotePrefix="1" applyNumberFormat="1" applyFont="1" applyFill="1" applyBorder="1" applyAlignment="1">
      <alignment horizontal="right"/>
    </xf>
    <xf numFmtId="49" fontId="1" fillId="0" borderId="5" xfId="2" applyNumberFormat="1" applyFont="1" applyFill="1" applyBorder="1" applyAlignment="1">
      <alignment horizontal="right"/>
    </xf>
    <xf numFmtId="2" fontId="7" fillId="0" borderId="5" xfId="0" applyNumberFormat="1" applyFont="1" applyBorder="1"/>
    <xf numFmtId="0" fontId="1" fillId="0" borderId="5" xfId="2" applyFont="1" applyFill="1" applyBorder="1"/>
    <xf numFmtId="10" fontId="7" fillId="2" borderId="4" xfId="0" applyNumberFormat="1" applyFont="1" applyFill="1" applyBorder="1" applyAlignment="1"/>
    <xf numFmtId="49" fontId="1" fillId="0" borderId="10" xfId="2" applyNumberFormat="1" applyFont="1" applyFill="1" applyBorder="1" applyAlignment="1">
      <alignment horizontal="right"/>
    </xf>
    <xf numFmtId="20" fontId="1" fillId="0" borderId="3" xfId="0" applyNumberFormat="1" applyFont="1" applyFill="1" applyBorder="1"/>
    <xf numFmtId="0" fontId="1" fillId="0" borderId="0" xfId="0" applyFont="1"/>
    <xf numFmtId="49" fontId="1" fillId="2" borderId="5" xfId="2" quotePrefix="1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49" fontId="1" fillId="2" borderId="7" xfId="2" applyNumberFormat="1" applyFont="1" applyFill="1" applyBorder="1" applyAlignment="1">
      <alignment horizontal="right"/>
    </xf>
    <xf numFmtId="2" fontId="1" fillId="0" borderId="5" xfId="0" applyNumberFormat="1" applyFont="1" applyFill="1" applyBorder="1"/>
    <xf numFmtId="49" fontId="1" fillId="0" borderId="5" xfId="0" applyNumberFormat="1" applyFont="1" applyBorder="1" applyAlignment="1">
      <alignment horizontal="right"/>
    </xf>
    <xf numFmtId="20" fontId="1" fillId="0" borderId="0" xfId="0" applyNumberFormat="1" applyFont="1"/>
    <xf numFmtId="164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/>
    </xf>
    <xf numFmtId="20" fontId="1" fillId="0" borderId="0" xfId="0" applyNumberFormat="1" applyFont="1" applyFill="1" applyBorder="1"/>
    <xf numFmtId="2" fontId="11" fillId="2" borderId="4" xfId="0" applyNumberFormat="1" applyFont="1" applyFill="1" applyBorder="1"/>
    <xf numFmtId="49" fontId="1" fillId="2" borderId="6" xfId="2" applyNumberFormat="1" applyFont="1" applyFill="1" applyBorder="1" applyAlignment="1">
      <alignment horizontal="right"/>
    </xf>
    <xf numFmtId="20" fontId="1" fillId="2" borderId="13" xfId="0" applyNumberFormat="1" applyFont="1" applyFill="1" applyBorder="1"/>
    <xf numFmtId="0" fontId="11" fillId="0" borderId="5" xfId="0" applyFont="1" applyBorder="1"/>
    <xf numFmtId="0" fontId="7" fillId="0" borderId="8" xfId="0" applyFont="1" applyFill="1" applyBorder="1" applyAlignment="1"/>
    <xf numFmtId="20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right"/>
    </xf>
    <xf numFmtId="20" fontId="7" fillId="0" borderId="0" xfId="0" applyNumberFormat="1" applyFont="1" applyFill="1" applyBorder="1"/>
    <xf numFmtId="20" fontId="1" fillId="0" borderId="0" xfId="0" applyNumberFormat="1" applyFont="1" applyFill="1" applyBorder="1" applyAlignment="1">
      <alignment horizontal="right"/>
    </xf>
    <xf numFmtId="49" fontId="1" fillId="2" borderId="5" xfId="0" quotePrefix="1" applyNumberFormat="1" applyFont="1" applyFill="1" applyBorder="1" applyAlignment="1">
      <alignment horizontal="right"/>
    </xf>
    <xf numFmtId="20" fontId="1" fillId="0" borderId="8" xfId="0" applyNumberFormat="1" applyFont="1" applyFill="1" applyBorder="1" applyAlignment="1">
      <alignment horizontal="right"/>
    </xf>
    <xf numFmtId="1" fontId="7" fillId="2" borderId="5" xfId="0" applyNumberFormat="1" applyFont="1" applyFill="1" applyBorder="1"/>
    <xf numFmtId="1" fontId="1" fillId="0" borderId="5" xfId="0" applyNumberFormat="1" applyFont="1" applyFill="1" applyBorder="1"/>
    <xf numFmtId="49" fontId="1" fillId="2" borderId="10" xfId="0" quotePrefix="1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Fill="1" applyBorder="1"/>
    <xf numFmtId="165" fontId="1" fillId="0" borderId="5" xfId="0" applyNumberFormat="1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10" fontId="7" fillId="2" borderId="4" xfId="0" applyNumberFormat="1" applyFont="1" applyFill="1" applyBorder="1" applyAlignment="1"/>
    <xf numFmtId="0" fontId="7" fillId="2" borderId="10" xfId="0" applyFont="1" applyFill="1" applyBorder="1" applyAlignment="1"/>
    <xf numFmtId="10" fontId="1" fillId="0" borderId="4" xfId="0" applyNumberFormat="1" applyFont="1" applyFill="1" applyBorder="1" applyAlignment="1"/>
    <xf numFmtId="10" fontId="1" fillId="0" borderId="10" xfId="0" applyNumberFormat="1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10" xfId="0" applyFont="1" applyBorder="1" applyAlignment="1"/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942975</xdr:rowOff>
        </xdr:from>
        <xdr:to>
          <xdr:col>3</xdr:col>
          <xdr:colOff>714375</xdr:colOff>
          <xdr:row>1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0</xdr:row>
          <xdr:rowOff>942975</xdr:rowOff>
        </xdr:from>
        <xdr:to>
          <xdr:col>3</xdr:col>
          <xdr:colOff>1343025</xdr:colOff>
          <xdr:row>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0</xdr:row>
          <xdr:rowOff>942975</xdr:rowOff>
        </xdr:from>
        <xdr:to>
          <xdr:col>3</xdr:col>
          <xdr:colOff>66675</xdr:colOff>
          <xdr:row>1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942975</xdr:rowOff>
        </xdr:from>
        <xdr:to>
          <xdr:col>3</xdr:col>
          <xdr:colOff>714375</xdr:colOff>
          <xdr:row>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0</xdr:row>
          <xdr:rowOff>942975</xdr:rowOff>
        </xdr:from>
        <xdr:to>
          <xdr:col>3</xdr:col>
          <xdr:colOff>1343025</xdr:colOff>
          <xdr:row>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0</xdr:row>
          <xdr:rowOff>942975</xdr:rowOff>
        </xdr:from>
        <xdr:to>
          <xdr:col>3</xdr:col>
          <xdr:colOff>66675</xdr:colOff>
          <xdr:row>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790575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790575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790575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790575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790575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790575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790575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790575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790575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942975</xdr:rowOff>
        </xdr:from>
        <xdr:to>
          <xdr:col>3</xdr:col>
          <xdr:colOff>714375</xdr:colOff>
          <xdr:row>1</xdr:row>
          <xdr:rowOff>85725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0</xdr:row>
          <xdr:rowOff>942975</xdr:rowOff>
        </xdr:from>
        <xdr:to>
          <xdr:col>3</xdr:col>
          <xdr:colOff>1343025</xdr:colOff>
          <xdr:row>1</xdr:row>
          <xdr:rowOff>85725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0</xdr:row>
          <xdr:rowOff>942975</xdr:rowOff>
        </xdr:from>
        <xdr:to>
          <xdr:col>3</xdr:col>
          <xdr:colOff>66675</xdr:colOff>
          <xdr:row>1</xdr:row>
          <xdr:rowOff>85725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3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10" Type="http://schemas.openxmlformats.org/officeDocument/2006/relationships/ctrlProp" Target="../ctrlProps/ctrlProp6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2.bin"/><Relationship Id="rId10" Type="http://schemas.openxmlformats.org/officeDocument/2006/relationships/ctrlProp" Target="../ctrlProps/ctrlProp9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6.bin"/><Relationship Id="rId10" Type="http://schemas.openxmlformats.org/officeDocument/2006/relationships/ctrlProp" Target="../ctrlProps/ctrlProp12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0.bin"/><Relationship Id="rId10" Type="http://schemas.openxmlformats.org/officeDocument/2006/relationships/ctrlProp" Target="../ctrlProps/ctrlProp15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printerSettings" Target="../printerSettings/printerSettings23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4.bin"/><Relationship Id="rId10" Type="http://schemas.openxmlformats.org/officeDocument/2006/relationships/ctrlProp" Target="../ctrlProps/ctrlProp18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view="pageBreakPreview" zoomScaleNormal="100" zoomScaleSheetLayoutView="100" workbookViewId="0">
      <selection activeCell="J29" sqref="J2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86.25" customHeight="1" x14ac:dyDescent="0.2"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6" s="3" customFormat="1" ht="13.5" thickBot="1" x14ac:dyDescent="0.25">
      <c r="B2" s="3" t="s">
        <v>36</v>
      </c>
      <c r="D2" s="241" t="s">
        <v>58</v>
      </c>
      <c r="E2" s="241"/>
      <c r="I2" s="4" t="s">
        <v>32</v>
      </c>
      <c r="J2" s="9" t="s">
        <v>59</v>
      </c>
      <c r="M2" s="3" t="s">
        <v>37</v>
      </c>
      <c r="N2" s="6"/>
      <c r="O2" s="3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6" t="s">
        <v>0</v>
      </c>
      <c r="C7" s="257"/>
      <c r="D7" s="247"/>
      <c r="E7" s="226" t="s">
        <v>69</v>
      </c>
      <c r="F7" s="227"/>
      <c r="G7" s="228"/>
      <c r="H7" s="220" t="s">
        <v>70</v>
      </c>
      <c r="I7" s="221"/>
      <c r="J7" s="222"/>
      <c r="K7" s="226" t="s">
        <v>71</v>
      </c>
      <c r="L7" s="227"/>
      <c r="M7" s="228"/>
      <c r="N7" s="220" t="s">
        <v>124</v>
      </c>
      <c r="O7" s="221"/>
      <c r="P7" s="222"/>
    </row>
    <row r="8" spans="2:16" ht="12.75" customHeight="1" x14ac:dyDescent="0.2">
      <c r="B8" s="248"/>
      <c r="C8" s="258"/>
      <c r="D8" s="249"/>
      <c r="E8" s="229"/>
      <c r="F8" s="230"/>
      <c r="G8" s="231"/>
      <c r="H8" s="223"/>
      <c r="I8" s="224"/>
      <c r="J8" s="225"/>
      <c r="K8" s="229"/>
      <c r="L8" s="230"/>
      <c r="M8" s="231"/>
      <c r="N8" s="223"/>
      <c r="O8" s="224"/>
      <c r="P8" s="225"/>
    </row>
    <row r="9" spans="2:16" ht="12.75" customHeight="1" x14ac:dyDescent="0.2">
      <c r="B9" s="248"/>
      <c r="C9" s="258"/>
      <c r="D9" s="249"/>
      <c r="E9" s="243" t="s">
        <v>1</v>
      </c>
      <c r="F9" s="244"/>
      <c r="G9" s="245"/>
      <c r="H9" s="233" t="s">
        <v>2</v>
      </c>
      <c r="I9" s="236"/>
      <c r="J9" s="237"/>
      <c r="K9" s="243" t="s">
        <v>3</v>
      </c>
      <c r="L9" s="244"/>
      <c r="M9" s="245"/>
      <c r="N9" s="233" t="s">
        <v>4</v>
      </c>
      <c r="O9" s="236"/>
      <c r="P9" s="237"/>
    </row>
    <row r="10" spans="2:16" s="39" customFormat="1" ht="12.75" customHeight="1" x14ac:dyDescent="0.2">
      <c r="B10" s="250"/>
      <c r="C10" s="259"/>
      <c r="D10" s="2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6" t="s">
        <v>43</v>
      </c>
      <c r="C11" s="247"/>
      <c r="D11" s="40" t="s">
        <v>26</v>
      </c>
      <c r="E11" s="74">
        <v>31.74</v>
      </c>
      <c r="F11" s="61">
        <v>87.73</v>
      </c>
      <c r="G11" s="64">
        <v>63.92</v>
      </c>
      <c r="H11" s="44">
        <v>88.08</v>
      </c>
      <c r="I11" s="68">
        <v>82.37</v>
      </c>
      <c r="J11" s="68">
        <v>55.33</v>
      </c>
      <c r="K11" s="76"/>
      <c r="L11" s="75"/>
      <c r="M11" s="76"/>
      <c r="N11" s="68"/>
      <c r="O11" s="69"/>
      <c r="P11" s="68"/>
    </row>
    <row r="12" spans="2:16" x14ac:dyDescent="0.2">
      <c r="B12" s="248"/>
      <c r="C12" s="249"/>
      <c r="D12" s="44" t="s">
        <v>27</v>
      </c>
      <c r="E12" s="43">
        <v>42</v>
      </c>
      <c r="F12" s="42">
        <v>70</v>
      </c>
      <c r="G12" s="43">
        <v>90</v>
      </c>
      <c r="H12" s="44">
        <v>84</v>
      </c>
      <c r="I12" s="44">
        <v>95</v>
      </c>
      <c r="J12" s="44">
        <v>70</v>
      </c>
      <c r="K12" s="76"/>
      <c r="L12" s="75"/>
      <c r="M12" s="76"/>
      <c r="N12" s="44"/>
      <c r="O12" s="45"/>
      <c r="P12" s="44"/>
    </row>
    <row r="13" spans="2:16" x14ac:dyDescent="0.2">
      <c r="B13" s="250"/>
      <c r="C13" s="251"/>
      <c r="D13" s="40" t="s">
        <v>28</v>
      </c>
      <c r="E13" s="46">
        <v>0.76</v>
      </c>
      <c r="F13" s="47">
        <v>1.25</v>
      </c>
      <c r="G13" s="43">
        <v>0.71</v>
      </c>
      <c r="H13" s="44">
        <v>1.05</v>
      </c>
      <c r="I13" s="44">
        <v>0.87</v>
      </c>
      <c r="J13" s="40">
        <v>0.79</v>
      </c>
      <c r="K13" s="77"/>
      <c r="L13" s="135"/>
      <c r="M13" s="136"/>
      <c r="N13" s="40"/>
      <c r="O13" s="48"/>
      <c r="P13" s="40"/>
    </row>
    <row r="14" spans="2:16" ht="12.75" customHeight="1" x14ac:dyDescent="0.2">
      <c r="B14" s="246" t="s">
        <v>44</v>
      </c>
      <c r="C14" s="247"/>
      <c r="D14" s="49" t="s">
        <v>45</v>
      </c>
      <c r="E14" s="50">
        <v>128</v>
      </c>
      <c r="F14" s="51">
        <v>143</v>
      </c>
      <c r="G14" s="43">
        <v>137</v>
      </c>
      <c r="H14" s="44">
        <v>149</v>
      </c>
      <c r="I14" s="44">
        <v>162</v>
      </c>
      <c r="J14" s="49">
        <v>156</v>
      </c>
      <c r="K14" s="78"/>
      <c r="L14" s="79"/>
      <c r="M14" s="78"/>
      <c r="N14" s="49"/>
      <c r="O14" s="52"/>
      <c r="P14" s="49"/>
    </row>
    <row r="15" spans="2:16" ht="15" customHeight="1" x14ac:dyDescent="0.2">
      <c r="B15" s="248"/>
      <c r="C15" s="249"/>
      <c r="D15" s="53" t="s">
        <v>29</v>
      </c>
      <c r="E15" s="43">
        <v>128</v>
      </c>
      <c r="F15" s="42">
        <v>143</v>
      </c>
      <c r="G15" s="43">
        <v>137</v>
      </c>
      <c r="H15" s="44">
        <v>149</v>
      </c>
      <c r="I15" s="44">
        <v>162</v>
      </c>
      <c r="J15" s="44">
        <v>156</v>
      </c>
      <c r="K15" s="76"/>
      <c r="L15" s="75"/>
      <c r="M15" s="76"/>
      <c r="N15" s="44"/>
      <c r="O15" s="45"/>
      <c r="P15" s="44"/>
    </row>
    <row r="16" spans="2:16" ht="13.5" customHeight="1" x14ac:dyDescent="0.2">
      <c r="B16" s="248"/>
      <c r="C16" s="249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" si="2">L14-L15</f>
        <v>0</v>
      </c>
      <c r="M16" s="42">
        <f t="shared" ref="M16" si="3">M14-M15</f>
        <v>0</v>
      </c>
      <c r="N16" s="44">
        <f>N14-N15</f>
        <v>0</v>
      </c>
      <c r="O16" s="44">
        <f t="shared" ref="O16" si="4">O14-O15</f>
        <v>0</v>
      </c>
      <c r="P16" s="44">
        <f t="shared" ref="P16" si="5">P14-P15</f>
        <v>0</v>
      </c>
    </row>
    <row r="17" spans="2:16" x14ac:dyDescent="0.2">
      <c r="B17" s="250"/>
      <c r="C17" s="251"/>
      <c r="D17" s="40" t="s">
        <v>17</v>
      </c>
      <c r="E17" s="43">
        <f t="shared" ref="E17:G17" si="6">E14/E15*100</f>
        <v>100</v>
      </c>
      <c r="F17" s="42">
        <f t="shared" si="6"/>
        <v>100</v>
      </c>
      <c r="G17" s="43">
        <f t="shared" si="6"/>
        <v>100</v>
      </c>
      <c r="H17" s="44">
        <f>H14/H15*100</f>
        <v>100</v>
      </c>
      <c r="I17" s="44">
        <f t="shared" ref="I17:P17" si="7">I14/I15*100</f>
        <v>100</v>
      </c>
      <c r="J17" s="44">
        <f t="shared" si="7"/>
        <v>100</v>
      </c>
      <c r="K17" s="43" t="e">
        <f t="shared" si="7"/>
        <v>#DIV/0!</v>
      </c>
      <c r="L17" s="42" t="e">
        <f t="shared" si="7"/>
        <v>#DIV/0!</v>
      </c>
      <c r="M17" s="43" t="e">
        <f t="shared" si="7"/>
        <v>#DIV/0!</v>
      </c>
      <c r="N17" s="44" t="e">
        <f>N14/N15*100</f>
        <v>#DIV/0!</v>
      </c>
      <c r="O17" s="44" t="e">
        <f t="shared" si="7"/>
        <v>#DIV/0!</v>
      </c>
      <c r="P17" s="44" t="e">
        <f t="shared" si="7"/>
        <v>#DIV/0!</v>
      </c>
    </row>
    <row r="18" spans="2:16" x14ac:dyDescent="0.2">
      <c r="B18" s="232" t="s">
        <v>18</v>
      </c>
      <c r="C18" s="205"/>
      <c r="D18" s="44"/>
      <c r="E18" s="43"/>
      <c r="F18" s="42"/>
      <c r="G18" s="43"/>
      <c r="H18" s="44"/>
      <c r="I18" s="44"/>
      <c r="J18" s="44"/>
      <c r="K18" s="76"/>
      <c r="L18" s="75"/>
      <c r="M18" s="76"/>
      <c r="N18" s="44"/>
      <c r="O18" s="45"/>
      <c r="P18" s="44"/>
    </row>
    <row r="19" spans="2:16" x14ac:dyDescent="0.2">
      <c r="B19" s="252" t="s">
        <v>19</v>
      </c>
      <c r="C19" s="238" t="s">
        <v>46</v>
      </c>
      <c r="D19" s="49" t="s">
        <v>47</v>
      </c>
      <c r="E19" s="143">
        <v>17795</v>
      </c>
      <c r="F19" s="144">
        <v>17735</v>
      </c>
      <c r="G19" s="155">
        <v>17756</v>
      </c>
      <c r="H19" s="184">
        <v>17700</v>
      </c>
      <c r="I19" s="184">
        <v>17690</v>
      </c>
      <c r="J19" s="145">
        <v>17696</v>
      </c>
      <c r="K19" s="147"/>
      <c r="L19" s="148"/>
      <c r="M19" s="147"/>
      <c r="N19" s="49"/>
      <c r="O19" s="52"/>
      <c r="P19" s="49"/>
    </row>
    <row r="20" spans="2:16" x14ac:dyDescent="0.2">
      <c r="B20" s="253"/>
      <c r="C20" s="239"/>
      <c r="D20" s="44" t="s">
        <v>48</v>
      </c>
      <c r="E20" s="43">
        <v>79</v>
      </c>
      <c r="F20" s="42">
        <v>84</v>
      </c>
      <c r="G20" s="43">
        <v>82</v>
      </c>
      <c r="H20" s="44">
        <v>113</v>
      </c>
      <c r="I20" s="44">
        <v>258</v>
      </c>
      <c r="J20" s="44">
        <v>98</v>
      </c>
      <c r="K20" s="76"/>
      <c r="L20" s="75"/>
      <c r="M20" s="76"/>
      <c r="N20" s="44"/>
      <c r="O20" s="45"/>
      <c r="P20" s="44"/>
    </row>
    <row r="21" spans="2:16" x14ac:dyDescent="0.2">
      <c r="B21" s="253"/>
      <c r="C21" s="240"/>
      <c r="D21" s="40" t="s">
        <v>40</v>
      </c>
      <c r="E21" s="149">
        <f t="shared" ref="E21:P21" si="8">E20/E19*100</f>
        <v>0.44394492835066024</v>
      </c>
      <c r="F21" s="149">
        <f t="shared" si="8"/>
        <v>0.47363969551733859</v>
      </c>
      <c r="G21" s="181">
        <f t="shared" si="8"/>
        <v>0.46181572426222128</v>
      </c>
      <c r="H21" s="153">
        <f t="shared" si="8"/>
        <v>0.6384180790960452</v>
      </c>
      <c r="I21" s="153">
        <f t="shared" si="8"/>
        <v>1.4584511023176936</v>
      </c>
      <c r="J21" s="153">
        <f t="shared" si="8"/>
        <v>0.55379746835443033</v>
      </c>
      <c r="K21" s="152" t="e">
        <f t="shared" si="8"/>
        <v>#DIV/0!</v>
      </c>
      <c r="L21" s="149" t="e">
        <f t="shared" si="8"/>
        <v>#DIV/0!</v>
      </c>
      <c r="M21" s="152" t="e">
        <f t="shared" si="8"/>
        <v>#DIV/0!</v>
      </c>
      <c r="N21" s="68" t="e">
        <f t="shared" si="8"/>
        <v>#DIV/0!</v>
      </c>
      <c r="O21" s="69" t="e">
        <f t="shared" si="8"/>
        <v>#DIV/0!</v>
      </c>
      <c r="P21" s="68" t="e">
        <f t="shared" si="8"/>
        <v>#DIV/0!</v>
      </c>
    </row>
    <row r="22" spans="2:16" ht="12.75" customHeight="1" x14ac:dyDescent="0.2">
      <c r="B22" s="253"/>
      <c r="C22" s="238" t="s">
        <v>31</v>
      </c>
      <c r="D22" s="49" t="s">
        <v>47</v>
      </c>
      <c r="E22" s="50"/>
      <c r="F22" s="51"/>
      <c r="G22" s="43"/>
      <c r="H22" s="44"/>
      <c r="I22" s="44"/>
      <c r="J22" s="49"/>
      <c r="K22" s="50"/>
      <c r="L22" s="51"/>
      <c r="M22" s="50"/>
      <c r="N22" s="49"/>
      <c r="O22" s="52"/>
      <c r="P22" s="49"/>
    </row>
    <row r="23" spans="2:16" x14ac:dyDescent="0.2">
      <c r="B23" s="253"/>
      <c r="C23" s="239"/>
      <c r="D23" s="44" t="s">
        <v>48</v>
      </c>
      <c r="E23" s="43"/>
      <c r="F23" s="42"/>
      <c r="G23" s="43"/>
      <c r="H23" s="44"/>
      <c r="I23" s="44"/>
      <c r="J23" s="44"/>
      <c r="K23" s="43"/>
      <c r="L23" s="42"/>
      <c r="M23" s="43"/>
      <c r="N23" s="44"/>
      <c r="O23" s="45"/>
      <c r="P23" s="44"/>
    </row>
    <row r="24" spans="2:16" x14ac:dyDescent="0.2">
      <c r="B24" s="253"/>
      <c r="C24" s="240"/>
      <c r="D24" s="40" t="s">
        <v>40</v>
      </c>
      <c r="E24" s="46"/>
      <c r="F24" s="47"/>
      <c r="G24" s="43"/>
      <c r="H24" s="44"/>
      <c r="I24" s="44"/>
      <c r="J24" s="40"/>
      <c r="K24" s="46"/>
      <c r="L24" s="47"/>
      <c r="M24" s="46"/>
      <c r="N24" s="40"/>
      <c r="O24" s="48"/>
      <c r="P24" s="40"/>
    </row>
    <row r="25" spans="2:16" ht="12.75" customHeight="1" x14ac:dyDescent="0.2">
      <c r="B25" s="253"/>
      <c r="C25" s="238" t="s">
        <v>49</v>
      </c>
      <c r="D25" s="49" t="s">
        <v>47</v>
      </c>
      <c r="E25" s="50"/>
      <c r="F25" s="51"/>
      <c r="G25" s="43"/>
      <c r="H25" s="44"/>
      <c r="I25" s="44"/>
      <c r="J25" s="49"/>
      <c r="K25" s="50"/>
      <c r="L25" s="51"/>
      <c r="M25" s="50"/>
      <c r="N25" s="49"/>
      <c r="O25" s="52"/>
      <c r="P25" s="49"/>
    </row>
    <row r="26" spans="2:16" x14ac:dyDescent="0.2">
      <c r="B26" s="253"/>
      <c r="C26" s="239"/>
      <c r="D26" s="44" t="s">
        <v>48</v>
      </c>
      <c r="E26" s="43"/>
      <c r="F26" s="42"/>
      <c r="G26" s="43"/>
      <c r="H26" s="44"/>
      <c r="I26" s="44"/>
      <c r="J26" s="44"/>
      <c r="K26" s="43"/>
      <c r="L26" s="42"/>
      <c r="M26" s="43"/>
      <c r="N26" s="44"/>
      <c r="O26" s="45"/>
      <c r="P26" s="44"/>
    </row>
    <row r="27" spans="2:16" x14ac:dyDescent="0.2">
      <c r="B27" s="254"/>
      <c r="C27" s="240"/>
      <c r="D27" s="40" t="s">
        <v>40</v>
      </c>
      <c r="E27" s="46"/>
      <c r="F27" s="47"/>
      <c r="G27" s="43"/>
      <c r="H27" s="44"/>
      <c r="I27" s="44"/>
      <c r="J27" s="40"/>
      <c r="K27" s="46"/>
      <c r="L27" s="47"/>
      <c r="M27" s="46"/>
      <c r="N27" s="40"/>
      <c r="O27" s="48"/>
      <c r="P27" s="40"/>
    </row>
    <row r="28" spans="2:16" x14ac:dyDescent="0.2">
      <c r="B28" s="255" t="s">
        <v>50</v>
      </c>
      <c r="C28" s="247"/>
      <c r="D28" s="44" t="s">
        <v>51</v>
      </c>
      <c r="E28" s="43">
        <v>9</v>
      </c>
      <c r="F28" s="42">
        <v>20</v>
      </c>
      <c r="G28" s="43">
        <v>18</v>
      </c>
      <c r="H28" s="44">
        <v>49</v>
      </c>
      <c r="I28" s="44">
        <v>19</v>
      </c>
      <c r="J28" s="44">
        <v>38</v>
      </c>
      <c r="K28" s="81"/>
      <c r="L28" s="80"/>
      <c r="M28" s="81"/>
      <c r="N28" s="44"/>
      <c r="O28" s="44"/>
      <c r="P28" s="44"/>
    </row>
    <row r="29" spans="2:16" x14ac:dyDescent="0.2">
      <c r="B29" s="248"/>
      <c r="C29" s="249"/>
      <c r="D29" s="40" t="s">
        <v>52</v>
      </c>
      <c r="E29" s="46">
        <v>9</v>
      </c>
      <c r="F29" s="47">
        <v>19</v>
      </c>
      <c r="G29" s="43">
        <v>18</v>
      </c>
      <c r="H29" s="44">
        <v>45</v>
      </c>
      <c r="I29" s="44">
        <v>18</v>
      </c>
      <c r="J29" s="44">
        <v>38</v>
      </c>
      <c r="K29" s="82"/>
      <c r="L29" s="83"/>
      <c r="M29" s="82"/>
      <c r="N29" s="44"/>
      <c r="O29" s="44"/>
      <c r="P29" s="44"/>
    </row>
    <row r="30" spans="2:16" x14ac:dyDescent="0.2">
      <c r="B30" s="248"/>
      <c r="C30" s="249"/>
      <c r="D30" s="55" t="s">
        <v>53</v>
      </c>
      <c r="E30" s="56">
        <v>100</v>
      </c>
      <c r="F30" s="47">
        <v>95</v>
      </c>
      <c r="G30" s="43">
        <v>100</v>
      </c>
      <c r="H30" s="175">
        <f t="shared" ref="H30:J30" si="9">H29/H28*100</f>
        <v>91.83673469387756</v>
      </c>
      <c r="I30" s="175">
        <f t="shared" si="9"/>
        <v>94.73684210526315</v>
      </c>
      <c r="J30" s="175">
        <f t="shared" si="9"/>
        <v>100</v>
      </c>
      <c r="K30" s="84"/>
      <c r="L30" s="85"/>
      <c r="M30" s="84"/>
      <c r="N30" s="138"/>
      <c r="O30" s="138"/>
      <c r="P30" s="138"/>
    </row>
    <row r="31" spans="2:16" x14ac:dyDescent="0.2">
      <c r="B31" s="248"/>
      <c r="C31" s="249"/>
      <c r="D31" s="44" t="s">
        <v>41</v>
      </c>
      <c r="E31" s="137" t="s">
        <v>72</v>
      </c>
      <c r="F31" s="137" t="s">
        <v>73</v>
      </c>
      <c r="G31" s="182" t="s">
        <v>74</v>
      </c>
      <c r="H31" s="176" t="s">
        <v>87</v>
      </c>
      <c r="I31" s="176" t="s">
        <v>89</v>
      </c>
      <c r="J31" s="176" t="s">
        <v>115</v>
      </c>
      <c r="K31" s="137"/>
      <c r="L31" s="137"/>
      <c r="M31" s="137"/>
      <c r="N31" s="167"/>
      <c r="O31" s="167"/>
      <c r="P31" s="167"/>
    </row>
    <row r="32" spans="2:16" x14ac:dyDescent="0.2">
      <c r="B32" s="250"/>
      <c r="C32" s="251"/>
      <c r="D32" s="40" t="s">
        <v>42</v>
      </c>
      <c r="E32" s="57">
        <v>0.12708333333333333</v>
      </c>
      <c r="F32" s="57">
        <v>0.22777777777777777</v>
      </c>
      <c r="G32" s="183">
        <v>0.25138888888888888</v>
      </c>
      <c r="H32" s="163" t="s">
        <v>88</v>
      </c>
      <c r="I32" s="163" t="s">
        <v>90</v>
      </c>
      <c r="J32" s="163" t="s">
        <v>116</v>
      </c>
      <c r="K32" s="57"/>
      <c r="L32" s="57"/>
      <c r="M32" s="57"/>
      <c r="N32" s="168"/>
      <c r="O32" s="168"/>
      <c r="P32" s="168"/>
    </row>
    <row r="34" spans="2:16" s="3" customFormat="1" x14ac:dyDescent="0.2">
      <c r="B34" s="233" t="s">
        <v>20</v>
      </c>
      <c r="C34" s="234"/>
      <c r="D34" s="234"/>
      <c r="E34" s="234"/>
      <c r="F34" s="234"/>
      <c r="G34" s="234"/>
      <c r="H34" s="235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 x14ac:dyDescent="0.2">
      <c r="B35" s="260" t="s">
        <v>54</v>
      </c>
      <c r="C35" s="261"/>
      <c r="D35" s="261"/>
      <c r="E35" s="242" t="s">
        <v>55</v>
      </c>
      <c r="F35" s="242"/>
      <c r="G35" s="242"/>
      <c r="H35" s="242"/>
      <c r="I35" s="201"/>
      <c r="J35" s="202"/>
      <c r="K35" s="204"/>
      <c r="L35" s="205"/>
      <c r="M35" s="201"/>
      <c r="N35" s="202"/>
      <c r="O35" s="204"/>
      <c r="P35" s="205"/>
    </row>
    <row r="36" spans="2:16" x14ac:dyDescent="0.2">
      <c r="B36" s="261"/>
      <c r="C36" s="261"/>
      <c r="D36" s="261"/>
      <c r="E36" s="242" t="s">
        <v>21</v>
      </c>
      <c r="F36" s="242"/>
      <c r="G36" s="242"/>
      <c r="H36" s="242"/>
      <c r="I36" s="201"/>
      <c r="J36" s="202"/>
      <c r="K36" s="204"/>
      <c r="L36" s="205"/>
      <c r="M36" s="201"/>
      <c r="N36" s="202"/>
      <c r="O36" s="204"/>
      <c r="P36" s="205"/>
    </row>
    <row r="37" spans="2:16" x14ac:dyDescent="0.2">
      <c r="B37" s="261"/>
      <c r="C37" s="261"/>
      <c r="D37" s="261"/>
      <c r="E37" s="242" t="s">
        <v>56</v>
      </c>
      <c r="F37" s="242"/>
      <c r="G37" s="242"/>
      <c r="H37" s="242"/>
      <c r="I37" s="208"/>
      <c r="J37" s="209"/>
      <c r="K37" s="210"/>
      <c r="L37" s="211"/>
      <c r="M37" s="203"/>
      <c r="N37" s="202"/>
      <c r="O37" s="210"/>
      <c r="P37" s="205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58"/>
      <c r="F39" s="38"/>
      <c r="G39" s="38"/>
      <c r="H39" s="58"/>
      <c r="I39" s="58"/>
      <c r="J39" s="58"/>
      <c r="K39" s="58"/>
      <c r="L39" s="58"/>
      <c r="M39" s="58"/>
      <c r="N39" s="58"/>
      <c r="O39" s="58"/>
      <c r="P39" s="38"/>
    </row>
    <row r="41" spans="2:16" x14ac:dyDescent="0.2">
      <c r="C41" s="212" t="s">
        <v>22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67</v>
      </c>
      <c r="N44" s="206"/>
      <c r="O44" s="206"/>
    </row>
    <row r="45" spans="2:16" x14ac:dyDescent="0.2">
      <c r="E45" s="3"/>
      <c r="H45" s="3"/>
      <c r="K45" s="36"/>
    </row>
    <row r="46" spans="2:16" x14ac:dyDescent="0.2">
      <c r="D46" s="39"/>
    </row>
  </sheetData>
  <customSheetViews>
    <customSheetView guid="{39FE100F-E25A-49B4-A06A-4A57B7375656}" showPageBreaks="1" fitToPage="1" view="pageBreakPreview" topLeftCell="A19">
      <selection activeCell="C45" sqref="C45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3</xdr:col>
                    <xdr:colOff>152400</xdr:colOff>
                    <xdr:row>0</xdr:row>
                    <xdr:rowOff>942975</xdr:rowOff>
                  </from>
                  <to>
                    <xdr:col>3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3</xdr:col>
                    <xdr:colOff>781050</xdr:colOff>
                    <xdr:row>0</xdr:row>
                    <xdr:rowOff>942975</xdr:rowOff>
                  </from>
                  <to>
                    <xdr:col>3</xdr:col>
                    <xdr:colOff>1343025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0</xdr:row>
                    <xdr:rowOff>942975</xdr:rowOff>
                  </from>
                  <to>
                    <xdr:col>3</xdr:col>
                    <xdr:colOff>66675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I31" sqref="I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86.25" customHeight="1" x14ac:dyDescent="0.2">
      <c r="B1" s="1"/>
      <c r="C1" s="214" t="s">
        <v>23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2:16" s="3" customFormat="1" ht="13.5" thickBot="1" x14ac:dyDescent="0.25">
      <c r="B2" s="3" t="s">
        <v>36</v>
      </c>
      <c r="D2" s="241" t="s">
        <v>58</v>
      </c>
      <c r="E2" s="241"/>
      <c r="I2" s="4" t="s">
        <v>32</v>
      </c>
      <c r="J2" s="9" t="s">
        <v>59</v>
      </c>
      <c r="M2" s="3" t="s">
        <v>37</v>
      </c>
      <c r="N2" s="6"/>
      <c r="O2" s="62">
        <f>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56" t="s">
        <v>0</v>
      </c>
      <c r="C7" s="272"/>
      <c r="D7" s="273"/>
      <c r="E7" s="226" t="str">
        <f>+'GO 133-C Report-Total Company'!E7:G8</f>
        <v>Date filed
(05/15/15)</v>
      </c>
      <c r="F7" s="227"/>
      <c r="G7" s="228"/>
      <c r="H7" s="220" t="str">
        <f>+'GO 133-C Report-Total Company'!H7:J8</f>
        <v>Date filed
(08/15/15)</v>
      </c>
      <c r="I7" s="221"/>
      <c r="J7" s="222"/>
      <c r="K7" s="226" t="str">
        <f>+'GO 133-C Report-Total Company'!K7:M8</f>
        <v>Date filed
(11/15/15)</v>
      </c>
      <c r="L7" s="227"/>
      <c r="M7" s="228"/>
      <c r="N7" s="220" t="str">
        <f>+'GO 133-C Report-Total Company'!N7:P8</f>
        <v>Date filed
(02/15/16)</v>
      </c>
      <c r="O7" s="221"/>
      <c r="P7" s="222"/>
    </row>
    <row r="8" spans="2:16" s="2" customFormat="1" ht="12.75" customHeight="1" x14ac:dyDescent="0.2">
      <c r="B8" s="274"/>
      <c r="C8" s="275"/>
      <c r="D8" s="276"/>
      <c r="E8" s="229"/>
      <c r="F8" s="230"/>
      <c r="G8" s="231"/>
      <c r="H8" s="223"/>
      <c r="I8" s="224"/>
      <c r="J8" s="225"/>
      <c r="K8" s="229"/>
      <c r="L8" s="230"/>
      <c r="M8" s="231"/>
      <c r="N8" s="223"/>
      <c r="O8" s="224"/>
      <c r="P8" s="225"/>
    </row>
    <row r="9" spans="2:16" ht="12.75" customHeight="1" x14ac:dyDescent="0.2">
      <c r="B9" s="274"/>
      <c r="C9" s="275"/>
      <c r="D9" s="276"/>
      <c r="E9" s="243" t="s">
        <v>1</v>
      </c>
      <c r="F9" s="244"/>
      <c r="G9" s="245"/>
      <c r="H9" s="233" t="s">
        <v>2</v>
      </c>
      <c r="I9" s="236"/>
      <c r="J9" s="237"/>
      <c r="K9" s="243" t="s">
        <v>3</v>
      </c>
      <c r="L9" s="244"/>
      <c r="M9" s="245"/>
      <c r="N9" s="233" t="s">
        <v>4</v>
      </c>
      <c r="O9" s="236"/>
      <c r="P9" s="237"/>
    </row>
    <row r="10" spans="2:16" s="14" customFormat="1" ht="12.75" customHeight="1" x14ac:dyDescent="0.2">
      <c r="B10" s="265"/>
      <c r="C10" s="277"/>
      <c r="D10" s="26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6" t="s">
        <v>43</v>
      </c>
      <c r="C11" s="262"/>
      <c r="D11" s="15" t="s">
        <v>26</v>
      </c>
      <c r="E11" s="16">
        <v>12.27</v>
      </c>
      <c r="F11" s="17">
        <v>26.16</v>
      </c>
      <c r="G11" s="18">
        <v>33.090000000000003</v>
      </c>
      <c r="H11" s="44">
        <v>31.33</v>
      </c>
      <c r="I11" s="20">
        <v>27.93</v>
      </c>
      <c r="J11" s="19">
        <v>25.51</v>
      </c>
      <c r="K11" s="132"/>
      <c r="L11" s="86"/>
      <c r="M11" s="87"/>
      <c r="N11" s="164"/>
      <c r="O11" s="20"/>
      <c r="P11" s="19"/>
    </row>
    <row r="12" spans="2:16" x14ac:dyDescent="0.2">
      <c r="B12" s="263"/>
      <c r="C12" s="264"/>
      <c r="D12" s="19" t="s">
        <v>27</v>
      </c>
      <c r="E12" s="18">
        <v>17</v>
      </c>
      <c r="F12" s="17">
        <v>28</v>
      </c>
      <c r="G12" s="18">
        <v>41</v>
      </c>
      <c r="H12" s="44">
        <v>31</v>
      </c>
      <c r="I12" s="20">
        <v>42</v>
      </c>
      <c r="J12" s="19">
        <v>32</v>
      </c>
      <c r="K12" s="132"/>
      <c r="L12" s="86"/>
      <c r="M12" s="87"/>
      <c r="N12" s="19"/>
      <c r="O12" s="20"/>
      <c r="P12" s="19"/>
    </row>
    <row r="13" spans="2:16" x14ac:dyDescent="0.2">
      <c r="B13" s="265"/>
      <c r="C13" s="266"/>
      <c r="D13" s="15" t="s">
        <v>28</v>
      </c>
      <c r="E13" s="21">
        <v>0.72</v>
      </c>
      <c r="F13" s="22">
        <v>0.93</v>
      </c>
      <c r="G13" s="21">
        <v>0.81</v>
      </c>
      <c r="H13" s="72">
        <v>1.01</v>
      </c>
      <c r="I13" s="23">
        <v>0.66</v>
      </c>
      <c r="J13" s="15">
        <v>0.8</v>
      </c>
      <c r="K13" s="128"/>
      <c r="L13" s="89"/>
      <c r="M13" s="88"/>
      <c r="N13" s="15"/>
      <c r="O13" s="23"/>
      <c r="P13" s="15"/>
    </row>
    <row r="14" spans="2:16" ht="12.75" customHeight="1" x14ac:dyDescent="0.2">
      <c r="B14" s="246" t="s">
        <v>44</v>
      </c>
      <c r="C14" s="262"/>
      <c r="D14" s="24" t="s">
        <v>45</v>
      </c>
      <c r="E14" s="25">
        <v>54</v>
      </c>
      <c r="F14" s="26">
        <v>56</v>
      </c>
      <c r="G14" s="25">
        <v>59</v>
      </c>
      <c r="H14" s="49">
        <v>56</v>
      </c>
      <c r="I14" s="27">
        <v>72</v>
      </c>
      <c r="J14" s="24">
        <v>66</v>
      </c>
      <c r="K14" s="133"/>
      <c r="L14" s="91"/>
      <c r="M14" s="90"/>
      <c r="N14" s="24"/>
      <c r="O14" s="27"/>
      <c r="P14" s="24"/>
    </row>
    <row r="15" spans="2:16" ht="15" customHeight="1" x14ac:dyDescent="0.2">
      <c r="B15" s="263"/>
      <c r="C15" s="264"/>
      <c r="D15" s="28" t="s">
        <v>29</v>
      </c>
      <c r="E15" s="18">
        <v>54</v>
      </c>
      <c r="F15" s="17">
        <v>56</v>
      </c>
      <c r="G15" s="18">
        <v>59</v>
      </c>
      <c r="H15" s="44">
        <v>56</v>
      </c>
      <c r="I15" s="20">
        <v>72</v>
      </c>
      <c r="J15" s="19">
        <v>66</v>
      </c>
      <c r="K15" s="132"/>
      <c r="L15" s="86"/>
      <c r="M15" s="87"/>
      <c r="N15" s="19"/>
      <c r="O15" s="20"/>
      <c r="P15" s="19"/>
    </row>
    <row r="16" spans="2:16" ht="13.5" customHeight="1" x14ac:dyDescent="0.2">
      <c r="B16" s="263"/>
      <c r="C16" s="264"/>
      <c r="D16" s="28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65"/>
      <c r="C17" s="266"/>
      <c r="D17" s="15" t="s">
        <v>17</v>
      </c>
      <c r="E17" s="21">
        <f>E14/E15*100</f>
        <v>100</v>
      </c>
      <c r="F17" s="21">
        <f t="shared" ref="F17:G17" si="4">F14/F15*100</f>
        <v>100</v>
      </c>
      <c r="G17" s="21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21" t="e">
        <f>K14/K15*100</f>
        <v>#DIV/0!</v>
      </c>
      <c r="L17" s="21" t="e">
        <f t="shared" ref="L17:M17" si="6">L14/L15*100</f>
        <v>#DIV/0!</v>
      </c>
      <c r="M17" s="21" t="e">
        <f t="shared" si="6"/>
        <v>#DIV/0!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32" t="s">
        <v>18</v>
      </c>
      <c r="C18" s="271"/>
      <c r="D18" s="19"/>
      <c r="E18" s="18"/>
      <c r="F18" s="17"/>
      <c r="G18" s="18"/>
      <c r="H18" s="19"/>
      <c r="I18" s="20"/>
      <c r="J18" s="19"/>
      <c r="K18" s="87"/>
      <c r="L18" s="86"/>
      <c r="M18" s="87"/>
      <c r="N18" s="19"/>
      <c r="O18" s="20"/>
      <c r="P18" s="19"/>
    </row>
    <row r="19" spans="2:16" x14ac:dyDescent="0.2">
      <c r="B19" s="252" t="s">
        <v>19</v>
      </c>
      <c r="C19" s="267" t="s">
        <v>46</v>
      </c>
      <c r="D19" s="24" t="s">
        <v>47</v>
      </c>
      <c r="E19" s="143">
        <v>8756</v>
      </c>
      <c r="F19" s="144">
        <v>8739</v>
      </c>
      <c r="G19" s="143">
        <v>8773</v>
      </c>
      <c r="H19" s="145">
        <v>8718</v>
      </c>
      <c r="I19" s="146">
        <v>8714</v>
      </c>
      <c r="J19" s="145">
        <v>8704</v>
      </c>
      <c r="K19" s="147"/>
      <c r="L19" s="148"/>
      <c r="M19" s="147"/>
      <c r="N19" s="24"/>
      <c r="O19" s="27"/>
      <c r="P19" s="24"/>
    </row>
    <row r="20" spans="2:16" x14ac:dyDescent="0.2">
      <c r="B20" s="253"/>
      <c r="C20" s="268"/>
      <c r="D20" s="19" t="s">
        <v>48</v>
      </c>
      <c r="E20" s="18">
        <v>37</v>
      </c>
      <c r="F20" s="17">
        <v>29</v>
      </c>
      <c r="G20" s="18">
        <v>33</v>
      </c>
      <c r="H20" s="19">
        <v>51</v>
      </c>
      <c r="I20" s="20">
        <v>172</v>
      </c>
      <c r="J20" s="19">
        <v>37</v>
      </c>
      <c r="K20" s="87"/>
      <c r="L20" s="86"/>
      <c r="M20" s="87"/>
      <c r="N20" s="19"/>
      <c r="O20" s="20"/>
      <c r="P20" s="19"/>
    </row>
    <row r="21" spans="2:16" x14ac:dyDescent="0.2">
      <c r="B21" s="253"/>
      <c r="C21" s="269"/>
      <c r="D21" s="15" t="s">
        <v>40</v>
      </c>
      <c r="E21" s="149">
        <f t="shared" ref="E21:P21" si="8">E20/E19*100</f>
        <v>0.42256738236637736</v>
      </c>
      <c r="F21" s="149">
        <f t="shared" si="8"/>
        <v>0.33184574894152646</v>
      </c>
      <c r="G21" s="149">
        <f t="shared" si="8"/>
        <v>0.37615410919867776</v>
      </c>
      <c r="H21" s="151">
        <f t="shared" si="8"/>
        <v>0.58499655884377144</v>
      </c>
      <c r="I21" s="151">
        <f t="shared" si="8"/>
        <v>1.9738352077117283</v>
      </c>
      <c r="J21" s="150">
        <f t="shared" si="8"/>
        <v>0.42509191176470584</v>
      </c>
      <c r="K21" s="152" t="e">
        <f t="shared" si="8"/>
        <v>#DIV/0!</v>
      </c>
      <c r="L21" s="149" t="e">
        <f t="shared" si="8"/>
        <v>#DIV/0!</v>
      </c>
      <c r="M21" s="152" t="e">
        <f t="shared" si="8"/>
        <v>#DIV/0!</v>
      </c>
      <c r="N21" s="70" t="e">
        <f t="shared" si="8"/>
        <v>#DIV/0!</v>
      </c>
      <c r="O21" s="71" t="e">
        <f t="shared" si="8"/>
        <v>#DIV/0!</v>
      </c>
      <c r="P21" s="70" t="e">
        <f t="shared" si="8"/>
        <v>#DIV/0!</v>
      </c>
    </row>
    <row r="22" spans="2:16" ht="12.75" customHeight="1" x14ac:dyDescent="0.2">
      <c r="B22" s="253"/>
      <c r="C22" s="267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253"/>
      <c r="C23" s="268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253"/>
      <c r="C24" s="269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253"/>
      <c r="C25" s="267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253"/>
      <c r="C26" s="268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254"/>
      <c r="C27" s="269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255" t="s">
        <v>50</v>
      </c>
      <c r="C28" s="262"/>
      <c r="D28" s="29" t="s">
        <v>51</v>
      </c>
      <c r="E28" s="17">
        <v>3</v>
      </c>
      <c r="F28" s="17">
        <v>5</v>
      </c>
      <c r="G28" s="17">
        <v>7</v>
      </c>
      <c r="H28" s="49">
        <v>21</v>
      </c>
      <c r="I28" s="27">
        <v>11</v>
      </c>
      <c r="J28" s="24">
        <v>14</v>
      </c>
      <c r="K28" s="94"/>
      <c r="L28" s="95"/>
      <c r="M28" s="94"/>
      <c r="N28" s="24"/>
      <c r="O28" s="24"/>
      <c r="P28" s="24"/>
    </row>
    <row r="29" spans="2:16" x14ac:dyDescent="0.2">
      <c r="B29" s="263"/>
      <c r="C29" s="264"/>
      <c r="D29" s="19" t="s">
        <v>52</v>
      </c>
      <c r="E29" s="17">
        <v>3</v>
      </c>
      <c r="F29" s="17">
        <v>5</v>
      </c>
      <c r="G29" s="17">
        <v>7</v>
      </c>
      <c r="H29" s="19">
        <v>20</v>
      </c>
      <c r="I29" s="20">
        <v>10</v>
      </c>
      <c r="J29" s="19">
        <v>14</v>
      </c>
      <c r="K29" s="93"/>
      <c r="L29" s="92"/>
      <c r="M29" s="93"/>
      <c r="N29" s="19"/>
      <c r="O29" s="19"/>
      <c r="P29" s="19"/>
    </row>
    <row r="30" spans="2:16" x14ac:dyDescent="0.2">
      <c r="B30" s="263"/>
      <c r="C30" s="264"/>
      <c r="D30" s="30" t="s">
        <v>53</v>
      </c>
      <c r="E30" s="17">
        <f t="shared" ref="E30:G30" si="9">E29/E28*100</f>
        <v>100</v>
      </c>
      <c r="F30" s="17">
        <f t="shared" si="9"/>
        <v>100</v>
      </c>
      <c r="G30" s="17">
        <f t="shared" si="9"/>
        <v>100</v>
      </c>
      <c r="H30" s="175">
        <f t="shared" ref="H30:P30" si="10">H29/H28*100</f>
        <v>95.238095238095227</v>
      </c>
      <c r="I30" s="175">
        <f t="shared" si="10"/>
        <v>90.909090909090907</v>
      </c>
      <c r="J30" s="175">
        <f t="shared" si="10"/>
        <v>100</v>
      </c>
      <c r="K30" s="17" t="e">
        <f t="shared" si="10"/>
        <v>#DIV/0!</v>
      </c>
      <c r="L30" s="17" t="e">
        <f t="shared" si="10"/>
        <v>#DIV/0!</v>
      </c>
      <c r="M30" s="17" t="e">
        <f t="shared" si="10"/>
        <v>#DIV/0!</v>
      </c>
      <c r="N30" s="175" t="e">
        <f t="shared" si="10"/>
        <v>#DIV/0!</v>
      </c>
      <c r="O30" s="175" t="e">
        <f t="shared" si="10"/>
        <v>#DIV/0!</v>
      </c>
      <c r="P30" s="175" t="e">
        <f t="shared" si="10"/>
        <v>#DIV/0!</v>
      </c>
    </row>
    <row r="31" spans="2:16" x14ac:dyDescent="0.2">
      <c r="B31" s="263"/>
      <c r="C31" s="264"/>
      <c r="D31" s="19" t="s">
        <v>41</v>
      </c>
      <c r="E31" s="60">
        <v>0.54583333333333328</v>
      </c>
      <c r="F31" s="60">
        <v>0.87916666666666676</v>
      </c>
      <c r="G31" s="63" t="s">
        <v>78</v>
      </c>
      <c r="H31" s="176" t="s">
        <v>80</v>
      </c>
      <c r="I31" s="176" t="s">
        <v>91</v>
      </c>
      <c r="J31" s="198" t="s">
        <v>117</v>
      </c>
      <c r="K31" s="172"/>
      <c r="L31" s="125"/>
      <c r="M31" s="170"/>
      <c r="N31" s="163"/>
      <c r="O31" s="163"/>
      <c r="P31" s="163"/>
    </row>
    <row r="32" spans="2:16" x14ac:dyDescent="0.2">
      <c r="B32" s="265"/>
      <c r="C32" s="266"/>
      <c r="D32" s="15" t="s">
        <v>42</v>
      </c>
      <c r="E32" s="60">
        <v>0.18194444444444444</v>
      </c>
      <c r="F32" s="60">
        <v>0.17569444444444446</v>
      </c>
      <c r="G32" s="60">
        <v>0.32222222222222224</v>
      </c>
      <c r="H32" s="163" t="s">
        <v>81</v>
      </c>
      <c r="I32" s="163" t="s">
        <v>92</v>
      </c>
      <c r="J32" s="197" t="s">
        <v>118</v>
      </c>
      <c r="K32" s="172"/>
      <c r="L32" s="125"/>
      <c r="M32" s="174"/>
      <c r="N32" s="163"/>
      <c r="O32" s="163"/>
      <c r="P32" s="163"/>
    </row>
    <row r="34" spans="2:16" s="3" customFormat="1" x14ac:dyDescent="0.2">
      <c r="B34" s="233" t="s">
        <v>20</v>
      </c>
      <c r="C34" s="234"/>
      <c r="D34" s="234"/>
      <c r="E34" s="234"/>
      <c r="F34" s="234"/>
      <c r="G34" s="234"/>
      <c r="H34" s="235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 x14ac:dyDescent="0.2">
      <c r="B35" s="260" t="s">
        <v>54</v>
      </c>
      <c r="C35" s="279"/>
      <c r="D35" s="279"/>
      <c r="E35" s="280" t="s">
        <v>55</v>
      </c>
      <c r="F35" s="280"/>
      <c r="G35" s="280"/>
      <c r="H35" s="280"/>
      <c r="I35" s="156"/>
      <c r="J35" s="157"/>
      <c r="K35" s="159"/>
      <c r="L35" s="160"/>
      <c r="M35" s="139"/>
      <c r="N35" s="139"/>
      <c r="O35" s="204"/>
      <c r="P35" s="205"/>
    </row>
    <row r="36" spans="2:16" x14ac:dyDescent="0.2">
      <c r="B36" s="279"/>
      <c r="C36" s="279"/>
      <c r="D36" s="279"/>
      <c r="E36" s="280" t="s">
        <v>21</v>
      </c>
      <c r="F36" s="280"/>
      <c r="G36" s="280"/>
      <c r="H36" s="280"/>
      <c r="I36" s="156"/>
      <c r="J36" s="157"/>
      <c r="K36" s="159"/>
      <c r="L36" s="160"/>
      <c r="M36" s="139"/>
      <c r="N36" s="140"/>
      <c r="O36" s="204"/>
      <c r="P36" s="205"/>
    </row>
    <row r="37" spans="2:16" x14ac:dyDescent="0.2">
      <c r="B37" s="279"/>
      <c r="C37" s="279"/>
      <c r="D37" s="279"/>
      <c r="E37" s="281" t="s">
        <v>56</v>
      </c>
      <c r="F37" s="281"/>
      <c r="G37" s="281"/>
      <c r="H37" s="281"/>
      <c r="I37" s="158"/>
      <c r="J37" s="166"/>
      <c r="K37" s="159"/>
      <c r="L37" s="161"/>
      <c r="M37" s="141"/>
      <c r="N37" s="141"/>
      <c r="O37" s="210"/>
      <c r="P37" s="205"/>
    </row>
    <row r="38" spans="2:16" x14ac:dyDescent="0.2">
      <c r="B38" s="31"/>
      <c r="C38" s="31"/>
      <c r="D38" s="31"/>
      <c r="E38" s="186"/>
      <c r="F38" s="186"/>
      <c r="G38" s="187"/>
      <c r="H38" s="185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188"/>
      <c r="F39" s="188"/>
      <c r="G39" s="188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212" t="s">
        <v>22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67</v>
      </c>
      <c r="N44" s="206"/>
      <c r="O44" s="206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39FE100F-E25A-49B4-A06A-4A57B7375656}" fitToPage="1" topLeftCell="C22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3"/>
      <headerFooter alignWithMargins="0"/>
    </customSheetView>
  </customSheetViews>
  <mergeCells count="34">
    <mergeCell ref="H44:J44"/>
    <mergeCell ref="M44:O44"/>
    <mergeCell ref="C41:P41"/>
    <mergeCell ref="B35:D37"/>
    <mergeCell ref="E35:H35"/>
    <mergeCell ref="E37:H37"/>
    <mergeCell ref="E36:H36"/>
    <mergeCell ref="O35:P35"/>
    <mergeCell ref="O36:P36"/>
    <mergeCell ref="O37:P3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3</xdr:col>
                    <xdr:colOff>152400</xdr:colOff>
                    <xdr:row>0</xdr:row>
                    <xdr:rowOff>942975</xdr:rowOff>
                  </from>
                  <to>
                    <xdr:col>3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3</xdr:col>
                    <xdr:colOff>781050</xdr:colOff>
                    <xdr:row>0</xdr:row>
                    <xdr:rowOff>942975</xdr:rowOff>
                  </from>
                  <to>
                    <xdr:col>3</xdr:col>
                    <xdr:colOff>1343025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0</xdr:row>
                    <xdr:rowOff>942975</xdr:rowOff>
                  </from>
                  <to>
                    <xdr:col>3</xdr:col>
                    <xdr:colOff>66675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J29" sqref="J2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6" s="3" customFormat="1" ht="13.5" thickBot="1" x14ac:dyDescent="0.25">
      <c r="B2" s="3" t="s">
        <v>36</v>
      </c>
      <c r="D2" s="241" t="s">
        <v>58</v>
      </c>
      <c r="E2" s="241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6" t="s">
        <v>0</v>
      </c>
      <c r="C7" s="257"/>
      <c r="D7" s="247"/>
      <c r="E7" s="226" t="str">
        <f>+'GO 133-C Report-Total Company'!E7:G8</f>
        <v>Date filed
(05/15/15)</v>
      </c>
      <c r="F7" s="227"/>
      <c r="G7" s="228"/>
      <c r="H7" s="220" t="str">
        <f>+'GO 133-C Report-Total Company'!H7:J8</f>
        <v>Date filed
(08/15/15)</v>
      </c>
      <c r="I7" s="221"/>
      <c r="J7" s="222"/>
      <c r="K7" s="226" t="str">
        <f>+'GO 133-C Report-Total Company'!K7:M8</f>
        <v>Date filed
(11/15/15)</v>
      </c>
      <c r="L7" s="227"/>
      <c r="M7" s="228"/>
      <c r="N7" s="220" t="str">
        <f>+'GO 133-C Report-Total Company'!N7:P8</f>
        <v>Date filed
(02/15/16)</v>
      </c>
      <c r="O7" s="221"/>
      <c r="P7" s="222"/>
    </row>
    <row r="8" spans="2:16" ht="12.75" customHeight="1" x14ac:dyDescent="0.2">
      <c r="B8" s="248"/>
      <c r="C8" s="258"/>
      <c r="D8" s="249"/>
      <c r="E8" s="229"/>
      <c r="F8" s="230"/>
      <c r="G8" s="231"/>
      <c r="H8" s="223"/>
      <c r="I8" s="224"/>
      <c r="J8" s="225"/>
      <c r="K8" s="229"/>
      <c r="L8" s="230"/>
      <c r="M8" s="231"/>
      <c r="N8" s="223"/>
      <c r="O8" s="224"/>
      <c r="P8" s="225"/>
    </row>
    <row r="9" spans="2:16" ht="12.75" customHeight="1" x14ac:dyDescent="0.2">
      <c r="B9" s="248"/>
      <c r="C9" s="258"/>
      <c r="D9" s="249"/>
      <c r="E9" s="243" t="s">
        <v>1</v>
      </c>
      <c r="F9" s="244"/>
      <c r="G9" s="245"/>
      <c r="H9" s="233" t="s">
        <v>2</v>
      </c>
      <c r="I9" s="236"/>
      <c r="J9" s="237"/>
      <c r="K9" s="243" t="s">
        <v>3</v>
      </c>
      <c r="L9" s="244"/>
      <c r="M9" s="245"/>
      <c r="N9" s="233" t="s">
        <v>4</v>
      </c>
      <c r="O9" s="236"/>
      <c r="P9" s="237"/>
    </row>
    <row r="10" spans="2:16" s="39" customFormat="1" ht="12.75" customHeight="1" x14ac:dyDescent="0.2">
      <c r="B10" s="250"/>
      <c r="C10" s="259"/>
      <c r="D10" s="2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6" t="s">
        <v>43</v>
      </c>
      <c r="C11" s="247"/>
      <c r="D11" s="40" t="s">
        <v>26</v>
      </c>
      <c r="E11" s="41">
        <v>0.22</v>
      </c>
      <c r="F11" s="42">
        <v>11.75</v>
      </c>
      <c r="G11" s="43">
        <v>3.73</v>
      </c>
      <c r="H11" s="44">
        <v>4.07</v>
      </c>
      <c r="I11" s="45">
        <v>3.32</v>
      </c>
      <c r="J11" s="44">
        <v>2.5</v>
      </c>
      <c r="K11" s="97"/>
      <c r="L11" s="96"/>
      <c r="M11" s="97"/>
      <c r="N11" s="44"/>
      <c r="O11" s="45"/>
      <c r="P11" s="44"/>
    </row>
    <row r="12" spans="2:16" x14ac:dyDescent="0.2">
      <c r="B12" s="248"/>
      <c r="C12" s="249"/>
      <c r="D12" s="44" t="s">
        <v>27</v>
      </c>
      <c r="E12" s="43">
        <v>2</v>
      </c>
      <c r="F12" s="42">
        <v>4</v>
      </c>
      <c r="G12" s="43">
        <v>6</v>
      </c>
      <c r="H12" s="44">
        <v>4</v>
      </c>
      <c r="I12" s="45">
        <v>4</v>
      </c>
      <c r="J12" s="44">
        <v>3</v>
      </c>
      <c r="K12" s="97"/>
      <c r="L12" s="96"/>
      <c r="M12" s="97"/>
      <c r="N12" s="44"/>
      <c r="O12" s="45"/>
      <c r="P12" s="44"/>
    </row>
    <row r="13" spans="2:16" x14ac:dyDescent="0.2">
      <c r="B13" s="250"/>
      <c r="C13" s="251"/>
      <c r="D13" s="40" t="s">
        <v>28</v>
      </c>
      <c r="E13" s="65">
        <v>0.11</v>
      </c>
      <c r="F13" s="47">
        <v>2.94</v>
      </c>
      <c r="G13" s="43">
        <v>0.62</v>
      </c>
      <c r="H13" s="40">
        <v>1.02</v>
      </c>
      <c r="I13" s="48">
        <v>0.83</v>
      </c>
      <c r="J13" s="40">
        <v>0.83</v>
      </c>
      <c r="K13" s="98"/>
      <c r="L13" s="135"/>
      <c r="M13" s="98"/>
      <c r="N13" s="40"/>
      <c r="O13" s="48"/>
      <c r="P13" s="40"/>
    </row>
    <row r="14" spans="2:16" ht="12.75" customHeight="1" x14ac:dyDescent="0.2">
      <c r="B14" s="246" t="s">
        <v>44</v>
      </c>
      <c r="C14" s="247"/>
      <c r="D14" s="49" t="s">
        <v>45</v>
      </c>
      <c r="E14" s="50">
        <v>7</v>
      </c>
      <c r="F14" s="51">
        <v>8</v>
      </c>
      <c r="G14" s="50">
        <v>11</v>
      </c>
      <c r="H14" s="49">
        <v>7</v>
      </c>
      <c r="I14" s="52">
        <v>9</v>
      </c>
      <c r="J14" s="49">
        <v>8</v>
      </c>
      <c r="K14" s="100"/>
      <c r="L14" s="101"/>
      <c r="M14" s="100"/>
      <c r="N14" s="49"/>
      <c r="O14" s="52"/>
      <c r="P14" s="49"/>
    </row>
    <row r="15" spans="2:16" ht="15" customHeight="1" x14ac:dyDescent="0.2">
      <c r="B15" s="248"/>
      <c r="C15" s="249"/>
      <c r="D15" s="53" t="s">
        <v>29</v>
      </c>
      <c r="E15" s="43">
        <v>7</v>
      </c>
      <c r="F15" s="42">
        <v>8</v>
      </c>
      <c r="G15" s="43">
        <v>11</v>
      </c>
      <c r="H15" s="44">
        <v>7</v>
      </c>
      <c r="I15" s="45">
        <v>9</v>
      </c>
      <c r="J15" s="44">
        <v>8</v>
      </c>
      <c r="K15" s="97"/>
      <c r="L15" s="96"/>
      <c r="M15" s="97"/>
      <c r="N15" s="44"/>
      <c r="O15" s="45"/>
      <c r="P15" s="44"/>
    </row>
    <row r="16" spans="2:16" ht="13.5" customHeight="1" x14ac:dyDescent="0.2">
      <c r="B16" s="248"/>
      <c r="C16" s="249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50"/>
      <c r="C17" s="251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 t="e">
        <f>K14/K15*100</f>
        <v>#DIV/0!</v>
      </c>
      <c r="L17" s="42" t="e">
        <f t="shared" ref="L17:M17" si="6">L14/L15*100</f>
        <v>#DIV/0!</v>
      </c>
      <c r="M17" s="42" t="e">
        <f t="shared" si="6"/>
        <v>#DIV/0!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32" t="s">
        <v>18</v>
      </c>
      <c r="C18" s="205"/>
      <c r="D18" s="44"/>
      <c r="E18" s="43"/>
      <c r="F18" s="42"/>
      <c r="G18" s="43"/>
      <c r="H18" s="44"/>
      <c r="I18" s="45"/>
      <c r="J18" s="44"/>
      <c r="K18" s="97"/>
      <c r="L18" s="96"/>
      <c r="M18" s="97"/>
      <c r="N18" s="44"/>
      <c r="O18" s="45"/>
      <c r="P18" s="44"/>
    </row>
    <row r="19" spans="2:16" x14ac:dyDescent="0.2">
      <c r="B19" s="252" t="s">
        <v>19</v>
      </c>
      <c r="C19" s="238" t="s">
        <v>46</v>
      </c>
      <c r="D19" s="49" t="s">
        <v>47</v>
      </c>
      <c r="E19" s="50"/>
      <c r="F19" s="51"/>
      <c r="G19" s="50"/>
      <c r="H19" s="49"/>
      <c r="I19" s="52"/>
      <c r="J19" s="49"/>
      <c r="K19" s="100"/>
      <c r="L19" s="101"/>
      <c r="M19" s="100"/>
      <c r="N19" s="49"/>
      <c r="O19" s="52"/>
      <c r="P19" s="49"/>
    </row>
    <row r="20" spans="2:16" x14ac:dyDescent="0.2">
      <c r="B20" s="253"/>
      <c r="C20" s="239"/>
      <c r="D20" s="44" t="s">
        <v>48</v>
      </c>
      <c r="E20" s="43"/>
      <c r="F20" s="42"/>
      <c r="G20" s="43"/>
      <c r="H20" s="44"/>
      <c r="I20" s="45"/>
      <c r="J20" s="44"/>
      <c r="K20" s="97"/>
      <c r="L20" s="96"/>
      <c r="M20" s="97"/>
      <c r="N20" s="44"/>
      <c r="O20" s="45"/>
      <c r="P20" s="44"/>
    </row>
    <row r="21" spans="2:16" x14ac:dyDescent="0.2">
      <c r="B21" s="253"/>
      <c r="C21" s="240"/>
      <c r="D21" s="40" t="s">
        <v>40</v>
      </c>
      <c r="E21" s="46"/>
      <c r="F21" s="47"/>
      <c r="G21" s="46"/>
      <c r="H21" s="40"/>
      <c r="I21" s="48"/>
      <c r="J21" s="40"/>
      <c r="K21" s="98"/>
      <c r="L21" s="99"/>
      <c r="M21" s="98"/>
      <c r="N21" s="40"/>
      <c r="O21" s="48"/>
      <c r="P21" s="40"/>
    </row>
    <row r="22" spans="2:16" ht="12.75" customHeight="1" x14ac:dyDescent="0.2">
      <c r="B22" s="253"/>
      <c r="C22" s="238" t="s">
        <v>31</v>
      </c>
      <c r="D22" s="49" t="s">
        <v>47</v>
      </c>
      <c r="E22" s="143">
        <v>1375</v>
      </c>
      <c r="F22" s="144">
        <v>1363</v>
      </c>
      <c r="G22" s="143">
        <v>1364</v>
      </c>
      <c r="H22" s="145">
        <v>1355</v>
      </c>
      <c r="I22" s="146">
        <v>1342</v>
      </c>
      <c r="J22" s="145">
        <v>1345</v>
      </c>
      <c r="K22" s="147"/>
      <c r="L22" s="148"/>
      <c r="M22" s="147"/>
      <c r="N22" s="49"/>
      <c r="O22" s="52"/>
      <c r="P22" s="49"/>
    </row>
    <row r="23" spans="2:16" x14ac:dyDescent="0.2">
      <c r="B23" s="253"/>
      <c r="C23" s="239"/>
      <c r="D23" s="44" t="s">
        <v>48</v>
      </c>
      <c r="E23" s="43">
        <v>9</v>
      </c>
      <c r="F23" s="42">
        <v>3</v>
      </c>
      <c r="G23" s="43">
        <v>6</v>
      </c>
      <c r="H23" s="44">
        <v>6</v>
      </c>
      <c r="I23" s="45">
        <v>7</v>
      </c>
      <c r="J23" s="44">
        <v>15</v>
      </c>
      <c r="K23" s="97"/>
      <c r="L23" s="96"/>
      <c r="M23" s="97"/>
      <c r="N23" s="44"/>
      <c r="O23" s="45"/>
      <c r="P23" s="44"/>
    </row>
    <row r="24" spans="2:16" x14ac:dyDescent="0.2">
      <c r="B24" s="253"/>
      <c r="C24" s="240"/>
      <c r="D24" s="40" t="s">
        <v>40</v>
      </c>
      <c r="E24" s="149">
        <f t="shared" ref="E24:P24" si="8">E23/E22*100</f>
        <v>0.65454545454545454</v>
      </c>
      <c r="F24" s="149">
        <f t="shared" si="8"/>
        <v>0.22010271460014674</v>
      </c>
      <c r="G24" s="149">
        <f t="shared" si="8"/>
        <v>0.43988269794721413</v>
      </c>
      <c r="H24" s="153">
        <f t="shared" si="8"/>
        <v>0.44280442804428044</v>
      </c>
      <c r="I24" s="154">
        <f t="shared" si="8"/>
        <v>0.52160953800298071</v>
      </c>
      <c r="J24" s="153">
        <f>J23/J22*100</f>
        <v>1.1152416356877324</v>
      </c>
      <c r="K24" s="152" t="e">
        <f t="shared" si="8"/>
        <v>#DIV/0!</v>
      </c>
      <c r="L24" s="149" t="e">
        <f t="shared" si="8"/>
        <v>#DIV/0!</v>
      </c>
      <c r="M24" s="152" t="e">
        <f t="shared" si="8"/>
        <v>#DIV/0!</v>
      </c>
      <c r="N24" s="68" t="e">
        <f t="shared" si="8"/>
        <v>#DIV/0!</v>
      </c>
      <c r="O24" s="68" t="e">
        <f t="shared" si="8"/>
        <v>#DIV/0!</v>
      </c>
      <c r="P24" s="68" t="e">
        <f t="shared" si="8"/>
        <v>#DIV/0!</v>
      </c>
    </row>
    <row r="25" spans="2:16" ht="12.75" customHeight="1" x14ac:dyDescent="0.2">
      <c r="B25" s="253"/>
      <c r="C25" s="238" t="s">
        <v>49</v>
      </c>
      <c r="D25" s="49" t="s">
        <v>47</v>
      </c>
      <c r="E25" s="50"/>
      <c r="F25" s="51"/>
      <c r="G25" s="50"/>
      <c r="H25" s="49"/>
      <c r="I25" s="52"/>
      <c r="J25" s="49"/>
      <c r="K25" s="50"/>
      <c r="L25" s="51"/>
      <c r="M25" s="50"/>
      <c r="N25" s="49"/>
      <c r="O25" s="52"/>
      <c r="P25" s="49"/>
    </row>
    <row r="26" spans="2:16" x14ac:dyDescent="0.2">
      <c r="B26" s="253"/>
      <c r="C26" s="239"/>
      <c r="D26" s="44" t="s">
        <v>48</v>
      </c>
      <c r="E26" s="43"/>
      <c r="F26" s="42"/>
      <c r="G26" s="43"/>
      <c r="H26" s="44"/>
      <c r="I26" s="45"/>
      <c r="J26" s="44"/>
      <c r="K26" s="43"/>
      <c r="L26" s="42"/>
      <c r="M26" s="43"/>
      <c r="N26" s="44"/>
      <c r="O26" s="45"/>
      <c r="P26" s="44"/>
    </row>
    <row r="27" spans="2:16" x14ac:dyDescent="0.2">
      <c r="B27" s="254"/>
      <c r="C27" s="240"/>
      <c r="D27" s="40" t="s">
        <v>40</v>
      </c>
      <c r="E27" s="46"/>
      <c r="F27" s="47"/>
      <c r="G27" s="46"/>
      <c r="H27" s="40"/>
      <c r="I27" s="48"/>
      <c r="J27" s="40"/>
      <c r="K27" s="46"/>
      <c r="L27" s="47"/>
      <c r="M27" s="46"/>
      <c r="N27" s="40"/>
      <c r="O27" s="48"/>
      <c r="P27" s="40"/>
    </row>
    <row r="28" spans="2:16" x14ac:dyDescent="0.2">
      <c r="B28" s="255" t="s">
        <v>50</v>
      </c>
      <c r="C28" s="247"/>
      <c r="D28" s="54" t="s">
        <v>51</v>
      </c>
      <c r="E28" s="42">
        <v>2</v>
      </c>
      <c r="F28" s="42">
        <v>1</v>
      </c>
      <c r="G28" s="42">
        <v>1</v>
      </c>
      <c r="H28" s="44">
        <v>5</v>
      </c>
      <c r="I28" s="44">
        <v>1</v>
      </c>
      <c r="J28" s="44">
        <v>7</v>
      </c>
      <c r="K28" s="104"/>
      <c r="L28" s="105"/>
      <c r="M28" s="134"/>
      <c r="N28" s="49"/>
      <c r="O28" s="49"/>
      <c r="P28" s="49"/>
    </row>
    <row r="29" spans="2:16" x14ac:dyDescent="0.2">
      <c r="B29" s="248"/>
      <c r="C29" s="249"/>
      <c r="D29" s="44" t="s">
        <v>52</v>
      </c>
      <c r="E29" s="42">
        <v>2</v>
      </c>
      <c r="F29" s="42">
        <v>1</v>
      </c>
      <c r="G29" s="42">
        <v>1</v>
      </c>
      <c r="H29" s="44">
        <v>5</v>
      </c>
      <c r="I29" s="44">
        <v>1</v>
      </c>
      <c r="J29" s="44">
        <v>7</v>
      </c>
      <c r="K29" s="103"/>
      <c r="L29" s="102"/>
      <c r="M29" s="131"/>
      <c r="N29" s="44"/>
      <c r="O29" s="44"/>
      <c r="P29" s="44"/>
    </row>
    <row r="30" spans="2:16" x14ac:dyDescent="0.2">
      <c r="B30" s="248"/>
      <c r="C30" s="249"/>
      <c r="D30" s="55" t="s">
        <v>53</v>
      </c>
      <c r="E30" s="192">
        <f t="shared" ref="E30:P30" si="9">E29/E28*100</f>
        <v>100</v>
      </c>
      <c r="F30" s="192">
        <f t="shared" si="9"/>
        <v>100</v>
      </c>
      <c r="G30" s="192">
        <f t="shared" si="9"/>
        <v>100</v>
      </c>
      <c r="H30" s="193">
        <f t="shared" si="9"/>
        <v>100</v>
      </c>
      <c r="I30" s="193">
        <f t="shared" si="9"/>
        <v>100</v>
      </c>
      <c r="J30" s="200">
        <f t="shared" si="9"/>
        <v>100</v>
      </c>
      <c r="K30" s="192" t="e">
        <f t="shared" si="9"/>
        <v>#DIV/0!</v>
      </c>
      <c r="L30" s="192" t="e">
        <f t="shared" si="9"/>
        <v>#DIV/0!</v>
      </c>
      <c r="M30" s="192" t="e">
        <f t="shared" si="9"/>
        <v>#DIV/0!</v>
      </c>
      <c r="N30" s="193" t="e">
        <f t="shared" si="9"/>
        <v>#DIV/0!</v>
      </c>
      <c r="O30" s="193" t="e">
        <f t="shared" si="9"/>
        <v>#DIV/0!</v>
      </c>
      <c r="P30" s="193" t="e">
        <f t="shared" si="9"/>
        <v>#DIV/0!</v>
      </c>
    </row>
    <row r="31" spans="2:16" x14ac:dyDescent="0.2">
      <c r="B31" s="248"/>
      <c r="C31" s="249"/>
      <c r="D31" s="44" t="s">
        <v>41</v>
      </c>
      <c r="E31" s="63" t="s">
        <v>93</v>
      </c>
      <c r="F31" s="63" t="s">
        <v>75</v>
      </c>
      <c r="G31" s="63" t="s">
        <v>95</v>
      </c>
      <c r="H31" s="176" t="s">
        <v>109</v>
      </c>
      <c r="I31" s="176" t="s">
        <v>96</v>
      </c>
      <c r="J31" s="176" t="s">
        <v>119</v>
      </c>
      <c r="K31" s="63"/>
      <c r="L31" s="63"/>
      <c r="M31" s="190"/>
      <c r="N31" s="67"/>
      <c r="O31" s="67"/>
      <c r="P31" s="67"/>
    </row>
    <row r="32" spans="2:16" x14ac:dyDescent="0.2">
      <c r="B32" s="250"/>
      <c r="C32" s="251"/>
      <c r="D32" s="40" t="s">
        <v>42</v>
      </c>
      <c r="E32" s="63" t="s">
        <v>94</v>
      </c>
      <c r="F32" s="63" t="s">
        <v>75</v>
      </c>
      <c r="G32" s="63" t="s">
        <v>95</v>
      </c>
      <c r="H32" s="197" t="s">
        <v>86</v>
      </c>
      <c r="I32" s="197" t="s">
        <v>96</v>
      </c>
      <c r="J32" s="197" t="s">
        <v>120</v>
      </c>
      <c r="K32" s="63"/>
      <c r="L32" s="63"/>
      <c r="M32" s="63"/>
      <c r="N32" s="67"/>
      <c r="O32" s="67"/>
      <c r="P32" s="67"/>
    </row>
    <row r="34" spans="2:16" s="3" customFormat="1" x14ac:dyDescent="0.2">
      <c r="B34" s="233" t="s">
        <v>20</v>
      </c>
      <c r="C34" s="234"/>
      <c r="D34" s="234"/>
      <c r="E34" s="234"/>
      <c r="F34" s="234"/>
      <c r="G34" s="234"/>
      <c r="H34" s="235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 x14ac:dyDescent="0.2">
      <c r="B35" s="260" t="s">
        <v>54</v>
      </c>
      <c r="C35" s="261"/>
      <c r="D35" s="261"/>
      <c r="E35" s="242" t="s">
        <v>55</v>
      </c>
      <c r="F35" s="242"/>
      <c r="G35" s="242"/>
      <c r="H35" s="242"/>
      <c r="I35" s="201"/>
      <c r="J35" s="202"/>
      <c r="K35" s="204"/>
      <c r="L35" s="205"/>
      <c r="M35" s="201"/>
      <c r="N35" s="202"/>
      <c r="O35" s="204"/>
      <c r="P35" s="205"/>
    </row>
    <row r="36" spans="2:16" x14ac:dyDescent="0.2">
      <c r="B36" s="261"/>
      <c r="C36" s="261"/>
      <c r="D36" s="261"/>
      <c r="E36" s="242" t="s">
        <v>21</v>
      </c>
      <c r="F36" s="242"/>
      <c r="G36" s="242"/>
      <c r="H36" s="242"/>
      <c r="I36" s="201"/>
      <c r="J36" s="202"/>
      <c r="K36" s="204"/>
      <c r="L36" s="205"/>
      <c r="M36" s="201"/>
      <c r="N36" s="202"/>
      <c r="O36" s="204"/>
      <c r="P36" s="205"/>
    </row>
    <row r="37" spans="2:16" x14ac:dyDescent="0.2">
      <c r="B37" s="261"/>
      <c r="C37" s="261"/>
      <c r="D37" s="261"/>
      <c r="E37" s="282" t="s">
        <v>56</v>
      </c>
      <c r="F37" s="282"/>
      <c r="G37" s="282"/>
      <c r="H37" s="242"/>
      <c r="I37" s="201"/>
      <c r="J37" s="202"/>
      <c r="K37" s="204"/>
      <c r="L37" s="205"/>
      <c r="M37" s="201"/>
      <c r="N37" s="202"/>
      <c r="O37" s="204"/>
      <c r="P37" s="205"/>
    </row>
    <row r="38" spans="2:16" x14ac:dyDescent="0.2">
      <c r="B38" s="38"/>
      <c r="C38" s="38"/>
      <c r="D38" s="38"/>
      <c r="E38" s="186"/>
      <c r="F38" s="191"/>
      <c r="G38" s="186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180"/>
      <c r="F39" s="189"/>
      <c r="G39" s="180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E40" s="180"/>
      <c r="F40" s="189"/>
      <c r="G40" s="180"/>
    </row>
    <row r="41" spans="2:16" x14ac:dyDescent="0.2">
      <c r="C41" s="212" t="s">
        <v>22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67</v>
      </c>
      <c r="N44" s="206"/>
      <c r="O44" s="206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K31" sqref="K3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6" s="3" customFormat="1" ht="13.5" thickBot="1" x14ac:dyDescent="0.25">
      <c r="B2" s="3" t="s">
        <v>36</v>
      </c>
      <c r="D2" s="241" t="s">
        <v>58</v>
      </c>
      <c r="E2" s="241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6" t="s">
        <v>0</v>
      </c>
      <c r="C7" s="257"/>
      <c r="D7" s="247"/>
      <c r="E7" s="226" t="str">
        <f>+'GO 133-C Report-Total Company'!E7:G8</f>
        <v>Date filed
(05/15/15)</v>
      </c>
      <c r="F7" s="288"/>
      <c r="G7" s="288"/>
      <c r="H7" s="220" t="str">
        <f>+'GO 133-C Report-Total Company'!H7:J8</f>
        <v>Date filed
(08/15/15)</v>
      </c>
      <c r="I7" s="283"/>
      <c r="J7" s="284"/>
      <c r="K7" s="227" t="str">
        <f>+'GO 133-C Report-Total Company'!K7:M8</f>
        <v>Date filed
(11/15/15)</v>
      </c>
      <c r="L7" s="288"/>
      <c r="M7" s="288"/>
      <c r="N7" s="220" t="str">
        <f>+'GO 133-C Report-Total Company'!N7:P8</f>
        <v>Date filed
(02/15/16)</v>
      </c>
      <c r="O7" s="283"/>
      <c r="P7" s="284"/>
    </row>
    <row r="8" spans="2:16" ht="12.75" customHeight="1" x14ac:dyDescent="0.2">
      <c r="B8" s="248"/>
      <c r="C8" s="258"/>
      <c r="D8" s="249"/>
      <c r="E8" s="289"/>
      <c r="F8" s="290"/>
      <c r="G8" s="290"/>
      <c r="H8" s="285"/>
      <c r="I8" s="286"/>
      <c r="J8" s="287"/>
      <c r="K8" s="290"/>
      <c r="L8" s="290"/>
      <c r="M8" s="290"/>
      <c r="N8" s="285"/>
      <c r="O8" s="286"/>
      <c r="P8" s="287"/>
    </row>
    <row r="9" spans="2:16" ht="12.75" customHeight="1" x14ac:dyDescent="0.2">
      <c r="B9" s="248"/>
      <c r="C9" s="258"/>
      <c r="D9" s="249"/>
      <c r="E9" s="243" t="s">
        <v>1</v>
      </c>
      <c r="F9" s="244"/>
      <c r="G9" s="245"/>
      <c r="H9" s="233" t="s">
        <v>2</v>
      </c>
      <c r="I9" s="236"/>
      <c r="J9" s="237"/>
      <c r="K9" s="243" t="s">
        <v>3</v>
      </c>
      <c r="L9" s="244"/>
      <c r="M9" s="245"/>
      <c r="N9" s="233" t="s">
        <v>4</v>
      </c>
      <c r="O9" s="236"/>
      <c r="P9" s="237"/>
    </row>
    <row r="10" spans="2:16" s="39" customFormat="1" ht="12.75" customHeight="1" x14ac:dyDescent="0.2">
      <c r="B10" s="250"/>
      <c r="C10" s="259"/>
      <c r="D10" s="2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6" t="s">
        <v>43</v>
      </c>
      <c r="C11" s="247"/>
      <c r="D11" s="40" t="s">
        <v>26</v>
      </c>
      <c r="E11" s="41">
        <v>7.0000000000000007E-2</v>
      </c>
      <c r="F11" s="42">
        <v>7.0000000000000007E-2</v>
      </c>
      <c r="G11" s="64">
        <v>0.52</v>
      </c>
      <c r="H11" s="44">
        <v>7.26</v>
      </c>
      <c r="I11" s="69">
        <v>7.05</v>
      </c>
      <c r="J11" s="44">
        <v>0.22</v>
      </c>
      <c r="K11" s="107"/>
      <c r="L11" s="106"/>
      <c r="M11" s="107"/>
      <c r="N11" s="44"/>
      <c r="O11" s="45"/>
      <c r="P11" s="44"/>
    </row>
    <row r="12" spans="2:16" x14ac:dyDescent="0.2">
      <c r="B12" s="248"/>
      <c r="C12" s="249"/>
      <c r="D12" s="44" t="s">
        <v>27</v>
      </c>
      <c r="E12" s="43">
        <v>1</v>
      </c>
      <c r="F12" s="42">
        <v>2</v>
      </c>
      <c r="G12" s="43">
        <v>8</v>
      </c>
      <c r="H12" s="44">
        <v>9</v>
      </c>
      <c r="I12" s="45">
        <v>7</v>
      </c>
      <c r="J12" s="44">
        <v>6</v>
      </c>
      <c r="K12" s="107"/>
      <c r="L12" s="106"/>
      <c r="M12" s="107"/>
      <c r="N12" s="44"/>
      <c r="O12" s="45"/>
      <c r="P12" s="44"/>
    </row>
    <row r="13" spans="2:16" x14ac:dyDescent="0.2">
      <c r="B13" s="250"/>
      <c r="C13" s="251"/>
      <c r="D13" s="40" t="s">
        <v>28</v>
      </c>
      <c r="E13" s="65">
        <v>7.0000000000000007E-2</v>
      </c>
      <c r="F13" s="66">
        <v>0.04</v>
      </c>
      <c r="G13" s="65">
        <v>0.06</v>
      </c>
      <c r="H13" s="72">
        <v>0.81</v>
      </c>
      <c r="I13" s="73">
        <v>1.01</v>
      </c>
      <c r="J13" s="72">
        <v>0.04</v>
      </c>
      <c r="K13" s="136"/>
      <c r="L13" s="109"/>
      <c r="M13" s="108"/>
      <c r="N13" s="72"/>
      <c r="O13" s="73"/>
      <c r="P13" s="72"/>
    </row>
    <row r="14" spans="2:16" ht="12.75" customHeight="1" x14ac:dyDescent="0.2">
      <c r="B14" s="246" t="s">
        <v>44</v>
      </c>
      <c r="C14" s="247"/>
      <c r="D14" s="49" t="s">
        <v>45</v>
      </c>
      <c r="E14" s="50">
        <v>1</v>
      </c>
      <c r="F14" s="51">
        <v>5</v>
      </c>
      <c r="G14" s="50">
        <v>9</v>
      </c>
      <c r="H14" s="49">
        <v>13</v>
      </c>
      <c r="I14" s="52">
        <v>14</v>
      </c>
      <c r="J14" s="49">
        <v>13</v>
      </c>
      <c r="K14" s="110"/>
      <c r="L14" s="111"/>
      <c r="M14" s="110"/>
      <c r="N14" s="49"/>
      <c r="O14" s="52"/>
      <c r="P14" s="49"/>
    </row>
    <row r="15" spans="2:16" ht="15" customHeight="1" x14ac:dyDescent="0.2">
      <c r="B15" s="248"/>
      <c r="C15" s="249"/>
      <c r="D15" s="53" t="s">
        <v>29</v>
      </c>
      <c r="E15" s="43">
        <v>1</v>
      </c>
      <c r="F15" s="42">
        <v>5</v>
      </c>
      <c r="G15" s="43">
        <v>9</v>
      </c>
      <c r="H15" s="44">
        <v>13</v>
      </c>
      <c r="I15" s="45">
        <v>14</v>
      </c>
      <c r="J15" s="44">
        <v>13</v>
      </c>
      <c r="K15" s="107"/>
      <c r="L15" s="106"/>
      <c r="M15" s="107"/>
      <c r="N15" s="44"/>
      <c r="O15" s="45"/>
      <c r="P15" s="44"/>
    </row>
    <row r="16" spans="2:16" ht="13.5" customHeight="1" x14ac:dyDescent="0.2">
      <c r="B16" s="248"/>
      <c r="C16" s="249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50"/>
      <c r="C17" s="251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 t="e">
        <f>K14/K15*100</f>
        <v>#DIV/0!</v>
      </c>
      <c r="L17" s="42" t="e">
        <f t="shared" ref="L17:M17" si="6">L14/L15*100</f>
        <v>#DIV/0!</v>
      </c>
      <c r="M17" s="42" t="e">
        <f t="shared" si="6"/>
        <v>#DIV/0!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32" t="s">
        <v>18</v>
      </c>
      <c r="C18" s="205"/>
      <c r="D18" s="44"/>
      <c r="E18" s="43"/>
      <c r="F18" s="42"/>
      <c r="G18" s="43"/>
      <c r="H18" s="44"/>
      <c r="I18" s="45"/>
      <c r="J18" s="44"/>
      <c r="K18" s="107"/>
      <c r="L18" s="106"/>
      <c r="M18" s="107"/>
      <c r="N18" s="44"/>
      <c r="O18" s="45"/>
      <c r="P18" s="44"/>
    </row>
    <row r="19" spans="2:16" x14ac:dyDescent="0.2">
      <c r="B19" s="252" t="s">
        <v>19</v>
      </c>
      <c r="C19" s="238" t="s">
        <v>46</v>
      </c>
      <c r="D19" s="49" t="s">
        <v>47</v>
      </c>
      <c r="E19" s="50"/>
      <c r="F19" s="51"/>
      <c r="G19" s="50"/>
      <c r="H19" s="49"/>
      <c r="I19" s="52"/>
      <c r="J19" s="49"/>
      <c r="K19" s="110"/>
      <c r="L19" s="111"/>
      <c r="M19" s="110"/>
      <c r="N19" s="49"/>
      <c r="O19" s="52"/>
      <c r="P19" s="49"/>
    </row>
    <row r="20" spans="2:16" x14ac:dyDescent="0.2">
      <c r="B20" s="253"/>
      <c r="C20" s="239"/>
      <c r="D20" s="44" t="s">
        <v>48</v>
      </c>
      <c r="E20" s="43"/>
      <c r="F20" s="42"/>
      <c r="G20" s="43"/>
      <c r="H20" s="44"/>
      <c r="I20" s="45"/>
      <c r="J20" s="44"/>
      <c r="K20" s="107"/>
      <c r="L20" s="106"/>
      <c r="M20" s="107"/>
      <c r="N20" s="44"/>
      <c r="O20" s="45"/>
      <c r="P20" s="44"/>
    </row>
    <row r="21" spans="2:16" x14ac:dyDescent="0.2">
      <c r="B21" s="253"/>
      <c r="C21" s="240"/>
      <c r="D21" s="40" t="s">
        <v>40</v>
      </c>
      <c r="E21" s="46"/>
      <c r="F21" s="47"/>
      <c r="G21" s="46"/>
      <c r="H21" s="40"/>
      <c r="I21" s="48"/>
      <c r="J21" s="40"/>
      <c r="K21" s="108"/>
      <c r="L21" s="109"/>
      <c r="M21" s="108"/>
      <c r="N21" s="40"/>
      <c r="O21" s="48"/>
      <c r="P21" s="40"/>
    </row>
    <row r="22" spans="2:16" ht="12.75" customHeight="1" x14ac:dyDescent="0.2">
      <c r="B22" s="253"/>
      <c r="C22" s="238" t="s">
        <v>31</v>
      </c>
      <c r="D22" s="49" t="s">
        <v>47</v>
      </c>
      <c r="E22" s="50"/>
      <c r="F22" s="51"/>
      <c r="G22" s="50"/>
      <c r="H22" s="49"/>
      <c r="I22" s="52"/>
      <c r="J22" s="49"/>
      <c r="K22" s="110"/>
      <c r="L22" s="111"/>
      <c r="M22" s="110"/>
      <c r="N22" s="49"/>
      <c r="O22" s="52"/>
      <c r="P22" s="49"/>
    </row>
    <row r="23" spans="2:16" x14ac:dyDescent="0.2">
      <c r="B23" s="253"/>
      <c r="C23" s="239"/>
      <c r="D23" s="44" t="s">
        <v>48</v>
      </c>
      <c r="E23" s="43"/>
      <c r="F23" s="42"/>
      <c r="G23" s="43"/>
      <c r="H23" s="44"/>
      <c r="I23" s="45"/>
      <c r="J23" s="44"/>
      <c r="K23" s="107"/>
      <c r="L23" s="106"/>
      <c r="M23" s="107"/>
      <c r="N23" s="44"/>
      <c r="O23" s="45"/>
      <c r="P23" s="44"/>
    </row>
    <row r="24" spans="2:16" x14ac:dyDescent="0.2">
      <c r="B24" s="253"/>
      <c r="C24" s="240"/>
      <c r="D24" s="40" t="s">
        <v>40</v>
      </c>
      <c r="E24" s="61"/>
      <c r="F24" s="61"/>
      <c r="G24" s="61"/>
      <c r="H24" s="68"/>
      <c r="I24" s="69"/>
      <c r="J24" s="68"/>
      <c r="K24" s="64"/>
      <c r="L24" s="61"/>
      <c r="M24" s="64"/>
      <c r="N24" s="68"/>
      <c r="O24" s="69"/>
      <c r="P24" s="68"/>
    </row>
    <row r="25" spans="2:16" ht="12.75" customHeight="1" x14ac:dyDescent="0.2">
      <c r="B25" s="253"/>
      <c r="C25" s="238" t="s">
        <v>49</v>
      </c>
      <c r="D25" s="49" t="s">
        <v>47</v>
      </c>
      <c r="E25" s="143">
        <v>899</v>
      </c>
      <c r="F25" s="144">
        <v>889</v>
      </c>
      <c r="G25" s="143">
        <v>891</v>
      </c>
      <c r="H25" s="145">
        <v>900</v>
      </c>
      <c r="I25" s="146">
        <v>906</v>
      </c>
      <c r="J25" s="145">
        <v>916</v>
      </c>
      <c r="K25" s="143"/>
      <c r="L25" s="144"/>
      <c r="M25" s="147"/>
      <c r="N25" s="49"/>
      <c r="O25" s="52"/>
      <c r="P25" s="49"/>
    </row>
    <row r="26" spans="2:16" x14ac:dyDescent="0.2">
      <c r="B26" s="253"/>
      <c r="C26" s="239"/>
      <c r="D26" s="44" t="s">
        <v>48</v>
      </c>
      <c r="E26" s="43">
        <v>3</v>
      </c>
      <c r="F26" s="42">
        <v>9</v>
      </c>
      <c r="G26" s="43">
        <v>2</v>
      </c>
      <c r="H26" s="44">
        <v>7</v>
      </c>
      <c r="I26" s="45">
        <v>4</v>
      </c>
      <c r="J26" s="44">
        <v>0</v>
      </c>
      <c r="K26" s="43"/>
      <c r="L26" s="42"/>
      <c r="M26" s="132"/>
      <c r="N26" s="44"/>
      <c r="O26" s="45"/>
      <c r="P26" s="44"/>
    </row>
    <row r="27" spans="2:16" x14ac:dyDescent="0.2">
      <c r="B27" s="254"/>
      <c r="C27" s="240"/>
      <c r="D27" s="40" t="s">
        <v>40</v>
      </c>
      <c r="E27" s="149">
        <f>E26/E25*100</f>
        <v>0.33370411568409347</v>
      </c>
      <c r="F27" s="149">
        <f>F26/F25*100</f>
        <v>1.0123734533183353</v>
      </c>
      <c r="G27" s="149">
        <f>G26/G25*100</f>
        <v>0.22446689113355783</v>
      </c>
      <c r="H27" s="153">
        <f t="shared" ref="H27:P27" si="8">H26/H25*100</f>
        <v>0.77777777777777779</v>
      </c>
      <c r="I27" s="154">
        <f t="shared" si="8"/>
        <v>0.44150110375275936</v>
      </c>
      <c r="J27" s="153">
        <f t="shared" si="8"/>
        <v>0</v>
      </c>
      <c r="K27" s="152" t="e">
        <f t="shared" si="8"/>
        <v>#DIV/0!</v>
      </c>
      <c r="L27" s="149" t="e">
        <f t="shared" si="8"/>
        <v>#DIV/0!</v>
      </c>
      <c r="M27" s="152" t="e">
        <f t="shared" ref="M27" si="9">M26/M25*100</f>
        <v>#DIV/0!</v>
      </c>
      <c r="N27" s="68" t="e">
        <f t="shared" si="8"/>
        <v>#DIV/0!</v>
      </c>
      <c r="O27" s="68" t="e">
        <f t="shared" si="8"/>
        <v>#DIV/0!</v>
      </c>
      <c r="P27" s="68" t="e">
        <f t="shared" si="8"/>
        <v>#DIV/0!</v>
      </c>
    </row>
    <row r="28" spans="2:16" x14ac:dyDescent="0.2">
      <c r="B28" s="255" t="s">
        <v>50</v>
      </c>
      <c r="C28" s="247"/>
      <c r="D28" s="54" t="s">
        <v>51</v>
      </c>
      <c r="E28" s="42">
        <v>0</v>
      </c>
      <c r="F28" s="42">
        <v>2</v>
      </c>
      <c r="G28" s="42">
        <v>0</v>
      </c>
      <c r="H28" s="49">
        <v>1</v>
      </c>
      <c r="I28" s="49">
        <v>0</v>
      </c>
      <c r="J28" s="49">
        <v>0</v>
      </c>
      <c r="K28" s="114"/>
      <c r="L28" s="115"/>
      <c r="M28" s="114"/>
      <c r="N28" s="49"/>
      <c r="O28" s="49"/>
      <c r="P28" s="49"/>
    </row>
    <row r="29" spans="2:16" x14ac:dyDescent="0.2">
      <c r="B29" s="248"/>
      <c r="C29" s="249"/>
      <c r="D29" s="44" t="s">
        <v>52</v>
      </c>
      <c r="E29" s="42">
        <v>0</v>
      </c>
      <c r="F29" s="42">
        <v>2</v>
      </c>
      <c r="G29" s="42">
        <v>0</v>
      </c>
      <c r="H29" s="44">
        <v>1</v>
      </c>
      <c r="I29" s="44">
        <v>0</v>
      </c>
      <c r="J29" s="44">
        <v>0</v>
      </c>
      <c r="K29" s="113"/>
      <c r="L29" s="112"/>
      <c r="M29" s="113"/>
      <c r="N29" s="44"/>
      <c r="O29" s="44"/>
      <c r="P29" s="44"/>
    </row>
    <row r="30" spans="2:16" x14ac:dyDescent="0.2">
      <c r="B30" s="248"/>
      <c r="C30" s="249"/>
      <c r="D30" s="55" t="s">
        <v>53</v>
      </c>
      <c r="E30" s="192">
        <v>100</v>
      </c>
      <c r="F30" s="192">
        <f t="shared" ref="F30:P30" si="10">F29/F28*100</f>
        <v>100</v>
      </c>
      <c r="G30" s="192">
        <v>100</v>
      </c>
      <c r="H30" s="193">
        <f t="shared" si="10"/>
        <v>100</v>
      </c>
      <c r="I30" s="193">
        <v>100</v>
      </c>
      <c r="J30" s="193">
        <v>100</v>
      </c>
      <c r="K30" s="192" t="e">
        <f t="shared" si="10"/>
        <v>#DIV/0!</v>
      </c>
      <c r="L30" s="192" t="e">
        <f t="shared" si="10"/>
        <v>#DIV/0!</v>
      </c>
      <c r="M30" s="192" t="e">
        <f t="shared" si="10"/>
        <v>#DIV/0!</v>
      </c>
      <c r="N30" s="193" t="e">
        <f t="shared" si="10"/>
        <v>#DIV/0!</v>
      </c>
      <c r="O30" s="193" t="e">
        <f t="shared" si="10"/>
        <v>#DIV/0!</v>
      </c>
      <c r="P30" s="193" t="e">
        <f t="shared" si="10"/>
        <v>#DIV/0!</v>
      </c>
    </row>
    <row r="31" spans="2:16" x14ac:dyDescent="0.2">
      <c r="B31" s="248"/>
      <c r="C31" s="249"/>
      <c r="D31" s="44" t="s">
        <v>41</v>
      </c>
      <c r="E31" s="63" t="s">
        <v>99</v>
      </c>
      <c r="F31" s="63" t="s">
        <v>97</v>
      </c>
      <c r="G31" s="63" t="s">
        <v>99</v>
      </c>
      <c r="H31" s="176" t="s">
        <v>110</v>
      </c>
      <c r="I31" s="176" t="s">
        <v>99</v>
      </c>
      <c r="J31" s="176" t="s">
        <v>99</v>
      </c>
      <c r="K31" s="142"/>
      <c r="L31" s="170"/>
      <c r="M31" s="194"/>
      <c r="N31" s="67"/>
      <c r="O31" s="171"/>
      <c r="P31" s="171"/>
    </row>
    <row r="32" spans="2:16" x14ac:dyDescent="0.2">
      <c r="B32" s="250"/>
      <c r="C32" s="251"/>
      <c r="D32" s="40" t="s">
        <v>42</v>
      </c>
      <c r="E32" s="63" t="s">
        <v>99</v>
      </c>
      <c r="F32" s="63" t="s">
        <v>98</v>
      </c>
      <c r="G32" s="63" t="s">
        <v>99</v>
      </c>
      <c r="H32" s="197" t="s">
        <v>110</v>
      </c>
      <c r="I32" s="197" t="s">
        <v>99</v>
      </c>
      <c r="J32" s="197" t="s">
        <v>99</v>
      </c>
      <c r="K32" s="174"/>
      <c r="L32" s="125"/>
      <c r="M32" s="195"/>
      <c r="N32" s="67"/>
      <c r="O32" s="171"/>
      <c r="P32" s="171"/>
    </row>
    <row r="34" spans="2:16" s="3" customFormat="1" x14ac:dyDescent="0.2">
      <c r="B34" s="233" t="s">
        <v>20</v>
      </c>
      <c r="C34" s="234"/>
      <c r="D34" s="234"/>
      <c r="E34" s="234"/>
      <c r="F34" s="234"/>
      <c r="G34" s="234"/>
      <c r="H34" s="235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 x14ac:dyDescent="0.2">
      <c r="B35" s="260" t="s">
        <v>54</v>
      </c>
      <c r="C35" s="261"/>
      <c r="D35" s="261"/>
      <c r="E35" s="242" t="s">
        <v>55</v>
      </c>
      <c r="F35" s="242"/>
      <c r="G35" s="242"/>
      <c r="H35" s="242"/>
      <c r="I35" s="201"/>
      <c r="J35" s="202"/>
      <c r="K35" s="204"/>
      <c r="L35" s="205"/>
      <c r="M35" s="201"/>
      <c r="N35" s="202"/>
      <c r="O35" s="204"/>
      <c r="P35" s="205"/>
    </row>
    <row r="36" spans="2:16" x14ac:dyDescent="0.2">
      <c r="B36" s="261"/>
      <c r="C36" s="261"/>
      <c r="D36" s="261"/>
      <c r="E36" s="242" t="s">
        <v>21</v>
      </c>
      <c r="F36" s="242"/>
      <c r="G36" s="242"/>
      <c r="H36" s="242"/>
      <c r="I36" s="201"/>
      <c r="J36" s="202"/>
      <c r="K36" s="204"/>
      <c r="L36" s="205"/>
      <c r="M36" s="201"/>
      <c r="N36" s="202"/>
      <c r="O36" s="204"/>
      <c r="P36" s="205"/>
    </row>
    <row r="37" spans="2:16" x14ac:dyDescent="0.2">
      <c r="B37" s="261"/>
      <c r="C37" s="261"/>
      <c r="D37" s="261"/>
      <c r="E37" s="242" t="s">
        <v>56</v>
      </c>
      <c r="F37" s="242"/>
      <c r="G37" s="242"/>
      <c r="H37" s="242"/>
      <c r="I37" s="201"/>
      <c r="J37" s="202"/>
      <c r="K37" s="204"/>
      <c r="L37" s="205"/>
      <c r="M37" s="201"/>
      <c r="N37" s="202"/>
      <c r="O37" s="204"/>
      <c r="P37" s="205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58"/>
      <c r="E39" s="180"/>
      <c r="F39" s="180"/>
      <c r="G39" s="180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D40" s="199"/>
      <c r="E40" s="180"/>
      <c r="F40" s="180"/>
      <c r="G40" s="180"/>
      <c r="H40" s="199"/>
    </row>
    <row r="41" spans="2:16" x14ac:dyDescent="0.2">
      <c r="C41" s="212" t="s">
        <v>22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67</v>
      </c>
      <c r="N44" s="206"/>
      <c r="O44" s="206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G18" sqref="G18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L54" sqref="L54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6" s="3" customFormat="1" ht="13.5" thickBot="1" x14ac:dyDescent="0.25">
      <c r="B2" s="3" t="s">
        <v>36</v>
      </c>
      <c r="D2" s="241" t="s">
        <v>58</v>
      </c>
      <c r="E2" s="241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6" t="s">
        <v>0</v>
      </c>
      <c r="C7" s="257"/>
      <c r="D7" s="247"/>
      <c r="E7" s="226" t="str">
        <f>+'GO 133-C Report-Total Company'!E7:G8</f>
        <v>Date filed
(05/15/15)</v>
      </c>
      <c r="F7" s="288"/>
      <c r="G7" s="288"/>
      <c r="H7" s="220" t="str">
        <f>+'GO 133-C Report-Total Company'!H7:J8</f>
        <v>Date filed
(08/15/15)</v>
      </c>
      <c r="I7" s="283"/>
      <c r="J7" s="284"/>
      <c r="K7" s="227" t="str">
        <f>+'GO 133-C Report-Total Company'!K7:M8</f>
        <v>Date filed
(11/15/15)</v>
      </c>
      <c r="L7" s="288"/>
      <c r="M7" s="288"/>
      <c r="N7" s="220" t="str">
        <f>+'GO 133-C Report-Total Company'!N7:P8</f>
        <v>Date filed
(02/15/16)</v>
      </c>
      <c r="O7" s="283"/>
      <c r="P7" s="284"/>
    </row>
    <row r="8" spans="2:16" ht="12.75" customHeight="1" x14ac:dyDescent="0.2">
      <c r="B8" s="248"/>
      <c r="C8" s="258"/>
      <c r="D8" s="249"/>
      <c r="E8" s="289"/>
      <c r="F8" s="290"/>
      <c r="G8" s="290"/>
      <c r="H8" s="285"/>
      <c r="I8" s="286"/>
      <c r="J8" s="287"/>
      <c r="K8" s="290"/>
      <c r="L8" s="290"/>
      <c r="M8" s="290"/>
      <c r="N8" s="285"/>
      <c r="O8" s="286"/>
      <c r="P8" s="287"/>
    </row>
    <row r="9" spans="2:16" ht="12.75" customHeight="1" x14ac:dyDescent="0.2">
      <c r="B9" s="248"/>
      <c r="C9" s="258"/>
      <c r="D9" s="249"/>
      <c r="E9" s="243" t="s">
        <v>1</v>
      </c>
      <c r="F9" s="244"/>
      <c r="G9" s="245"/>
      <c r="H9" s="233" t="s">
        <v>2</v>
      </c>
      <c r="I9" s="236"/>
      <c r="J9" s="237"/>
      <c r="K9" s="243" t="s">
        <v>3</v>
      </c>
      <c r="L9" s="244"/>
      <c r="M9" s="245"/>
      <c r="N9" s="233" t="s">
        <v>4</v>
      </c>
      <c r="O9" s="236"/>
      <c r="P9" s="237"/>
    </row>
    <row r="10" spans="2:16" s="39" customFormat="1" ht="12.75" customHeight="1" x14ac:dyDescent="0.2">
      <c r="B10" s="250"/>
      <c r="C10" s="259"/>
      <c r="D10" s="2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6" t="s">
        <v>43</v>
      </c>
      <c r="C11" s="247"/>
      <c r="D11" s="40" t="s">
        <v>26</v>
      </c>
      <c r="E11" s="74">
        <v>3.44</v>
      </c>
      <c r="F11" s="61">
        <v>18.47</v>
      </c>
      <c r="G11" s="64">
        <v>18.690000000000001</v>
      </c>
      <c r="H11" s="44">
        <v>92</v>
      </c>
      <c r="I11" s="45">
        <v>18.350000000000001</v>
      </c>
      <c r="J11" s="68">
        <v>8.73</v>
      </c>
      <c r="K11" s="117"/>
      <c r="L11" s="116"/>
      <c r="M11" s="122"/>
      <c r="N11" s="68"/>
      <c r="O11" s="69"/>
      <c r="P11" s="68"/>
    </row>
    <row r="12" spans="2:16" x14ac:dyDescent="0.2">
      <c r="B12" s="248"/>
      <c r="C12" s="249"/>
      <c r="D12" s="44" t="s">
        <v>27</v>
      </c>
      <c r="E12" s="43">
        <v>7</v>
      </c>
      <c r="F12" s="42">
        <v>15</v>
      </c>
      <c r="G12" s="43">
        <v>20</v>
      </c>
      <c r="H12" s="40">
        <v>22</v>
      </c>
      <c r="I12" s="45">
        <v>19</v>
      </c>
      <c r="J12" s="44">
        <v>11</v>
      </c>
      <c r="K12" s="117"/>
      <c r="L12" s="116"/>
      <c r="M12" s="122"/>
      <c r="N12" s="44"/>
      <c r="O12" s="45"/>
      <c r="P12" s="44"/>
    </row>
    <row r="13" spans="2:16" x14ac:dyDescent="0.2">
      <c r="B13" s="250"/>
      <c r="C13" s="251"/>
      <c r="D13" s="40" t="s">
        <v>28</v>
      </c>
      <c r="E13" s="46">
        <v>0.49</v>
      </c>
      <c r="F13" s="47">
        <v>1.23</v>
      </c>
      <c r="G13" s="46">
        <v>0.93</v>
      </c>
      <c r="H13" s="40">
        <v>1.22</v>
      </c>
      <c r="I13" s="48">
        <v>0.97</v>
      </c>
      <c r="J13" s="40">
        <v>0.79</v>
      </c>
      <c r="K13" s="136"/>
      <c r="L13" s="119"/>
      <c r="M13" s="118"/>
      <c r="N13" s="40"/>
      <c r="O13" s="48"/>
      <c r="P13" s="40"/>
    </row>
    <row r="14" spans="2:16" ht="12.75" customHeight="1" x14ac:dyDescent="0.2">
      <c r="B14" s="246" t="s">
        <v>44</v>
      </c>
      <c r="C14" s="247"/>
      <c r="D14" s="49" t="s">
        <v>45</v>
      </c>
      <c r="E14" s="50">
        <v>28</v>
      </c>
      <c r="F14" s="51">
        <v>32</v>
      </c>
      <c r="G14" s="50">
        <v>27</v>
      </c>
      <c r="H14" s="49">
        <v>33</v>
      </c>
      <c r="I14" s="52">
        <v>32</v>
      </c>
      <c r="J14" s="49">
        <v>30</v>
      </c>
      <c r="K14" s="120"/>
      <c r="L14" s="121"/>
      <c r="M14" s="120"/>
      <c r="N14" s="49"/>
      <c r="O14" s="52"/>
      <c r="P14" s="49"/>
    </row>
    <row r="15" spans="2:16" ht="15" customHeight="1" x14ac:dyDescent="0.2">
      <c r="B15" s="248"/>
      <c r="C15" s="249"/>
      <c r="D15" s="53" t="s">
        <v>29</v>
      </c>
      <c r="E15" s="43">
        <v>28</v>
      </c>
      <c r="F15" s="42">
        <v>32</v>
      </c>
      <c r="G15" s="43">
        <v>27</v>
      </c>
      <c r="H15" s="44">
        <v>33</v>
      </c>
      <c r="I15" s="45">
        <v>32</v>
      </c>
      <c r="J15" s="44">
        <v>30</v>
      </c>
      <c r="K15" s="117"/>
      <c r="L15" s="116"/>
      <c r="M15" s="117"/>
      <c r="N15" s="44"/>
      <c r="O15" s="45"/>
      <c r="P15" s="44"/>
    </row>
    <row r="16" spans="2:16" ht="13.5" customHeight="1" x14ac:dyDescent="0.2">
      <c r="B16" s="248"/>
      <c r="C16" s="249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s="169" customFormat="1" x14ac:dyDescent="0.2">
      <c r="B17" s="250"/>
      <c r="C17" s="251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 t="e">
        <f>K14/K15*100</f>
        <v>#DIV/0!</v>
      </c>
      <c r="L17" s="42" t="e">
        <f t="shared" ref="L17:M17" si="6">L14/L15*100</f>
        <v>#DIV/0!</v>
      </c>
      <c r="M17" s="42" t="e">
        <f t="shared" si="6"/>
        <v>#DIV/0!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32" t="s">
        <v>18</v>
      </c>
      <c r="C18" s="205"/>
      <c r="D18" s="44"/>
      <c r="E18" s="43"/>
      <c r="F18" s="42"/>
      <c r="G18" s="43"/>
      <c r="H18" s="44"/>
      <c r="I18" s="45"/>
      <c r="J18" s="44"/>
      <c r="K18" s="117"/>
      <c r="L18" s="116"/>
      <c r="M18" s="117"/>
      <c r="N18" s="44"/>
      <c r="O18" s="45"/>
      <c r="P18" s="44"/>
    </row>
    <row r="19" spans="2:16" x14ac:dyDescent="0.2">
      <c r="B19" s="252" t="s">
        <v>19</v>
      </c>
      <c r="C19" s="238" t="s">
        <v>46</v>
      </c>
      <c r="D19" s="49" t="s">
        <v>47</v>
      </c>
      <c r="E19" s="143"/>
      <c r="F19" s="144"/>
      <c r="G19" s="143"/>
      <c r="H19" s="145"/>
      <c r="I19" s="146"/>
      <c r="J19" s="145"/>
      <c r="K19" s="147"/>
      <c r="L19" s="148"/>
      <c r="M19" s="147"/>
      <c r="N19" s="49"/>
      <c r="O19" s="52"/>
      <c r="P19" s="49"/>
    </row>
    <row r="20" spans="2:16" x14ac:dyDescent="0.2">
      <c r="B20" s="253"/>
      <c r="C20" s="239"/>
      <c r="D20" s="44" t="s">
        <v>48</v>
      </c>
      <c r="E20" s="43"/>
      <c r="F20" s="42"/>
      <c r="G20" s="43"/>
      <c r="H20" s="44"/>
      <c r="I20" s="45"/>
      <c r="J20" s="44"/>
      <c r="K20" s="117"/>
      <c r="L20" s="116"/>
      <c r="M20" s="117"/>
      <c r="N20" s="44"/>
      <c r="O20" s="45"/>
      <c r="P20" s="44"/>
    </row>
    <row r="21" spans="2:16" x14ac:dyDescent="0.2">
      <c r="B21" s="253"/>
      <c r="C21" s="240"/>
      <c r="D21" s="40" t="s">
        <v>40</v>
      </c>
      <c r="E21" s="149"/>
      <c r="F21" s="149"/>
      <c r="G21" s="149"/>
      <c r="H21" s="153"/>
      <c r="I21" s="154"/>
      <c r="J21" s="153"/>
      <c r="K21" s="152"/>
      <c r="L21" s="149"/>
      <c r="M21" s="152"/>
      <c r="N21" s="68"/>
      <c r="O21" s="69"/>
      <c r="P21" s="68"/>
    </row>
    <row r="22" spans="2:16" ht="12.75" customHeight="1" x14ac:dyDescent="0.2">
      <c r="B22" s="253"/>
      <c r="C22" s="238" t="s">
        <v>31</v>
      </c>
      <c r="D22" s="49" t="s">
        <v>47</v>
      </c>
      <c r="E22" s="143">
        <v>2819</v>
      </c>
      <c r="F22" s="144">
        <v>2813</v>
      </c>
      <c r="G22" s="143">
        <v>2807</v>
      </c>
      <c r="H22" s="145">
        <v>2803</v>
      </c>
      <c r="I22" s="146">
        <v>2811</v>
      </c>
      <c r="J22" s="145">
        <v>2810</v>
      </c>
      <c r="K22" s="147"/>
      <c r="L22" s="148"/>
      <c r="M22" s="147"/>
      <c r="N22" s="49"/>
      <c r="O22" s="52"/>
      <c r="P22" s="49"/>
    </row>
    <row r="23" spans="2:16" x14ac:dyDescent="0.2">
      <c r="B23" s="253"/>
      <c r="C23" s="239"/>
      <c r="D23" s="44" t="s">
        <v>48</v>
      </c>
      <c r="E23" s="43">
        <v>11</v>
      </c>
      <c r="F23" s="42">
        <v>15</v>
      </c>
      <c r="G23" s="43">
        <v>16</v>
      </c>
      <c r="H23" s="44">
        <v>15</v>
      </c>
      <c r="I23" s="45">
        <v>15</v>
      </c>
      <c r="J23" s="44">
        <v>15</v>
      </c>
      <c r="K23" s="132"/>
      <c r="L23" s="131"/>
      <c r="M23" s="132"/>
      <c r="N23" s="44"/>
      <c r="O23" s="45"/>
      <c r="P23" s="44"/>
    </row>
    <row r="24" spans="2:16" x14ac:dyDescent="0.2">
      <c r="B24" s="253"/>
      <c r="C24" s="240"/>
      <c r="D24" s="40" t="s">
        <v>40</v>
      </c>
      <c r="E24" s="149">
        <f t="shared" ref="E24:P24" si="8">E23/E22*100</f>
        <v>0.39020929407591343</v>
      </c>
      <c r="F24" s="149">
        <f t="shared" si="8"/>
        <v>0.53323853537148957</v>
      </c>
      <c r="G24" s="149">
        <f t="shared" si="8"/>
        <v>0.57000356252226569</v>
      </c>
      <c r="H24" s="153">
        <f t="shared" si="8"/>
        <v>0.53514092044238315</v>
      </c>
      <c r="I24" s="154">
        <f t="shared" si="8"/>
        <v>0.53361792956243326</v>
      </c>
      <c r="J24" s="153">
        <f t="shared" si="8"/>
        <v>0.53380782918149472</v>
      </c>
      <c r="K24" s="152" t="e">
        <f t="shared" si="8"/>
        <v>#DIV/0!</v>
      </c>
      <c r="L24" s="149" t="e">
        <f t="shared" si="8"/>
        <v>#DIV/0!</v>
      </c>
      <c r="M24" s="152" t="e">
        <f t="shared" si="8"/>
        <v>#DIV/0!</v>
      </c>
      <c r="N24" s="68" t="e">
        <f t="shared" si="8"/>
        <v>#DIV/0!</v>
      </c>
      <c r="O24" s="69" t="e">
        <f t="shared" si="8"/>
        <v>#DIV/0!</v>
      </c>
      <c r="P24" s="68" t="e">
        <f t="shared" si="8"/>
        <v>#DIV/0!</v>
      </c>
    </row>
    <row r="25" spans="2:16" ht="12.75" customHeight="1" x14ac:dyDescent="0.2">
      <c r="B25" s="253"/>
      <c r="C25" s="238" t="s">
        <v>49</v>
      </c>
      <c r="D25" s="49" t="s">
        <v>47</v>
      </c>
      <c r="E25" s="50"/>
      <c r="F25" s="51"/>
      <c r="G25" s="50"/>
      <c r="H25" s="49"/>
      <c r="I25" s="52"/>
      <c r="J25" s="49"/>
      <c r="K25" s="50"/>
      <c r="L25" s="51"/>
      <c r="M25" s="50"/>
      <c r="N25" s="49"/>
      <c r="O25" s="52"/>
      <c r="P25" s="49"/>
    </row>
    <row r="26" spans="2:16" x14ac:dyDescent="0.2">
      <c r="B26" s="253"/>
      <c r="C26" s="239"/>
      <c r="D26" s="44" t="s">
        <v>48</v>
      </c>
      <c r="E26" s="43"/>
      <c r="F26" s="42"/>
      <c r="G26" s="43"/>
      <c r="H26" s="44"/>
      <c r="I26" s="45"/>
      <c r="J26" s="44"/>
      <c r="K26" s="43"/>
      <c r="L26" s="42"/>
      <c r="M26" s="43"/>
      <c r="N26" s="44"/>
      <c r="O26" s="45"/>
      <c r="P26" s="44"/>
    </row>
    <row r="27" spans="2:16" x14ac:dyDescent="0.2">
      <c r="B27" s="254"/>
      <c r="C27" s="240"/>
      <c r="D27" s="40" t="s">
        <v>40</v>
      </c>
      <c r="E27" s="42"/>
      <c r="F27" s="47"/>
      <c r="G27" s="46"/>
      <c r="H27" s="40"/>
      <c r="I27" s="48"/>
      <c r="J27" s="40"/>
      <c r="K27" s="46"/>
      <c r="L27" s="47"/>
      <c r="M27" s="46"/>
      <c r="N27" s="40"/>
      <c r="O27" s="48"/>
      <c r="P27" s="40"/>
    </row>
    <row r="28" spans="2:16" x14ac:dyDescent="0.2">
      <c r="B28" s="255" t="s">
        <v>50</v>
      </c>
      <c r="C28" s="247"/>
      <c r="D28" s="54" t="s">
        <v>51</v>
      </c>
      <c r="E28" s="42">
        <v>2</v>
      </c>
      <c r="F28" s="42">
        <v>6</v>
      </c>
      <c r="G28" s="42">
        <v>5</v>
      </c>
      <c r="H28" s="49">
        <v>4</v>
      </c>
      <c r="I28" s="52">
        <v>3</v>
      </c>
      <c r="J28" s="44">
        <v>7</v>
      </c>
      <c r="K28" s="124"/>
      <c r="L28" s="131"/>
      <c r="M28" s="124"/>
      <c r="N28" s="49"/>
      <c r="O28" s="49"/>
      <c r="P28" s="49"/>
    </row>
    <row r="29" spans="2:16" x14ac:dyDescent="0.2">
      <c r="B29" s="248"/>
      <c r="C29" s="249"/>
      <c r="D29" s="44" t="s">
        <v>52</v>
      </c>
      <c r="E29" s="42">
        <v>2</v>
      </c>
      <c r="F29" s="42">
        <v>6</v>
      </c>
      <c r="G29" s="42">
        <v>5</v>
      </c>
      <c r="H29" s="44">
        <v>3</v>
      </c>
      <c r="I29" s="45">
        <v>3</v>
      </c>
      <c r="J29" s="44">
        <v>7</v>
      </c>
      <c r="K29" s="123"/>
      <c r="L29" s="131"/>
      <c r="M29" s="123"/>
      <c r="N29" s="44"/>
      <c r="O29" s="44"/>
      <c r="P29" s="44"/>
    </row>
    <row r="30" spans="2:16" s="169" customFormat="1" x14ac:dyDescent="0.2">
      <c r="B30" s="248"/>
      <c r="C30" s="249"/>
      <c r="D30" s="55" t="s">
        <v>53</v>
      </c>
      <c r="E30" s="192">
        <v>100</v>
      </c>
      <c r="F30" s="192">
        <f t="shared" ref="F30:P30" si="9">F29/F28*100</f>
        <v>100</v>
      </c>
      <c r="G30" s="192">
        <v>100</v>
      </c>
      <c r="H30" s="193">
        <f t="shared" si="9"/>
        <v>75</v>
      </c>
      <c r="I30" s="193">
        <f t="shared" si="9"/>
        <v>100</v>
      </c>
      <c r="J30" s="193">
        <f t="shared" si="9"/>
        <v>100</v>
      </c>
      <c r="K30" s="192" t="e">
        <f t="shared" si="9"/>
        <v>#DIV/0!</v>
      </c>
      <c r="L30" s="192" t="e">
        <f t="shared" si="9"/>
        <v>#DIV/0!</v>
      </c>
      <c r="M30" s="192" t="e">
        <f t="shared" si="9"/>
        <v>#DIV/0!</v>
      </c>
      <c r="N30" s="193" t="e">
        <f t="shared" si="9"/>
        <v>#DIV/0!</v>
      </c>
      <c r="O30" s="193" t="e">
        <f t="shared" si="9"/>
        <v>#DIV/0!</v>
      </c>
      <c r="P30" s="193" t="e">
        <f t="shared" si="9"/>
        <v>#DIV/0!</v>
      </c>
    </row>
    <row r="31" spans="2:16" x14ac:dyDescent="0.2">
      <c r="B31" s="248"/>
      <c r="C31" s="249"/>
      <c r="D31" s="44" t="s">
        <v>41</v>
      </c>
      <c r="E31" s="63" t="s">
        <v>100</v>
      </c>
      <c r="F31" s="196" t="s">
        <v>102</v>
      </c>
      <c r="G31" s="63" t="s">
        <v>79</v>
      </c>
      <c r="H31" s="197" t="s">
        <v>111</v>
      </c>
      <c r="I31" s="197" t="s">
        <v>105</v>
      </c>
      <c r="J31" s="197" t="s">
        <v>121</v>
      </c>
      <c r="K31" s="174"/>
      <c r="L31" s="125"/>
      <c r="M31" s="162"/>
      <c r="N31" s="173"/>
      <c r="O31" s="67"/>
      <c r="P31" s="67"/>
    </row>
    <row r="32" spans="2:16" x14ac:dyDescent="0.2">
      <c r="B32" s="250"/>
      <c r="C32" s="251"/>
      <c r="D32" s="40" t="s">
        <v>42</v>
      </c>
      <c r="E32" s="63" t="s">
        <v>101</v>
      </c>
      <c r="F32" s="196" t="s">
        <v>103</v>
      </c>
      <c r="G32" s="63" t="s">
        <v>104</v>
      </c>
      <c r="H32" s="197" t="s">
        <v>112</v>
      </c>
      <c r="I32" s="197" t="s">
        <v>106</v>
      </c>
      <c r="J32" s="197" t="s">
        <v>98</v>
      </c>
      <c r="K32" s="174"/>
      <c r="L32" s="125"/>
      <c r="M32" s="137"/>
      <c r="N32" s="173"/>
      <c r="O32" s="67"/>
      <c r="P32" s="67"/>
    </row>
    <row r="34" spans="2:16" s="3" customFormat="1" x14ac:dyDescent="0.2">
      <c r="B34" s="233" t="s">
        <v>20</v>
      </c>
      <c r="C34" s="234"/>
      <c r="D34" s="234"/>
      <c r="E34" s="234"/>
      <c r="F34" s="234"/>
      <c r="G34" s="234"/>
      <c r="H34" s="235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 x14ac:dyDescent="0.2">
      <c r="B35" s="260" t="s">
        <v>54</v>
      </c>
      <c r="C35" s="261"/>
      <c r="D35" s="261"/>
      <c r="E35" s="242" t="s">
        <v>55</v>
      </c>
      <c r="F35" s="242"/>
      <c r="G35" s="242"/>
      <c r="H35" s="242"/>
      <c r="I35" s="201"/>
      <c r="J35" s="202"/>
      <c r="K35" s="204"/>
      <c r="L35" s="205"/>
      <c r="M35" s="201"/>
      <c r="N35" s="202"/>
      <c r="O35" s="204"/>
      <c r="P35" s="205"/>
    </row>
    <row r="36" spans="2:16" x14ac:dyDescent="0.2">
      <c r="B36" s="261"/>
      <c r="C36" s="261"/>
      <c r="D36" s="261"/>
      <c r="E36" s="242" t="s">
        <v>21</v>
      </c>
      <c r="F36" s="242"/>
      <c r="G36" s="242"/>
      <c r="H36" s="242"/>
      <c r="I36" s="201"/>
      <c r="J36" s="202"/>
      <c r="K36" s="204"/>
      <c r="L36" s="205"/>
      <c r="M36" s="201"/>
      <c r="N36" s="202"/>
      <c r="O36" s="204"/>
      <c r="P36" s="205"/>
    </row>
    <row r="37" spans="2:16" x14ac:dyDescent="0.2">
      <c r="B37" s="261"/>
      <c r="C37" s="261"/>
      <c r="D37" s="261"/>
      <c r="E37" s="242" t="s">
        <v>56</v>
      </c>
      <c r="F37" s="242"/>
      <c r="G37" s="242"/>
      <c r="H37" s="242"/>
      <c r="I37" s="201"/>
      <c r="J37" s="202"/>
      <c r="K37" s="204"/>
      <c r="L37" s="205"/>
      <c r="M37" s="201"/>
      <c r="N37" s="202"/>
      <c r="O37" s="204"/>
      <c r="P37" s="205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180"/>
      <c r="F39" s="180"/>
      <c r="G39" s="179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E40" s="180"/>
      <c r="F40" s="180"/>
      <c r="G40" s="180"/>
    </row>
    <row r="41" spans="2:16" x14ac:dyDescent="0.2">
      <c r="C41" s="212" t="s">
        <v>22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67</v>
      </c>
      <c r="N44" s="206"/>
      <c r="O44" s="206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1" sqref="L31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C7" workbookViewId="0">
      <selection activeCell="J29" sqref="J2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6" s="3" customFormat="1" ht="19.5" customHeight="1" thickBot="1" x14ac:dyDescent="0.25">
      <c r="B2" s="3" t="s">
        <v>36</v>
      </c>
      <c r="D2" s="241" t="s">
        <v>58</v>
      </c>
      <c r="E2" s="241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6" t="s">
        <v>0</v>
      </c>
      <c r="C7" s="257"/>
      <c r="D7" s="247"/>
      <c r="E7" s="226" t="str">
        <f>+'GO 133-C Report-Total Company'!E7:G8</f>
        <v>Date filed
(05/15/15)</v>
      </c>
      <c r="F7" s="288"/>
      <c r="G7" s="288"/>
      <c r="H7" s="220" t="str">
        <f>+'GO 133-C Report-Total Company'!H7:J8</f>
        <v>Date filed
(08/15/15)</v>
      </c>
      <c r="I7" s="283"/>
      <c r="J7" s="284"/>
      <c r="K7" s="227" t="str">
        <f>+'GO 133-C Report-Total Company'!K7:M8</f>
        <v>Date filed
(11/15/15)</v>
      </c>
      <c r="L7" s="288"/>
      <c r="M7" s="288"/>
      <c r="N7" s="220" t="str">
        <f>+'GO 133-C Report-Total Company'!N7:P8</f>
        <v>Date filed
(02/15/16)</v>
      </c>
      <c r="O7" s="283"/>
      <c r="P7" s="284"/>
    </row>
    <row r="8" spans="2:16" ht="12.75" customHeight="1" x14ac:dyDescent="0.2">
      <c r="B8" s="248"/>
      <c r="C8" s="258"/>
      <c r="D8" s="249"/>
      <c r="E8" s="289"/>
      <c r="F8" s="290"/>
      <c r="G8" s="290"/>
      <c r="H8" s="285"/>
      <c r="I8" s="286"/>
      <c r="J8" s="287"/>
      <c r="K8" s="290"/>
      <c r="L8" s="290"/>
      <c r="M8" s="290"/>
      <c r="N8" s="285"/>
      <c r="O8" s="286"/>
      <c r="P8" s="287"/>
    </row>
    <row r="9" spans="2:16" ht="12.75" customHeight="1" x14ac:dyDescent="0.2">
      <c r="B9" s="248"/>
      <c r="C9" s="258"/>
      <c r="D9" s="249"/>
      <c r="E9" s="243" t="s">
        <v>1</v>
      </c>
      <c r="F9" s="244"/>
      <c r="G9" s="245"/>
      <c r="H9" s="233" t="s">
        <v>2</v>
      </c>
      <c r="I9" s="236"/>
      <c r="J9" s="237"/>
      <c r="K9" s="243" t="s">
        <v>3</v>
      </c>
      <c r="L9" s="244"/>
      <c r="M9" s="245"/>
      <c r="N9" s="233" t="s">
        <v>4</v>
      </c>
      <c r="O9" s="236"/>
      <c r="P9" s="237"/>
    </row>
    <row r="10" spans="2:16" s="39" customFormat="1" ht="12.75" customHeight="1" x14ac:dyDescent="0.2">
      <c r="B10" s="250"/>
      <c r="C10" s="259"/>
      <c r="D10" s="2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6" t="s">
        <v>43</v>
      </c>
      <c r="C11" s="247"/>
      <c r="D11" s="40" t="s">
        <v>26</v>
      </c>
      <c r="E11" s="50">
        <v>15.74</v>
      </c>
      <c r="F11" s="41">
        <v>31.28</v>
      </c>
      <c r="G11" s="42">
        <v>7.89</v>
      </c>
      <c r="H11" s="44">
        <v>18.5</v>
      </c>
      <c r="I11" s="45">
        <v>25.71</v>
      </c>
      <c r="J11" s="44">
        <v>18.37</v>
      </c>
      <c r="K11" s="127"/>
      <c r="L11" s="126"/>
      <c r="M11" s="127"/>
      <c r="N11" s="44"/>
      <c r="O11" s="69"/>
      <c r="P11" s="44"/>
    </row>
    <row r="12" spans="2:16" x14ac:dyDescent="0.2">
      <c r="B12" s="248"/>
      <c r="C12" s="249"/>
      <c r="D12" s="44" t="s">
        <v>27</v>
      </c>
      <c r="E12" s="43">
        <v>15</v>
      </c>
      <c r="F12" s="42">
        <v>21</v>
      </c>
      <c r="G12" s="43">
        <v>15</v>
      </c>
      <c r="H12" s="44">
        <v>18</v>
      </c>
      <c r="I12" s="45">
        <v>23</v>
      </c>
      <c r="J12" s="44">
        <v>18</v>
      </c>
      <c r="K12" s="127"/>
      <c r="L12" s="126"/>
      <c r="M12" s="127"/>
      <c r="N12" s="44"/>
      <c r="O12" s="45"/>
      <c r="P12" s="44"/>
    </row>
    <row r="13" spans="2:16" x14ac:dyDescent="0.2">
      <c r="B13" s="250"/>
      <c r="C13" s="251"/>
      <c r="D13" s="40" t="s">
        <v>28</v>
      </c>
      <c r="E13" s="46">
        <v>1.05</v>
      </c>
      <c r="F13" s="66">
        <v>1.49</v>
      </c>
      <c r="G13" s="46">
        <v>0.53</v>
      </c>
      <c r="H13" s="40">
        <v>1.03</v>
      </c>
      <c r="I13" s="48">
        <v>1.1200000000000001</v>
      </c>
      <c r="J13" s="40">
        <v>1.02</v>
      </c>
      <c r="K13" s="128"/>
      <c r="L13" s="135"/>
      <c r="M13" s="128"/>
      <c r="N13" s="40"/>
      <c r="O13" s="48"/>
      <c r="P13" s="40"/>
    </row>
    <row r="14" spans="2:16" ht="12.75" customHeight="1" x14ac:dyDescent="0.2">
      <c r="B14" s="246" t="s">
        <v>44</v>
      </c>
      <c r="C14" s="247"/>
      <c r="D14" s="49" t="s">
        <v>45</v>
      </c>
      <c r="E14" s="50">
        <v>38</v>
      </c>
      <c r="F14" s="51">
        <v>42</v>
      </c>
      <c r="G14" s="50">
        <v>31</v>
      </c>
      <c r="H14" s="49">
        <v>40</v>
      </c>
      <c r="I14" s="52">
        <v>35</v>
      </c>
      <c r="J14" s="49">
        <v>39</v>
      </c>
      <c r="K14" s="129"/>
      <c r="L14" s="130"/>
      <c r="M14" s="129"/>
      <c r="N14" s="49"/>
      <c r="O14" s="52"/>
      <c r="P14" s="49"/>
    </row>
    <row r="15" spans="2:16" ht="15" customHeight="1" x14ac:dyDescent="0.2">
      <c r="B15" s="248"/>
      <c r="C15" s="249"/>
      <c r="D15" s="53" t="s">
        <v>29</v>
      </c>
      <c r="E15" s="43">
        <v>38</v>
      </c>
      <c r="F15" s="42">
        <v>42</v>
      </c>
      <c r="G15" s="43">
        <v>31</v>
      </c>
      <c r="H15" s="44">
        <v>40</v>
      </c>
      <c r="I15" s="45">
        <v>35</v>
      </c>
      <c r="J15" s="44">
        <v>39</v>
      </c>
      <c r="K15" s="127"/>
      <c r="L15" s="126"/>
      <c r="M15" s="127"/>
      <c r="N15" s="44"/>
      <c r="O15" s="45"/>
      <c r="P15" s="44"/>
    </row>
    <row r="16" spans="2:16" ht="13.5" customHeight="1" x14ac:dyDescent="0.2">
      <c r="B16" s="248"/>
      <c r="C16" s="249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50"/>
      <c r="C17" s="251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 t="e">
        <f>K14/K15*100</f>
        <v>#DIV/0!</v>
      </c>
      <c r="L17" s="42" t="e">
        <f t="shared" ref="L17:M17" si="6">L14/L15*100</f>
        <v>#DIV/0!</v>
      </c>
      <c r="M17" s="42" t="e">
        <f t="shared" si="6"/>
        <v>#DIV/0!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32" t="s">
        <v>18</v>
      </c>
      <c r="C18" s="205"/>
      <c r="D18" s="44"/>
      <c r="E18" s="43"/>
      <c r="F18" s="42"/>
      <c r="G18" s="43"/>
      <c r="H18" s="44"/>
      <c r="I18" s="45"/>
      <c r="J18" s="44"/>
      <c r="K18" s="127"/>
      <c r="L18" s="126"/>
      <c r="M18" s="127"/>
      <c r="N18" s="44"/>
      <c r="O18" s="45"/>
      <c r="P18" s="44"/>
    </row>
    <row r="19" spans="2:16" x14ac:dyDescent="0.2">
      <c r="B19" s="252" t="s">
        <v>19</v>
      </c>
      <c r="C19" s="238" t="s">
        <v>46</v>
      </c>
      <c r="D19" s="49" t="s">
        <v>47</v>
      </c>
      <c r="E19" s="143">
        <v>3946</v>
      </c>
      <c r="F19" s="144">
        <v>3931</v>
      </c>
      <c r="G19" s="143">
        <v>3921</v>
      </c>
      <c r="H19" s="49">
        <v>3924</v>
      </c>
      <c r="I19" s="146">
        <v>3917</v>
      </c>
      <c r="J19" s="145">
        <v>3921</v>
      </c>
      <c r="K19" s="147"/>
      <c r="L19" s="148"/>
      <c r="M19" s="147"/>
      <c r="N19" s="49"/>
      <c r="O19" s="52"/>
      <c r="P19" s="49"/>
    </row>
    <row r="20" spans="2:16" x14ac:dyDescent="0.2">
      <c r="B20" s="253"/>
      <c r="C20" s="239"/>
      <c r="D20" s="44" t="s">
        <v>48</v>
      </c>
      <c r="E20" s="43">
        <v>19</v>
      </c>
      <c r="F20" s="42">
        <v>28</v>
      </c>
      <c r="G20" s="43">
        <v>25</v>
      </c>
      <c r="H20" s="44">
        <v>34</v>
      </c>
      <c r="I20" s="45">
        <v>60</v>
      </c>
      <c r="J20" s="44">
        <v>31</v>
      </c>
      <c r="K20" s="127"/>
      <c r="L20" s="126"/>
      <c r="M20" s="127"/>
      <c r="N20" s="44"/>
      <c r="O20" s="45"/>
      <c r="P20" s="44"/>
    </row>
    <row r="21" spans="2:16" x14ac:dyDescent="0.2">
      <c r="B21" s="253"/>
      <c r="C21" s="240"/>
      <c r="D21" s="40" t="s">
        <v>40</v>
      </c>
      <c r="E21" s="149">
        <f t="shared" ref="E21:P21" si="8">E20/E19*100</f>
        <v>0.48150025342118602</v>
      </c>
      <c r="F21" s="149">
        <f t="shared" si="8"/>
        <v>0.71228694988552532</v>
      </c>
      <c r="G21" s="149">
        <f t="shared" si="8"/>
        <v>0.6375924509053813</v>
      </c>
      <c r="H21" s="153">
        <f t="shared" si="8"/>
        <v>0.86646279306829765</v>
      </c>
      <c r="I21" s="154">
        <f t="shared" si="8"/>
        <v>1.5317845289762573</v>
      </c>
      <c r="J21" s="153">
        <f t="shared" si="8"/>
        <v>0.79061463912267271</v>
      </c>
      <c r="K21" s="152" t="e">
        <f t="shared" si="8"/>
        <v>#DIV/0!</v>
      </c>
      <c r="L21" s="149" t="e">
        <f t="shared" si="8"/>
        <v>#DIV/0!</v>
      </c>
      <c r="M21" s="152" t="e">
        <f t="shared" si="8"/>
        <v>#DIV/0!</v>
      </c>
      <c r="N21" s="68" t="e">
        <f t="shared" si="8"/>
        <v>#DIV/0!</v>
      </c>
      <c r="O21" s="69" t="e">
        <f t="shared" si="8"/>
        <v>#DIV/0!</v>
      </c>
      <c r="P21" s="68" t="e">
        <f t="shared" si="8"/>
        <v>#DIV/0!</v>
      </c>
    </row>
    <row r="22" spans="2:16" ht="12.75" customHeight="1" x14ac:dyDescent="0.2">
      <c r="B22" s="253"/>
      <c r="C22" s="238" t="s">
        <v>31</v>
      </c>
      <c r="D22" s="49" t="s">
        <v>47</v>
      </c>
      <c r="E22" s="50"/>
      <c r="F22" s="51"/>
      <c r="G22" s="50"/>
      <c r="H22" s="49"/>
      <c r="I22" s="52"/>
      <c r="J22" s="49"/>
      <c r="K22" s="50"/>
      <c r="L22" s="51"/>
      <c r="M22" s="50"/>
      <c r="N22" s="49"/>
      <c r="O22" s="52"/>
      <c r="P22" s="49"/>
    </row>
    <row r="23" spans="2:16" x14ac:dyDescent="0.2">
      <c r="B23" s="253"/>
      <c r="C23" s="239"/>
      <c r="D23" s="44" t="s">
        <v>48</v>
      </c>
      <c r="E23" s="43"/>
      <c r="F23" s="42"/>
      <c r="G23" s="43"/>
      <c r="H23" s="44"/>
      <c r="I23" s="45"/>
      <c r="J23" s="44"/>
      <c r="K23" s="43"/>
      <c r="L23" s="42"/>
      <c r="M23" s="43"/>
      <c r="N23" s="44"/>
      <c r="O23" s="45"/>
      <c r="P23" s="44"/>
    </row>
    <row r="24" spans="2:16" x14ac:dyDescent="0.2">
      <c r="B24" s="253"/>
      <c r="C24" s="240"/>
      <c r="D24" s="40" t="s">
        <v>40</v>
      </c>
      <c r="E24" s="46"/>
      <c r="F24" s="47"/>
      <c r="G24" s="46"/>
      <c r="H24" s="40"/>
      <c r="I24" s="48"/>
      <c r="J24" s="40"/>
      <c r="K24" s="46"/>
      <c r="L24" s="47"/>
      <c r="M24" s="46"/>
      <c r="N24" s="40"/>
      <c r="O24" s="48"/>
      <c r="P24" s="40"/>
    </row>
    <row r="25" spans="2:16" ht="12.75" customHeight="1" x14ac:dyDescent="0.2">
      <c r="B25" s="253"/>
      <c r="C25" s="238" t="s">
        <v>49</v>
      </c>
      <c r="D25" s="49" t="s">
        <v>47</v>
      </c>
      <c r="E25" s="50"/>
      <c r="F25" s="51"/>
      <c r="G25" s="50"/>
      <c r="H25" s="49"/>
      <c r="I25" s="52"/>
      <c r="J25" s="49"/>
      <c r="K25" s="50"/>
      <c r="L25" s="51"/>
      <c r="M25" s="50"/>
      <c r="N25" s="49"/>
      <c r="O25" s="52"/>
      <c r="P25" s="49"/>
    </row>
    <row r="26" spans="2:16" x14ac:dyDescent="0.2">
      <c r="B26" s="253"/>
      <c r="C26" s="239"/>
      <c r="D26" s="44" t="s">
        <v>48</v>
      </c>
      <c r="E26" s="43"/>
      <c r="F26" s="42"/>
      <c r="G26" s="43"/>
      <c r="H26" s="44"/>
      <c r="I26" s="45"/>
      <c r="J26" s="44"/>
      <c r="K26" s="43"/>
      <c r="L26" s="42"/>
      <c r="M26" s="43"/>
      <c r="N26" s="44"/>
      <c r="O26" s="45"/>
      <c r="P26" s="44"/>
    </row>
    <row r="27" spans="2:16" x14ac:dyDescent="0.2">
      <c r="B27" s="254"/>
      <c r="C27" s="240"/>
      <c r="D27" s="40" t="s">
        <v>40</v>
      </c>
      <c r="E27" s="42"/>
      <c r="F27" s="47"/>
      <c r="G27" s="46"/>
      <c r="H27" s="40"/>
      <c r="I27" s="48"/>
      <c r="J27" s="40"/>
      <c r="K27" s="46"/>
      <c r="L27" s="47"/>
      <c r="M27" s="46"/>
      <c r="N27" s="40"/>
      <c r="O27" s="48"/>
      <c r="P27" s="40"/>
    </row>
    <row r="28" spans="2:16" x14ac:dyDescent="0.2">
      <c r="B28" s="255" t="s">
        <v>50</v>
      </c>
      <c r="C28" s="247"/>
      <c r="D28" s="54" t="s">
        <v>51</v>
      </c>
      <c r="E28" s="42">
        <v>2</v>
      </c>
      <c r="F28" s="42">
        <v>6</v>
      </c>
      <c r="G28" s="42">
        <v>5</v>
      </c>
      <c r="H28" s="49">
        <v>18</v>
      </c>
      <c r="I28" s="49">
        <v>4</v>
      </c>
      <c r="J28" s="49">
        <v>10</v>
      </c>
      <c r="K28" s="131"/>
      <c r="L28" s="131"/>
      <c r="M28" s="131"/>
      <c r="N28" s="165"/>
      <c r="O28" s="165"/>
      <c r="P28" s="165"/>
    </row>
    <row r="29" spans="2:16" x14ac:dyDescent="0.2">
      <c r="B29" s="248"/>
      <c r="C29" s="249"/>
      <c r="D29" s="44" t="s">
        <v>52</v>
      </c>
      <c r="E29" s="42">
        <v>2</v>
      </c>
      <c r="F29" s="42">
        <v>5</v>
      </c>
      <c r="G29" s="42">
        <v>5</v>
      </c>
      <c r="H29" s="44">
        <v>16</v>
      </c>
      <c r="I29" s="44">
        <v>4</v>
      </c>
      <c r="J29" s="44">
        <v>10</v>
      </c>
      <c r="K29" s="131"/>
      <c r="L29" s="131"/>
      <c r="M29" s="131"/>
      <c r="N29" s="165"/>
      <c r="O29" s="165"/>
      <c r="P29" s="165"/>
    </row>
    <row r="30" spans="2:16" s="169" customFormat="1" x14ac:dyDescent="0.2">
      <c r="B30" s="248"/>
      <c r="C30" s="249"/>
      <c r="D30" s="55" t="s">
        <v>53</v>
      </c>
      <c r="E30" s="192">
        <v>100</v>
      </c>
      <c r="F30" s="192">
        <f t="shared" ref="F30:P30" si="9">F29/F28*100</f>
        <v>83.333333333333343</v>
      </c>
      <c r="G30" s="192">
        <v>100</v>
      </c>
      <c r="H30" s="193">
        <f t="shared" si="9"/>
        <v>88.888888888888886</v>
      </c>
      <c r="I30" s="193">
        <f t="shared" si="9"/>
        <v>100</v>
      </c>
      <c r="J30" s="193">
        <f t="shared" si="9"/>
        <v>100</v>
      </c>
      <c r="K30" s="192" t="e">
        <f t="shared" si="9"/>
        <v>#DIV/0!</v>
      </c>
      <c r="L30" s="192" t="e">
        <f t="shared" si="9"/>
        <v>#DIV/0!</v>
      </c>
      <c r="M30" s="192" t="e">
        <f t="shared" si="9"/>
        <v>#DIV/0!</v>
      </c>
      <c r="N30" s="193" t="e">
        <f t="shared" si="9"/>
        <v>#DIV/0!</v>
      </c>
      <c r="O30" s="193" t="e">
        <f t="shared" si="9"/>
        <v>#DIV/0!</v>
      </c>
      <c r="P30" s="193" t="e">
        <f t="shared" si="9"/>
        <v>#DIV/0!</v>
      </c>
    </row>
    <row r="31" spans="2:16" x14ac:dyDescent="0.2">
      <c r="B31" s="248"/>
      <c r="C31" s="249"/>
      <c r="D31" s="44" t="s">
        <v>41</v>
      </c>
      <c r="E31" s="174" t="s">
        <v>82</v>
      </c>
      <c r="F31" s="125" t="s">
        <v>76</v>
      </c>
      <c r="G31" s="162" t="s">
        <v>84</v>
      </c>
      <c r="H31" s="197" t="s">
        <v>114</v>
      </c>
      <c r="I31" s="67" t="s">
        <v>107</v>
      </c>
      <c r="J31" s="197" t="s">
        <v>122</v>
      </c>
      <c r="K31" s="174"/>
      <c r="L31" s="125"/>
      <c r="M31" s="162"/>
      <c r="N31" s="173"/>
      <c r="O31" s="67"/>
      <c r="P31" s="67"/>
    </row>
    <row r="32" spans="2:16" x14ac:dyDescent="0.2">
      <c r="B32" s="250"/>
      <c r="C32" s="251"/>
      <c r="D32" s="40" t="s">
        <v>42</v>
      </c>
      <c r="E32" s="174" t="s">
        <v>83</v>
      </c>
      <c r="F32" s="125" t="s">
        <v>77</v>
      </c>
      <c r="G32" s="137" t="s">
        <v>85</v>
      </c>
      <c r="H32" s="197" t="s">
        <v>113</v>
      </c>
      <c r="I32" s="67" t="s">
        <v>108</v>
      </c>
      <c r="J32" s="197" t="s">
        <v>123</v>
      </c>
      <c r="K32" s="174"/>
      <c r="L32" s="125"/>
      <c r="M32" s="137"/>
      <c r="N32" s="173"/>
      <c r="O32" s="67"/>
      <c r="P32" s="67"/>
    </row>
    <row r="33" spans="2:16" x14ac:dyDescent="0.2">
      <c r="F33" s="177"/>
    </row>
    <row r="34" spans="2:16" s="3" customFormat="1" x14ac:dyDescent="0.2">
      <c r="B34" s="233" t="s">
        <v>20</v>
      </c>
      <c r="C34" s="234"/>
      <c r="D34" s="234"/>
      <c r="E34" s="234"/>
      <c r="F34" s="234"/>
      <c r="G34" s="234"/>
      <c r="H34" s="235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 x14ac:dyDescent="0.2">
      <c r="B35" s="260" t="s">
        <v>54</v>
      </c>
      <c r="C35" s="261"/>
      <c r="D35" s="261"/>
      <c r="E35" s="242" t="s">
        <v>55</v>
      </c>
      <c r="F35" s="242"/>
      <c r="G35" s="242"/>
      <c r="H35" s="242"/>
      <c r="I35" s="201"/>
      <c r="J35" s="202"/>
      <c r="K35" s="204"/>
      <c r="L35" s="205"/>
      <c r="M35" s="201"/>
      <c r="N35" s="202"/>
      <c r="O35" s="204"/>
      <c r="P35" s="205"/>
    </row>
    <row r="36" spans="2:16" x14ac:dyDescent="0.2">
      <c r="B36" s="261"/>
      <c r="C36" s="261"/>
      <c r="D36" s="261"/>
      <c r="E36" s="242" t="s">
        <v>21</v>
      </c>
      <c r="F36" s="242"/>
      <c r="G36" s="242"/>
      <c r="H36" s="242"/>
      <c r="I36" s="201"/>
      <c r="J36" s="202"/>
      <c r="K36" s="204"/>
      <c r="L36" s="205"/>
      <c r="M36" s="201"/>
      <c r="N36" s="202"/>
      <c r="O36" s="204"/>
      <c r="P36" s="205"/>
    </row>
    <row r="37" spans="2:16" x14ac:dyDescent="0.2">
      <c r="B37" s="261"/>
      <c r="C37" s="261"/>
      <c r="D37" s="261"/>
      <c r="E37" s="242" t="s">
        <v>56</v>
      </c>
      <c r="F37" s="242"/>
      <c r="G37" s="242"/>
      <c r="H37" s="242"/>
      <c r="I37" s="201"/>
      <c r="J37" s="202"/>
      <c r="K37" s="204"/>
      <c r="L37" s="205"/>
      <c r="M37" s="201"/>
      <c r="N37" s="202"/>
      <c r="O37" s="204"/>
      <c r="P37" s="205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178"/>
      <c r="F39" s="179"/>
      <c r="G39" s="178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E40" s="178"/>
      <c r="F40" s="179"/>
      <c r="G40" s="180"/>
    </row>
    <row r="41" spans="2:16" x14ac:dyDescent="0.2">
      <c r="C41" s="212" t="s">
        <v>22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67</v>
      </c>
      <c r="N44" s="206"/>
      <c r="O44" s="206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7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8" name="Check Box 1">
              <controlPr defaultSize="0" autoFill="0" autoLine="0" autoPict="0">
                <anchor moveWithCells="1">
                  <from>
                    <xdr:col>3</xdr:col>
                    <xdr:colOff>152400</xdr:colOff>
                    <xdr:row>0</xdr:row>
                    <xdr:rowOff>942975</xdr:rowOff>
                  </from>
                  <to>
                    <xdr:col>3</xdr:col>
                    <xdr:colOff>714375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" name="Check Box 2">
              <controlPr defaultSize="0" autoFill="0" autoLine="0" autoPict="0">
                <anchor moveWithCells="1">
                  <from>
                    <xdr:col>3</xdr:col>
                    <xdr:colOff>781050</xdr:colOff>
                    <xdr:row>0</xdr:row>
                    <xdr:rowOff>942975</xdr:rowOff>
                  </from>
                  <to>
                    <xdr:col>3</xdr:col>
                    <xdr:colOff>1343025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0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0</xdr:row>
                    <xdr:rowOff>942975</xdr:rowOff>
                  </from>
                  <to>
                    <xdr:col>3</xdr:col>
                    <xdr:colOff>66675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Report-Total Company</vt:lpstr>
      <vt:lpstr>GO 133-C Report-Host</vt:lpstr>
      <vt:lpstr>GO 133-C Report-YMLP</vt:lpstr>
      <vt:lpstr>GO 133-C Report-BSLK</vt:lpstr>
      <vt:lpstr>GO 133-C Report-MMPA</vt:lpstr>
      <vt:lpstr>GO 133-C Report-MRPS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Rubenstein, Gregory</cp:lastModifiedBy>
  <cp:lastPrinted>2015-07-10T22:28:43Z</cp:lastPrinted>
  <dcterms:created xsi:type="dcterms:W3CDTF">2009-11-05T22:32:05Z</dcterms:created>
  <dcterms:modified xsi:type="dcterms:W3CDTF">2015-08-25T23:08:52Z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