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7605"/>
  </bookViews>
  <sheets>
    <sheet name="GO 133-C Report" sheetId="1" r:id="rId1"/>
  </sheets>
  <calcPr calcId="152511"/>
</workbook>
</file>

<file path=xl/calcChain.xml><?xml version="1.0" encoding="utf-8"?>
<calcChain xmlns="http://schemas.openxmlformats.org/spreadsheetml/2006/main">
  <c r="P21" i="1" l="1"/>
  <c r="P30" i="1"/>
  <c r="O30" i="1"/>
  <c r="O21" i="1"/>
  <c r="N30" i="1"/>
  <c r="N21" i="1"/>
  <c r="M21" i="1"/>
  <c r="M30" i="1"/>
  <c r="L21" i="1"/>
  <c r="K21" i="1"/>
  <c r="L30" i="1"/>
  <c r="K30" i="1"/>
  <c r="J30" i="1"/>
  <c r="I30" i="1"/>
  <c r="H30" i="1"/>
  <c r="J21" i="1"/>
  <c r="I21" i="1"/>
  <c r="H21" i="1"/>
  <c r="G21" i="1"/>
  <c r="F21" i="1"/>
  <c r="E21" i="1"/>
  <c r="E30" i="1"/>
  <c r="F30" i="1"/>
  <c r="G30" i="1"/>
</calcChain>
</file>

<file path=xl/sharedStrings.xml><?xml version="1.0" encoding="utf-8"?>
<sst xmlns="http://schemas.openxmlformats.org/spreadsheetml/2006/main" count="182" uniqueCount="89">
  <si>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</si>
  <si>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</si>
  <si>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</si>
  <si>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</si>
  <si>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</si>
  <si>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</si>
  <si>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</si>
  <si>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</si>
  <si>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</si>
  <si>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</si>
  <si>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</si>
  <si>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</si>
  <si>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</si>
  <si>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</si>
  <si>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</si>
  <si>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</si>
  <si>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</si>
  <si>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</si>
  <si>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</si>
  <si>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</si>
  <si>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</si>
  <si>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</si>
  <si>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</si>
  <si>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</si>
  <si>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</si>
  <si>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</si>
  <si>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</si>
  <si>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</si>
  <si>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</si>
  <si>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</si>
  <si>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</si>
  <si>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</si>
  <si>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</si>
  <si>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</si>
  <si>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</si>
  <si>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</si>
  <si>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</si>
  <si>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</si>
  <si>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</si>
  <si>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</si>
  <si>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</si>
  <si>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</si>
  <si>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</si>
  <si>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</si>
  <si>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</si>
  <si>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</si>
  <si>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</si>
  <si>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</si>
  <si>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</si>
  <si>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</si>
  <si>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</si>
  <si>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</si>
  <si>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</si>
  <si>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</si>
  <si>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</si>
  <si>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</si>
  <si>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</si>
  <si>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</si>
  <si>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</si>
  <si>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</si>
  <si>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</si>
  <si>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</si>
  <si>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</si>
  <si>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</si>
  <si>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</si>
  <si>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Note:  The "Answer Time" information is based on data collected at one of two call centers where California calls are answered.  The two call centers answer calls from across the nation.</t>
  </si>
  <si>
    <t>Date filed
(05/15/15)</t>
  </si>
  <si>
    <t>Date filed
(08/15/15)</t>
  </si>
  <si>
    <t>Date filed
(11/15/15)</t>
  </si>
  <si>
    <t>Date filed
(02/15/16)</t>
  </si>
  <si>
    <t>6637.16</t>
  </si>
  <si>
    <t>7.69</t>
  </si>
  <si>
    <t>4979.56</t>
  </si>
  <si>
    <t>6.18</t>
  </si>
  <si>
    <t>6.82</t>
  </si>
  <si>
    <t>5938.00</t>
  </si>
  <si>
    <t>21.04</t>
  </si>
  <si>
    <t>5.12</t>
  </si>
  <si>
    <t>5.73</t>
  </si>
  <si>
    <t>4652.47</t>
  </si>
  <si>
    <t>5.40</t>
  </si>
  <si>
    <t>5746.64</t>
  </si>
  <si>
    <t>6.92</t>
  </si>
  <si>
    <t>8109.32</t>
  </si>
  <si>
    <t>7.87</t>
  </si>
  <si>
    <t>8667.83</t>
  </si>
  <si>
    <t>9.71</t>
  </si>
  <si>
    <t>6592.04</t>
  </si>
  <si>
    <t>5240.55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</si>
</sst>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0" formatCode="_(* #,##0_);_(* \(#,##0\);_(* &quot;-&quot;??_);_(@_)"/>
    <numFmt numFmtId="173" formatCode="[$-10409]0;\(0\)"/>
    <numFmt numFmtId="174" formatCode="[$-10409]0%"/>
    <numFmt numFmtId="175" formatCode="[$-10409]0.00;\(0.00\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Border="1"/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8" fillId="2" borderId="7" xfId="0" applyFont="1" applyFill="1" applyBorder="1"/>
    <xf numFmtId="0" fontId="8" fillId="2" borderId="2" xfId="0" applyFont="1" applyFill="1" applyBorder="1"/>
    <xf numFmtId="0" fontId="8" fillId="0" borderId="7" xfId="0" applyFont="1" applyBorder="1"/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8" xfId="0" applyFont="1" applyBorder="1"/>
    <xf numFmtId="0" fontId="8" fillId="0" borderId="0" xfId="0" applyFont="1" applyBorder="1" applyAlignment="1"/>
    <xf numFmtId="0" fontId="8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  <xf numFmtId="9" fontId="8" fillId="3" borderId="8" xfId="0" applyNumberFormat="1" applyFont="1" applyFill="1" applyBorder="1"/>
    <xf numFmtId="49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2" borderId="5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8" fillId="0" borderId="3" xfId="0" applyNumberFormat="1" applyFont="1" applyBorder="1"/>
    <xf numFmtId="10" fontId="8" fillId="2" borderId="6" xfId="3" applyNumberFormat="1" applyFont="1" applyFill="1" applyBorder="1"/>
    <xf numFmtId="170" fontId="8" fillId="2" borderId="7" xfId="1" applyNumberFormat="1" applyFont="1" applyFill="1" applyBorder="1"/>
    <xf numFmtId="170" fontId="8" fillId="2" borderId="2" xfId="1" applyNumberFormat="1" applyFont="1" applyFill="1" applyBorder="1"/>
    <xf numFmtId="170" fontId="8" fillId="0" borderId="2" xfId="1" applyNumberFormat="1" applyFont="1" applyBorder="1"/>
    <xf numFmtId="170" fontId="8" fillId="0" borderId="7" xfId="1" applyNumberFormat="1" applyFont="1" applyBorder="1"/>
    <xf numFmtId="170" fontId="8" fillId="2" borderId="5" xfId="1" applyNumberFormat="1" applyFont="1" applyFill="1" applyBorder="1"/>
    <xf numFmtId="170" fontId="8" fillId="2" borderId="4" xfId="1" applyNumberFormat="1" applyFont="1" applyFill="1" applyBorder="1"/>
    <xf numFmtId="170" fontId="8" fillId="0" borderId="4" xfId="1" applyNumberFormat="1" applyFont="1" applyBorder="1"/>
    <xf numFmtId="170" fontId="8" fillId="0" borderId="5" xfId="1" applyNumberFormat="1" applyFont="1" applyBorder="1"/>
    <xf numFmtId="10" fontId="8" fillId="0" borderId="3" xfId="3" applyNumberFormat="1" applyFont="1" applyBorder="1"/>
    <xf numFmtId="10" fontId="8" fillId="2" borderId="4" xfId="3" applyNumberFormat="1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9" fontId="8" fillId="0" borderId="8" xfId="0" applyNumberFormat="1" applyFont="1" applyFill="1" applyBorder="1"/>
    <xf numFmtId="37" fontId="8" fillId="2" borderId="7" xfId="0" applyNumberFormat="1" applyFont="1" applyFill="1" applyBorder="1"/>
    <xf numFmtId="37" fontId="8" fillId="2" borderId="2" xfId="0" applyNumberFormat="1" applyFont="1" applyFill="1" applyBorder="1"/>
    <xf numFmtId="37" fontId="8" fillId="2" borderId="5" xfId="0" applyNumberFormat="1" applyFont="1" applyFill="1" applyBorder="1"/>
    <xf numFmtId="37" fontId="8" fillId="2" borderId="4" xfId="0" applyNumberFormat="1" applyFont="1" applyFill="1" applyBorder="1"/>
    <xf numFmtId="49" fontId="5" fillId="3" borderId="3" xfId="0" applyNumberFormat="1" applyFont="1" applyFill="1" applyBorder="1" applyAlignment="1">
      <alignment horizontal="right"/>
    </xf>
    <xf numFmtId="173" fontId="10" fillId="0" borderId="9" xfId="0" applyNumberFormat="1" applyFont="1" applyBorder="1" applyAlignment="1" applyProtection="1">
      <alignment vertical="top" wrapText="1" readingOrder="1"/>
      <protection locked="0"/>
    </xf>
    <xf numFmtId="174" fontId="10" fillId="0" borderId="9" xfId="0" applyNumberFormat="1" applyFont="1" applyBorder="1" applyAlignment="1" applyProtection="1">
      <alignment vertical="top" wrapText="1" readingOrder="1"/>
      <protection locked="0"/>
    </xf>
    <xf numFmtId="175" fontId="10" fillId="0" borderId="9" xfId="0" applyNumberFormat="1" applyFont="1" applyBorder="1" applyAlignment="1" applyProtection="1">
      <alignment vertical="top" wrapText="1" readingOrder="1"/>
      <protection locked="0"/>
    </xf>
    <xf numFmtId="0" fontId="6" fillId="0" borderId="0" xfId="0" applyFont="1" applyBorder="1" applyAlignment="1"/>
    <xf numFmtId="10" fontId="8" fillId="0" borderId="16" xfId="3" applyNumberFormat="1" applyFont="1" applyFill="1" applyBorder="1" applyAlignment="1"/>
    <xf numFmtId="10" fontId="8" fillId="0" borderId="17" xfId="3" applyNumberFormat="1" applyFont="1" applyBorder="1" applyAlignment="1"/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70" fontId="8" fillId="2" borderId="16" xfId="1" applyNumberFormat="1" applyFont="1" applyFill="1" applyBorder="1" applyAlignment="1"/>
    <xf numFmtId="170" fontId="8" fillId="2" borderId="17" xfId="1" applyNumberFormat="1" applyFont="1" applyFill="1" applyBorder="1" applyAlignment="1"/>
    <xf numFmtId="0" fontId="8" fillId="0" borderId="4" xfId="0" applyFont="1" applyFill="1" applyBorder="1" applyAlignment="1"/>
    <xf numFmtId="170" fontId="8" fillId="0" borderId="16" xfId="1" applyNumberFormat="1" applyFont="1" applyFill="1" applyBorder="1" applyAlignment="1"/>
    <xf numFmtId="170" fontId="8" fillId="0" borderId="17" xfId="1" applyNumberFormat="1" applyFont="1" applyBorder="1" applyAlignment="1"/>
    <xf numFmtId="0" fontId="6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/>
    <xf numFmtId="10" fontId="8" fillId="2" borderId="16" xfId="3" applyNumberFormat="1" applyFont="1" applyFill="1" applyBorder="1" applyAlignment="1"/>
    <xf numFmtId="10" fontId="8" fillId="2" borderId="17" xfId="3" applyNumberFormat="1" applyFont="1" applyFill="1" applyBorder="1" applyAlignment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16" xfId="0" applyFont="1" applyBorder="1" applyAlignment="1"/>
    <xf numFmtId="0" fontId="8" fillId="0" borderId="17" xfId="0" applyFont="1" applyBorder="1" applyAlignment="1"/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7" xfId="0" applyFont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/>
    <xf numFmtId="0" fontId="8" fillId="0" borderId="14" xfId="0" applyFont="1" applyBorder="1" applyAlignment="1"/>
    <xf numFmtId="0" fontId="8" fillId="0" borderId="6" xfId="0" applyFont="1" applyBorder="1" applyAlignment="1"/>
    <xf numFmtId="0" fontId="8" fillId="0" borderId="15" xfId="0" applyFont="1" applyBorder="1" applyAlignment="1"/>
    <xf numFmtId="0" fontId="6" fillId="2" borderId="1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workbookViewId="0">
      <selection activeCell="P40" sqref="P40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10.85546875" style="7" customWidth="1"/>
    <col min="8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04" t="s">
        <v>23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6" s="3" customFormat="1" ht="13.5" thickBot="1" x14ac:dyDescent="0.25">
      <c r="B2" s="3" t="s">
        <v>36</v>
      </c>
      <c r="D2" s="87" t="s">
        <v>57</v>
      </c>
      <c r="E2" s="87"/>
      <c r="I2" s="4" t="s">
        <v>32</v>
      </c>
      <c r="J2" s="5" t="s">
        <v>58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60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10" t="s">
        <v>0</v>
      </c>
      <c r="C7" s="111"/>
      <c r="D7" s="112"/>
      <c r="E7" s="122" t="s">
        <v>66</v>
      </c>
      <c r="F7" s="97"/>
      <c r="G7" s="97"/>
      <c r="H7" s="88" t="s">
        <v>67</v>
      </c>
      <c r="I7" s="89"/>
      <c r="J7" s="90"/>
      <c r="K7" s="96" t="s">
        <v>68</v>
      </c>
      <c r="L7" s="97"/>
      <c r="M7" s="97"/>
      <c r="N7" s="88" t="s">
        <v>69</v>
      </c>
      <c r="O7" s="89"/>
      <c r="P7" s="90"/>
    </row>
    <row r="8" spans="2:16" s="2" customFormat="1" ht="12.75" customHeight="1" x14ac:dyDescent="0.2">
      <c r="B8" s="113"/>
      <c r="C8" s="114"/>
      <c r="D8" s="115"/>
      <c r="E8" s="123"/>
      <c r="F8" s="98"/>
      <c r="G8" s="98"/>
      <c r="H8" s="91"/>
      <c r="I8" s="92"/>
      <c r="J8" s="93"/>
      <c r="K8" s="98"/>
      <c r="L8" s="98"/>
      <c r="M8" s="98"/>
      <c r="N8" s="91"/>
      <c r="O8" s="92"/>
      <c r="P8" s="93"/>
    </row>
    <row r="9" spans="2:16" ht="12.75" customHeight="1" x14ac:dyDescent="0.2">
      <c r="B9" s="113"/>
      <c r="C9" s="114"/>
      <c r="D9" s="115"/>
      <c r="E9" s="119" t="s">
        <v>1</v>
      </c>
      <c r="F9" s="120"/>
      <c r="G9" s="121"/>
      <c r="H9" s="101" t="s">
        <v>2</v>
      </c>
      <c r="I9" s="108"/>
      <c r="J9" s="109"/>
      <c r="K9" s="119" t="s">
        <v>3</v>
      </c>
      <c r="L9" s="120"/>
      <c r="M9" s="121"/>
      <c r="N9" s="101" t="s">
        <v>4</v>
      </c>
      <c r="O9" s="108"/>
      <c r="P9" s="109"/>
    </row>
    <row r="10" spans="2:16" s="14" customFormat="1" ht="12.75" customHeight="1" x14ac:dyDescent="0.2">
      <c r="B10" s="116"/>
      <c r="C10" s="117"/>
      <c r="D10" s="11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24" t="s">
        <v>42</v>
      </c>
      <c r="C11" s="125"/>
      <c r="D11" s="15" t="s">
        <v>26</v>
      </c>
      <c r="E11" s="36" t="s">
        <v>59</v>
      </c>
      <c r="F11" s="36" t="s">
        <v>59</v>
      </c>
      <c r="G11" s="36" t="s">
        <v>59</v>
      </c>
      <c r="H11" s="18" t="s">
        <v>59</v>
      </c>
      <c r="I11" s="19" t="s">
        <v>59</v>
      </c>
      <c r="J11" s="18" t="s">
        <v>59</v>
      </c>
      <c r="K11" s="17" t="s">
        <v>59</v>
      </c>
      <c r="L11" s="16" t="s">
        <v>59</v>
      </c>
      <c r="M11" s="17" t="s">
        <v>59</v>
      </c>
      <c r="N11" s="18" t="s">
        <v>59</v>
      </c>
      <c r="O11" s="19" t="s">
        <v>59</v>
      </c>
      <c r="P11" s="18" t="s">
        <v>59</v>
      </c>
    </row>
    <row r="12" spans="2:16" x14ac:dyDescent="0.2">
      <c r="B12" s="126"/>
      <c r="C12" s="127"/>
      <c r="D12" s="18" t="s">
        <v>27</v>
      </c>
      <c r="E12" s="36" t="s">
        <v>59</v>
      </c>
      <c r="F12" s="36" t="s">
        <v>59</v>
      </c>
      <c r="G12" s="36" t="s">
        <v>59</v>
      </c>
      <c r="H12" s="18" t="s">
        <v>59</v>
      </c>
      <c r="I12" s="19" t="s">
        <v>59</v>
      </c>
      <c r="J12" s="18" t="s">
        <v>59</v>
      </c>
      <c r="K12" s="17" t="s">
        <v>59</v>
      </c>
      <c r="L12" s="16" t="s">
        <v>59</v>
      </c>
      <c r="M12" s="17" t="s">
        <v>59</v>
      </c>
      <c r="N12" s="18" t="s">
        <v>59</v>
      </c>
      <c r="O12" s="19" t="s">
        <v>59</v>
      </c>
      <c r="P12" s="18" t="s">
        <v>59</v>
      </c>
    </row>
    <row r="13" spans="2:16" x14ac:dyDescent="0.2">
      <c r="B13" s="116"/>
      <c r="C13" s="118"/>
      <c r="D13" s="15" t="s">
        <v>28</v>
      </c>
      <c r="E13" s="36" t="s">
        <v>59</v>
      </c>
      <c r="F13" s="36" t="s">
        <v>59</v>
      </c>
      <c r="G13" s="36" t="s">
        <v>59</v>
      </c>
      <c r="H13" s="15" t="s">
        <v>59</v>
      </c>
      <c r="I13" s="22" t="s">
        <v>59</v>
      </c>
      <c r="J13" s="15" t="s">
        <v>59</v>
      </c>
      <c r="K13" s="20" t="s">
        <v>59</v>
      </c>
      <c r="L13" s="21" t="s">
        <v>59</v>
      </c>
      <c r="M13" s="20" t="s">
        <v>59</v>
      </c>
      <c r="N13" s="15" t="s">
        <v>59</v>
      </c>
      <c r="O13" s="22" t="s">
        <v>59</v>
      </c>
      <c r="P13" s="15" t="s">
        <v>59</v>
      </c>
    </row>
    <row r="14" spans="2:16" ht="12.75" customHeight="1" x14ac:dyDescent="0.2">
      <c r="B14" s="124" t="s">
        <v>43</v>
      </c>
      <c r="C14" s="125"/>
      <c r="D14" s="23" t="s">
        <v>44</v>
      </c>
      <c r="E14" s="36" t="s">
        <v>59</v>
      </c>
      <c r="F14" s="36" t="s">
        <v>59</v>
      </c>
      <c r="G14" s="36" t="s">
        <v>59</v>
      </c>
      <c r="H14" s="23" t="s">
        <v>59</v>
      </c>
      <c r="I14" s="26" t="s">
        <v>59</v>
      </c>
      <c r="J14" s="23" t="s">
        <v>59</v>
      </c>
      <c r="K14" s="24" t="s">
        <v>59</v>
      </c>
      <c r="L14" s="25" t="s">
        <v>59</v>
      </c>
      <c r="M14" s="24" t="s">
        <v>59</v>
      </c>
      <c r="N14" s="23" t="s">
        <v>59</v>
      </c>
      <c r="O14" s="26" t="s">
        <v>59</v>
      </c>
      <c r="P14" s="23" t="s">
        <v>59</v>
      </c>
    </row>
    <row r="15" spans="2:16" ht="15" customHeight="1" x14ac:dyDescent="0.2">
      <c r="B15" s="126"/>
      <c r="C15" s="127"/>
      <c r="D15" s="27" t="s">
        <v>29</v>
      </c>
      <c r="E15" s="36" t="s">
        <v>59</v>
      </c>
      <c r="F15" s="36" t="s">
        <v>59</v>
      </c>
      <c r="G15" s="36" t="s">
        <v>59</v>
      </c>
      <c r="H15" s="18" t="s">
        <v>59</v>
      </c>
      <c r="I15" s="19" t="s">
        <v>59</v>
      </c>
      <c r="J15" s="18" t="s">
        <v>59</v>
      </c>
      <c r="K15" s="17" t="s">
        <v>59</v>
      </c>
      <c r="L15" s="16" t="s">
        <v>59</v>
      </c>
      <c r="M15" s="17" t="s">
        <v>59</v>
      </c>
      <c r="N15" s="18" t="s">
        <v>59</v>
      </c>
      <c r="O15" s="19" t="s">
        <v>59</v>
      </c>
      <c r="P15" s="18" t="s">
        <v>59</v>
      </c>
    </row>
    <row r="16" spans="2:16" ht="13.5" customHeight="1" x14ac:dyDescent="0.2">
      <c r="B16" s="126"/>
      <c r="C16" s="127"/>
      <c r="D16" s="27" t="s">
        <v>30</v>
      </c>
      <c r="E16" s="36" t="s">
        <v>59</v>
      </c>
      <c r="F16" s="36" t="s">
        <v>59</v>
      </c>
      <c r="G16" s="36" t="s">
        <v>59</v>
      </c>
      <c r="H16" s="15" t="s">
        <v>59</v>
      </c>
      <c r="I16" s="22" t="s">
        <v>59</v>
      </c>
      <c r="J16" s="15" t="s">
        <v>59</v>
      </c>
      <c r="K16" s="20" t="s">
        <v>59</v>
      </c>
      <c r="L16" s="21" t="s">
        <v>59</v>
      </c>
      <c r="M16" s="20" t="s">
        <v>59</v>
      </c>
      <c r="N16" s="15" t="s">
        <v>59</v>
      </c>
      <c r="O16" s="22" t="s">
        <v>59</v>
      </c>
      <c r="P16" s="15" t="s">
        <v>59</v>
      </c>
    </row>
    <row r="17" spans="2:19" x14ac:dyDescent="0.2">
      <c r="B17" s="116"/>
      <c r="C17" s="118"/>
      <c r="D17" s="15" t="s">
        <v>17</v>
      </c>
      <c r="E17" s="36" t="s">
        <v>59</v>
      </c>
      <c r="F17" s="36" t="s">
        <v>59</v>
      </c>
      <c r="G17" s="36" t="s">
        <v>59</v>
      </c>
      <c r="H17" s="15" t="s">
        <v>59</v>
      </c>
      <c r="I17" s="22" t="s">
        <v>59</v>
      </c>
      <c r="J17" s="15" t="s">
        <v>59</v>
      </c>
      <c r="K17" s="20" t="s">
        <v>59</v>
      </c>
      <c r="L17" s="21" t="s">
        <v>59</v>
      </c>
      <c r="M17" s="20" t="s">
        <v>59</v>
      </c>
      <c r="N17" s="15" t="s">
        <v>59</v>
      </c>
      <c r="O17" s="22" t="s">
        <v>59</v>
      </c>
      <c r="P17" s="15" t="s">
        <v>59</v>
      </c>
    </row>
    <row r="18" spans="2:19" x14ac:dyDescent="0.2">
      <c r="B18" s="99" t="s">
        <v>18</v>
      </c>
      <c r="C18" s="10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9" x14ac:dyDescent="0.2">
      <c r="B19" s="128" t="s">
        <v>19</v>
      </c>
      <c r="C19" s="72" t="s">
        <v>45</v>
      </c>
      <c r="D19" s="23" t="s">
        <v>46</v>
      </c>
      <c r="E19" s="48">
        <v>199052</v>
      </c>
      <c r="F19" s="49">
        <v>198111</v>
      </c>
      <c r="G19" s="48">
        <v>200472</v>
      </c>
      <c r="H19" s="50">
        <v>199060</v>
      </c>
      <c r="I19" s="51">
        <v>199860</v>
      </c>
      <c r="J19" s="50">
        <v>200695</v>
      </c>
      <c r="K19" s="61">
        <v>197312</v>
      </c>
      <c r="L19" s="62">
        <v>197105</v>
      </c>
      <c r="M19" s="61">
        <v>197509</v>
      </c>
      <c r="N19" s="50">
        <v>192520</v>
      </c>
      <c r="O19" s="51">
        <v>191767</v>
      </c>
      <c r="P19" s="50">
        <v>190689</v>
      </c>
      <c r="S19" s="66"/>
    </row>
    <row r="20" spans="2:19" x14ac:dyDescent="0.2">
      <c r="B20" s="129"/>
      <c r="C20" s="73"/>
      <c r="D20" s="18" t="s">
        <v>47</v>
      </c>
      <c r="E20" s="52">
        <v>1917</v>
      </c>
      <c r="F20" s="53">
        <v>1954</v>
      </c>
      <c r="G20" s="52">
        <v>2120</v>
      </c>
      <c r="H20" s="54">
        <v>927</v>
      </c>
      <c r="I20" s="55">
        <v>2063</v>
      </c>
      <c r="J20" s="54">
        <v>1990</v>
      </c>
      <c r="K20" s="63">
        <v>2018</v>
      </c>
      <c r="L20" s="64">
        <v>1990</v>
      </c>
      <c r="M20" s="52">
        <v>2216</v>
      </c>
      <c r="N20" s="54">
        <v>1921</v>
      </c>
      <c r="O20" s="55">
        <v>1947</v>
      </c>
      <c r="P20" s="54">
        <v>1632</v>
      </c>
      <c r="S20" s="66"/>
    </row>
    <row r="21" spans="2:19" x14ac:dyDescent="0.2">
      <c r="B21" s="129"/>
      <c r="C21" s="74"/>
      <c r="D21" s="15" t="s">
        <v>40</v>
      </c>
      <c r="E21" s="57">
        <f t="shared" ref="E21:P21" si="0">+E20/E19</f>
        <v>9.6306492775757088E-3</v>
      </c>
      <c r="F21" s="57">
        <f t="shared" si="0"/>
        <v>9.863157522802873E-3</v>
      </c>
      <c r="G21" s="47">
        <f t="shared" si="0"/>
        <v>1.0575042898758928E-2</v>
      </c>
      <c r="H21" s="56">
        <f t="shared" si="0"/>
        <v>4.6568873706420173E-3</v>
      </c>
      <c r="I21" s="56">
        <f t="shared" si="0"/>
        <v>1.0322225557890523E-2</v>
      </c>
      <c r="J21" s="56">
        <f t="shared" si="0"/>
        <v>9.9155434863848133E-3</v>
      </c>
      <c r="K21" s="57">
        <f t="shared" si="0"/>
        <v>1.0227457022380797E-2</v>
      </c>
      <c r="L21" s="57">
        <f t="shared" si="0"/>
        <v>1.0096141650389386E-2</v>
      </c>
      <c r="M21" s="57">
        <f t="shared" si="0"/>
        <v>1.1219741885179916E-2</v>
      </c>
      <c r="N21" s="56">
        <f t="shared" si="0"/>
        <v>9.978184084770414E-3</v>
      </c>
      <c r="O21" s="56">
        <f t="shared" si="0"/>
        <v>1.0152946023038375E-2</v>
      </c>
      <c r="P21" s="56">
        <f t="shared" si="0"/>
        <v>8.5584380850494777E-3</v>
      </c>
      <c r="S21" s="67"/>
    </row>
    <row r="22" spans="2:19" ht="12.75" customHeight="1" x14ac:dyDescent="0.2">
      <c r="B22" s="129"/>
      <c r="C22" s="72" t="s">
        <v>31</v>
      </c>
      <c r="D22" s="23" t="s">
        <v>46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  <c r="S22" s="68"/>
    </row>
    <row r="23" spans="2:19" x14ac:dyDescent="0.2">
      <c r="B23" s="129"/>
      <c r="C23" s="73"/>
      <c r="D23" s="18" t="s">
        <v>47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  <c r="S23" s="68"/>
    </row>
    <row r="24" spans="2:19" x14ac:dyDescent="0.2">
      <c r="B24" s="129"/>
      <c r="C24" s="74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9" ht="12.75" customHeight="1" x14ac:dyDescent="0.2">
      <c r="B25" s="129"/>
      <c r="C25" s="72" t="s">
        <v>48</v>
      </c>
      <c r="D25" s="23" t="s">
        <v>46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9" x14ac:dyDescent="0.2">
      <c r="B26" s="129"/>
      <c r="C26" s="73"/>
      <c r="D26" s="18" t="s">
        <v>47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9" x14ac:dyDescent="0.2">
      <c r="B27" s="130"/>
      <c r="C27" s="74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9" x14ac:dyDescent="0.2">
      <c r="B28" s="131" t="s">
        <v>49</v>
      </c>
      <c r="C28" s="125"/>
      <c r="D28" s="28" t="s">
        <v>50</v>
      </c>
      <c r="E28" s="24">
        <v>863</v>
      </c>
      <c r="F28" s="25">
        <v>806</v>
      </c>
      <c r="G28" s="24">
        <v>871</v>
      </c>
      <c r="H28" s="23">
        <v>840</v>
      </c>
      <c r="I28" s="26">
        <v>884</v>
      </c>
      <c r="J28" s="23">
        <v>809</v>
      </c>
      <c r="K28" s="24">
        <v>862</v>
      </c>
      <c r="L28" s="25">
        <v>830</v>
      </c>
      <c r="M28" s="24">
        <v>1030</v>
      </c>
      <c r="N28" s="50">
        <v>893</v>
      </c>
      <c r="O28" s="26">
        <v>940</v>
      </c>
      <c r="P28" s="50">
        <v>673</v>
      </c>
      <c r="R28" s="66"/>
    </row>
    <row r="29" spans="2:19" x14ac:dyDescent="0.2">
      <c r="B29" s="126"/>
      <c r="C29" s="127"/>
      <c r="D29" s="18" t="s">
        <v>51</v>
      </c>
      <c r="E29" s="17">
        <v>824</v>
      </c>
      <c r="F29" s="16">
        <v>774</v>
      </c>
      <c r="G29" s="17">
        <v>812</v>
      </c>
      <c r="H29" s="18">
        <v>804</v>
      </c>
      <c r="I29" s="19">
        <v>847</v>
      </c>
      <c r="J29" s="18">
        <v>777</v>
      </c>
      <c r="K29" s="17">
        <v>824</v>
      </c>
      <c r="L29" s="16">
        <v>783</v>
      </c>
      <c r="M29" s="17">
        <v>983</v>
      </c>
      <c r="N29" s="18">
        <v>835</v>
      </c>
      <c r="O29" s="19">
        <v>905</v>
      </c>
      <c r="P29" s="54">
        <v>637</v>
      </c>
      <c r="R29" s="66"/>
    </row>
    <row r="30" spans="2:19" x14ac:dyDescent="0.2">
      <c r="B30" s="126"/>
      <c r="C30" s="127"/>
      <c r="D30" s="29" t="s">
        <v>52</v>
      </c>
      <c r="E30" s="37">
        <f>E29/E28</f>
        <v>0.95480880648899191</v>
      </c>
      <c r="F30" s="37">
        <f>F29/F28</f>
        <v>0.96029776674937961</v>
      </c>
      <c r="G30" s="37">
        <f>G29/G28</f>
        <v>0.93226176808266359</v>
      </c>
      <c r="H30" s="60">
        <f t="shared" ref="H30:P30" si="1">+H29/H28</f>
        <v>0.95714285714285718</v>
      </c>
      <c r="I30" s="60">
        <f t="shared" si="1"/>
        <v>0.95814479638009054</v>
      </c>
      <c r="J30" s="60">
        <f t="shared" si="1"/>
        <v>0.9604449938195303</v>
      </c>
      <c r="K30" s="37">
        <f t="shared" si="1"/>
        <v>0.95591647331786544</v>
      </c>
      <c r="L30" s="37">
        <f t="shared" si="1"/>
        <v>0.94337349397590364</v>
      </c>
      <c r="M30" s="37">
        <f t="shared" si="1"/>
        <v>0.95436893203883499</v>
      </c>
      <c r="N30" s="60">
        <f t="shared" si="1"/>
        <v>0.93505039193729</v>
      </c>
      <c r="O30" s="60">
        <f t="shared" si="1"/>
        <v>0.96276595744680848</v>
      </c>
      <c r="P30" s="60">
        <f t="shared" si="1"/>
        <v>0.94650817236255569</v>
      </c>
      <c r="R30" s="67"/>
    </row>
    <row r="31" spans="2:19" x14ac:dyDescent="0.2">
      <c r="B31" s="126"/>
      <c r="C31" s="127"/>
      <c r="D31" s="18" t="s">
        <v>41</v>
      </c>
      <c r="E31" s="43" t="s">
        <v>70</v>
      </c>
      <c r="F31" s="43" t="s">
        <v>72</v>
      </c>
      <c r="G31" s="43" t="s">
        <v>75</v>
      </c>
      <c r="H31" s="39">
        <v>17670.689999999999</v>
      </c>
      <c r="I31" s="40">
        <v>4523.37</v>
      </c>
      <c r="J31" s="39">
        <v>4636.59</v>
      </c>
      <c r="K31" s="42" t="s">
        <v>79</v>
      </c>
      <c r="L31" s="43" t="s">
        <v>81</v>
      </c>
      <c r="M31" s="42" t="s">
        <v>83</v>
      </c>
      <c r="N31" s="41" t="s">
        <v>85</v>
      </c>
      <c r="O31" s="44" t="s">
        <v>87</v>
      </c>
      <c r="P31" s="41" t="s">
        <v>88</v>
      </c>
      <c r="R31" s="68"/>
    </row>
    <row r="32" spans="2:19" x14ac:dyDescent="0.2">
      <c r="B32" s="116"/>
      <c r="C32" s="118"/>
      <c r="D32" s="45" t="s">
        <v>64</v>
      </c>
      <c r="E32" s="43" t="s">
        <v>71</v>
      </c>
      <c r="F32" s="43" t="s">
        <v>73</v>
      </c>
      <c r="G32" s="43" t="s">
        <v>74</v>
      </c>
      <c r="H32" s="38" t="s">
        <v>76</v>
      </c>
      <c r="I32" s="38" t="s">
        <v>77</v>
      </c>
      <c r="J32" s="38" t="s">
        <v>78</v>
      </c>
      <c r="K32" s="65" t="s">
        <v>80</v>
      </c>
      <c r="L32" s="65" t="s">
        <v>82</v>
      </c>
      <c r="M32" s="65" t="s">
        <v>84</v>
      </c>
      <c r="N32" s="38" t="s">
        <v>86</v>
      </c>
      <c r="O32" s="46">
        <v>7.01</v>
      </c>
      <c r="P32" s="46">
        <v>7.79</v>
      </c>
      <c r="R32" s="68"/>
    </row>
    <row r="34" spans="2:16" s="3" customFormat="1" x14ac:dyDescent="0.2">
      <c r="B34" s="101" t="s">
        <v>20</v>
      </c>
      <c r="C34" s="102"/>
      <c r="D34" s="102"/>
      <c r="E34" s="102"/>
      <c r="F34" s="102"/>
      <c r="G34" s="102"/>
      <c r="H34" s="103"/>
      <c r="I34" s="106" t="s">
        <v>1</v>
      </c>
      <c r="J34" s="107"/>
      <c r="K34" s="84" t="s">
        <v>2</v>
      </c>
      <c r="L34" s="85"/>
      <c r="M34" s="106" t="s">
        <v>3</v>
      </c>
      <c r="N34" s="107"/>
      <c r="O34" s="84" t="s">
        <v>4</v>
      </c>
      <c r="P34" s="85"/>
    </row>
    <row r="35" spans="2:16" ht="12.75" customHeight="1" x14ac:dyDescent="0.2">
      <c r="B35" s="80" t="s">
        <v>53</v>
      </c>
      <c r="C35" s="81"/>
      <c r="D35" s="81"/>
      <c r="E35" s="77" t="s">
        <v>54</v>
      </c>
      <c r="F35" s="77"/>
      <c r="G35" s="77"/>
      <c r="H35" s="77"/>
      <c r="I35" s="75">
        <v>118951</v>
      </c>
      <c r="J35" s="76"/>
      <c r="K35" s="78">
        <v>122335</v>
      </c>
      <c r="L35" s="79"/>
      <c r="M35" s="75">
        <v>88969</v>
      </c>
      <c r="N35" s="76"/>
      <c r="O35" s="78">
        <v>69902</v>
      </c>
      <c r="P35" s="79"/>
    </row>
    <row r="36" spans="2:16" x14ac:dyDescent="0.2">
      <c r="B36" s="81"/>
      <c r="C36" s="81"/>
      <c r="D36" s="81"/>
      <c r="E36" s="77" t="s">
        <v>21</v>
      </c>
      <c r="F36" s="77"/>
      <c r="G36" s="77"/>
      <c r="H36" s="77"/>
      <c r="I36" s="75">
        <v>13734862</v>
      </c>
      <c r="J36" s="76"/>
      <c r="K36" s="78">
        <v>30500417</v>
      </c>
      <c r="L36" s="79"/>
      <c r="M36" s="75">
        <v>26975403</v>
      </c>
      <c r="N36" s="76"/>
      <c r="O36" s="78">
        <v>13967238</v>
      </c>
      <c r="P36" s="79"/>
    </row>
    <row r="37" spans="2:16" x14ac:dyDescent="0.2">
      <c r="B37" s="81"/>
      <c r="C37" s="81"/>
      <c r="D37" s="81"/>
      <c r="E37" s="77" t="s">
        <v>55</v>
      </c>
      <c r="F37" s="77"/>
      <c r="G37" s="77"/>
      <c r="H37" s="77"/>
      <c r="I37" s="82">
        <v>0.73599999999999999</v>
      </c>
      <c r="J37" s="83"/>
      <c r="K37" s="70">
        <v>0.50529999999999997</v>
      </c>
      <c r="L37" s="71"/>
      <c r="M37" s="82">
        <v>0.44269999999999998</v>
      </c>
      <c r="N37" s="83"/>
      <c r="O37" s="70">
        <v>0.55100000000000005</v>
      </c>
      <c r="P37" s="71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69" t="s">
        <v>65</v>
      </c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94" t="s">
        <v>22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61</v>
      </c>
      <c r="G44" s="6" t="s">
        <v>34</v>
      </c>
      <c r="H44" s="86" t="s">
        <v>62</v>
      </c>
      <c r="I44" s="86"/>
      <c r="J44" s="86"/>
      <c r="L44" s="6" t="s">
        <v>35</v>
      </c>
      <c r="M44" s="58" t="s">
        <v>63</v>
      </c>
      <c r="N44" s="58"/>
      <c r="O44" s="58"/>
      <c r="P44" s="59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56</v>
      </c>
    </row>
  </sheetData>
  <mergeCells count="42">
    <mergeCell ref="E36:H36"/>
    <mergeCell ref="B11:C13"/>
    <mergeCell ref="B19:B27"/>
    <mergeCell ref="B28:C32"/>
    <mergeCell ref="B14:C17"/>
    <mergeCell ref="C22:C24"/>
    <mergeCell ref="N9:P9"/>
    <mergeCell ref="B7:D10"/>
    <mergeCell ref="H9:J9"/>
    <mergeCell ref="K9:M9"/>
    <mergeCell ref="E9:G9"/>
    <mergeCell ref="E7:G8"/>
    <mergeCell ref="I35:J35"/>
    <mergeCell ref="M36:N36"/>
    <mergeCell ref="B18:C18"/>
    <mergeCell ref="B34:H34"/>
    <mergeCell ref="C1:P1"/>
    <mergeCell ref="I34:J34"/>
    <mergeCell ref="K34:L34"/>
    <mergeCell ref="M34:N34"/>
    <mergeCell ref="N7:P8"/>
    <mergeCell ref="C25:C27"/>
    <mergeCell ref="H44:J44"/>
    <mergeCell ref="K36:L36"/>
    <mergeCell ref="I37:J37"/>
    <mergeCell ref="K37:L37"/>
    <mergeCell ref="D2:E2"/>
    <mergeCell ref="H7:J8"/>
    <mergeCell ref="C41:P41"/>
    <mergeCell ref="O36:P36"/>
    <mergeCell ref="K7:M8"/>
    <mergeCell ref="M35:N35"/>
    <mergeCell ref="O37:P37"/>
    <mergeCell ref="C19:C21"/>
    <mergeCell ref="I36:J36"/>
    <mergeCell ref="E35:H35"/>
    <mergeCell ref="K35:L35"/>
    <mergeCell ref="B35:D37"/>
    <mergeCell ref="M37:N37"/>
    <mergeCell ref="E37:H37"/>
    <mergeCell ref="O35:P35"/>
    <mergeCell ref="O34:P34"/>
  </mergeCells>
  <phoneticPr fontId="2" type="noConversion"/>
  <pageMargins left="0.25" right="0.25" top="0.5" bottom="0.5" header="0.5" footer="0.5"/>
  <pageSetup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2016-01-29T17:07:20Z</cp:lastPrinted>
  <dcterms:created xsi:type="dcterms:W3CDTF">2009-11-05T22:32:05Z</dcterms:created>
  <dcterms:modified xsi:type="dcterms:W3CDTF">2016-02-16T20:56:13Z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