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3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4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5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8590" windowHeight="13050"/>
  </bookViews>
  <sheets>
    <sheet name="Total Company" sheetId="5" r:id="rId1"/>
    <sheet name="Dorris Exchange" sheetId="1" r:id="rId2"/>
    <sheet name="Macdoel Exchange" sheetId="2" r:id="rId3"/>
    <sheet name="Tulelake Exchange" sheetId="3" r:id="rId4"/>
    <sheet name="Newell Exchange" sheetId="4" r:id="rId5"/>
  </sheets>
  <calcPr calcId="145621"/>
</workbook>
</file>

<file path=xl/calcChain.xml><?xml version="1.0" encoding="utf-8"?>
<calcChain xmlns="http://schemas.openxmlformats.org/spreadsheetml/2006/main">
  <c r="G13" i="4" l="1"/>
  <c r="G13" i="3"/>
  <c r="G13" i="1"/>
  <c r="G13" i="5"/>
  <c r="G32" i="2"/>
  <c r="G32" i="4"/>
  <c r="G27" i="4"/>
  <c r="G32" i="3"/>
  <c r="G30" i="3"/>
  <c r="G27" i="3"/>
  <c r="G27" i="2"/>
  <c r="G32" i="1"/>
  <c r="G27" i="1"/>
  <c r="G32" i="5"/>
  <c r="G30" i="5"/>
  <c r="G24" i="5"/>
  <c r="F32" i="4"/>
  <c r="F27" i="4"/>
  <c r="F13" i="4"/>
  <c r="F32" i="3"/>
  <c r="F27" i="3"/>
  <c r="F13" i="3"/>
  <c r="F27" i="2"/>
  <c r="F13" i="2"/>
  <c r="F32" i="1"/>
  <c r="F27" i="1"/>
  <c r="F32" i="5"/>
  <c r="F24" i="5"/>
  <c r="F13" i="5"/>
  <c r="E27" i="4"/>
  <c r="E32" i="3"/>
  <c r="E30" i="3"/>
  <c r="E27" i="3"/>
  <c r="E32" i="2"/>
  <c r="E27" i="2"/>
  <c r="E32" i="1"/>
  <c r="E27" i="1"/>
  <c r="E32" i="5"/>
  <c r="E30" i="5"/>
  <c r="E24" i="5"/>
  <c r="E13" i="5"/>
  <c r="G22" i="5"/>
  <c r="F22" i="5"/>
  <c r="E22" i="5"/>
</calcChain>
</file>

<file path=xl/sharedStrings.xml><?xml version="1.0" encoding="utf-8"?>
<sst xmlns="http://schemas.openxmlformats.org/spreadsheetml/2006/main" count="385" uniqueCount="71">
  <si>
    <t>Measurement (Compile monthly, file quarterly)</t>
  </si>
  <si>
    <t>1st Quarter</t>
  </si>
  <si>
    <t>2nd Quarter</t>
  </si>
  <si>
    <t>3rd Quarter</t>
  </si>
  <si>
    <t>4th Quarter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</si>
  <si>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</si>
  <si>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</si>
  <si>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</si>
  <si>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</si>
  <si>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</si>
  <si>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</si>
  <si>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</si>
  <si>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</si>
  <si>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</si>
  <si>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</si>
  <si>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</si>
  <si>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</si>
  <si>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% of commitment met</t>
  </si>
  <si>
    <t>Customer Trouble Report</t>
  </si>
  <si>
    <t>Min. Standard</t>
  </si>
  <si>
    <t>Measurement (Compile quarterly, file annually on February 15)</t>
  </si>
  <si>
    <t>Total # of call seconds to reach live agent</t>
  </si>
  <si>
    <t>Primary Utility Contact Information</t>
  </si>
  <si>
    <t>California Public Utilities Commission
Service Quality Standards Reporting
General Order No. 133-C</t>
  </si>
  <si>
    <t>Date Adopted: 7/28/09</t>
  </si>
  <si>
    <t>Date Revised: 12/08/09 (Corrects typographical errors)</t>
  </si>
  <si>
    <t>Total # of business days</t>
  </si>
  <si>
    <t>Total # of service orders</t>
  </si>
  <si>
    <t>Avg. # of business days</t>
  </si>
  <si>
    <t>Total # of installation commitment met</t>
  </si>
  <si>
    <t>Total # of installation commitment missed</t>
  </si>
  <si>
    <t xml:space="preserve"> 8% (8 per 100 working lines for units w/ 1,001 - 2,999 lines)</t>
  </si>
  <si>
    <t>U#:</t>
  </si>
  <si>
    <t>Name:</t>
  </si>
  <si>
    <t>Phone:</t>
  </si>
  <si>
    <t>Email:</t>
  </si>
  <si>
    <t xml:space="preserve">   Company Name: </t>
  </si>
  <si>
    <t xml:space="preserve">Report Year: </t>
  </si>
  <si>
    <t xml:space="preserve">   Reporting Unit Type: </t>
  </si>
  <si>
    <t>Reporting Unit Name:</t>
  </si>
  <si>
    <t>% of trouble reports</t>
  </si>
  <si>
    <t>Sum of the duration of all outages (hh:mm)</t>
  </si>
  <si>
    <t>Avg. outage duration  (hh:mm)</t>
  </si>
  <si>
    <r>
      <t>Installation Interval</t>
    </r>
    <r>
      <rPr>
        <sz val="10"/>
        <rFont val="Arial"/>
      </rPr>
      <t xml:space="preserve">
Min. standard = 5 bus. days</t>
    </r>
  </si>
  <si>
    <r>
      <t>Installation Commitment</t>
    </r>
    <r>
      <rPr>
        <sz val="10"/>
        <rFont val="Arial"/>
      </rPr>
      <t xml:space="preserve">
Min. standard = 95% commitment met</t>
    </r>
  </si>
  <si>
    <r>
      <t>Total</t>
    </r>
    <r>
      <rPr>
        <sz val="10"/>
        <rFont val="Arial"/>
      </rPr>
      <t xml:space="preserve"> # of installation commitments</t>
    </r>
  </si>
  <si>
    <r>
      <t xml:space="preserve"> 6% (6 per 100 working lines for units w/ </t>
    </r>
    <r>
      <rPr>
        <b/>
        <sz val="10"/>
        <rFont val="ARIAL"/>
        <family val="2"/>
      </rPr>
      <t xml:space="preserve">≥ </t>
    </r>
    <r>
      <rPr>
        <sz val="10"/>
        <rFont val="Arial"/>
      </rPr>
      <t>3,000 lines)</t>
    </r>
  </si>
  <si>
    <r>
      <t xml:space="preserve">Total </t>
    </r>
    <r>
      <rPr>
        <sz val="10"/>
        <rFont val="Arial"/>
      </rPr>
      <t># of working lines</t>
    </r>
  </si>
  <si>
    <r>
      <t>Total</t>
    </r>
    <r>
      <rPr>
        <sz val="10"/>
        <rFont val="Arial"/>
      </rPr>
      <t xml:space="preserve"> # of trouble reports</t>
    </r>
  </si>
  <si>
    <r>
      <t xml:space="preserve"> 10% (10 per 100 working lines for units w/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>1,000 lines)</t>
    </r>
  </si>
  <si>
    <r>
      <t>Out of Service Report</t>
    </r>
    <r>
      <rPr>
        <sz val="10"/>
        <rFont val="Arial"/>
      </rPr>
      <t xml:space="preserve">
Min. standard = 90% within 24 hrs</t>
    </r>
  </si>
  <si>
    <r>
      <t xml:space="preserve">Total # </t>
    </r>
    <r>
      <rPr>
        <sz val="10"/>
        <rFont val="Arial"/>
      </rPr>
      <t>of outage report tickets</t>
    </r>
  </si>
  <si>
    <r>
      <t xml:space="preserve">Total # </t>
    </r>
    <r>
      <rPr>
        <sz val="10"/>
        <rFont val="Arial"/>
      </rPr>
      <t xml:space="preserve">of repair tickets restored in </t>
    </r>
    <r>
      <rPr>
        <u/>
        <sz val="10"/>
        <rFont val="Arial"/>
        <family val="2"/>
      </rPr>
      <t>&lt;</t>
    </r>
    <r>
      <rPr>
        <sz val="10"/>
        <rFont val="Arial"/>
      </rPr>
      <t xml:space="preserve"> 24hrs</t>
    </r>
  </si>
  <si>
    <r>
      <t xml:space="preserve">% </t>
    </r>
    <r>
      <rPr>
        <sz val="10"/>
        <rFont val="Arial"/>
      </rPr>
      <t xml:space="preserve">of repair tickets restored </t>
    </r>
    <r>
      <rPr>
        <b/>
        <sz val="10"/>
        <rFont val="ARIAL"/>
        <family val="2"/>
      </rPr>
      <t>≤</t>
    </r>
    <r>
      <rPr>
        <sz val="10"/>
        <rFont val="Arial"/>
      </rPr>
      <t xml:space="preserve"> 24 Hours</t>
    </r>
  </si>
  <si>
    <r>
      <t>Answer Time (Trouble Reports "TR", Billing &amp; Non-Billing)</t>
    </r>
    <r>
      <rPr>
        <sz val="10"/>
        <rFont val="Arial"/>
      </rPr>
      <t xml:space="preserve">
Min. standard = 80% of calls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 xml:space="preserve">60 seconds to reach live agent (w/ a menu option to reach live agent)
</t>
    </r>
  </si>
  <si>
    <r>
      <t xml:space="preserve">Total # of calls for TR, Billing </t>
    </r>
    <r>
      <rPr>
        <sz val="10"/>
        <rFont val="Arial"/>
      </rPr>
      <t>&amp; Non-Billing</t>
    </r>
  </si>
  <si>
    <r>
      <t xml:space="preserve">% </t>
    </r>
    <r>
      <rPr>
        <b/>
        <sz val="10"/>
        <rFont val="ARIAL"/>
        <family val="2"/>
      </rPr>
      <t xml:space="preserve">≤ </t>
    </r>
    <r>
      <rPr>
        <sz val="10"/>
        <rFont val="Arial"/>
      </rPr>
      <t>60 seconds</t>
    </r>
  </si>
  <si>
    <t>Date Revised: 05/04/10 (Added new lines and changed terms to reflect requirements of G.O.133-C)</t>
  </si>
  <si>
    <t>Cal-Ore Telephone Co.</t>
  </si>
  <si>
    <t>Dorris Exchange</t>
  </si>
  <si>
    <t>Mindy Hill</t>
  </si>
  <si>
    <t>530-397-7012</t>
  </si>
  <si>
    <t>mindy@cot.net</t>
  </si>
  <si>
    <t>Macdoel Exchange</t>
  </si>
  <si>
    <t>Tulelake Exchange</t>
  </si>
  <si>
    <t>Newell Exchange</t>
  </si>
  <si>
    <t>All Exchanges</t>
  </si>
  <si>
    <t>Date filed
(05/15/16)</t>
  </si>
  <si>
    <t>Date filed
(08/15/16)</t>
  </si>
  <si>
    <t>Date filed
(11/15/16)</t>
  </si>
  <si>
    <t>Date filed
(02/15/17)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</si>
</sst>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0.000"/>
  </numFmts>
  <fonts count="11" x14ac:knownFonts="1">
    <font>
      <sz val="10"/>
      <name val="Arial"/>
    </font>
    <font>
      <sz val="10"/>
      <name val="Arial"/>
    </font>
    <font>
      <sz val="8"/>
      <name val="Arial"/>
      <family val="2"/>
    </font>
    <font>
      <sz val="8"/>
      <name val="Tahoma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1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/>
    <xf numFmtId="0" fontId="6" fillId="0" borderId="0" xfId="0" applyFont="1" applyAlignment="1">
      <alignment horizontal="right"/>
    </xf>
    <xf numFmtId="0" fontId="8" fillId="0" borderId="0" xfId="0" applyFont="1"/>
    <xf numFmtId="0" fontId="6" fillId="0" borderId="0" xfId="0" applyFont="1" applyBorder="1"/>
    <xf numFmtId="0" fontId="6" fillId="0" borderId="1" xfId="0" applyFont="1" applyBorder="1"/>
    <xf numFmtId="0" fontId="6" fillId="2" borderId="2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/>
    <xf numFmtId="0" fontId="8" fillId="2" borderId="4" xfId="0" applyFont="1" applyFill="1" applyBorder="1"/>
    <xf numFmtId="0" fontId="8" fillId="2" borderId="5" xfId="0" applyFont="1" applyFill="1" applyBorder="1"/>
    <xf numFmtId="0" fontId="8" fillId="2" borderId="6" xfId="0" applyFont="1" applyFill="1" applyBorder="1"/>
    <xf numFmtId="0" fontId="8" fillId="0" borderId="5" xfId="0" applyFont="1" applyBorder="1"/>
    <xf numFmtId="0" fontId="8" fillId="0" borderId="6" xfId="0" applyFont="1" applyBorder="1"/>
    <xf numFmtId="0" fontId="8" fillId="2" borderId="7" xfId="0" applyFont="1" applyFill="1" applyBorder="1"/>
    <xf numFmtId="0" fontId="8" fillId="2" borderId="3" xfId="0" applyFont="1" applyFill="1" applyBorder="1"/>
    <xf numFmtId="0" fontId="8" fillId="0" borderId="7" xfId="0" applyFont="1" applyBorder="1"/>
    <xf numFmtId="0" fontId="8" fillId="0" borderId="2" xfId="0" applyFont="1" applyBorder="1"/>
    <xf numFmtId="0" fontId="8" fillId="2" borderId="8" xfId="0" applyFont="1" applyFill="1" applyBorder="1"/>
    <xf numFmtId="0" fontId="8" fillId="2" borderId="2" xfId="0" applyFont="1" applyFill="1" applyBorder="1"/>
    <xf numFmtId="0" fontId="8" fillId="0" borderId="8" xfId="0" applyFont="1" applyBorder="1"/>
    <xf numFmtId="0" fontId="8" fillId="0" borderId="5" xfId="0" applyFont="1" applyBorder="1" applyAlignment="1">
      <alignment wrapText="1"/>
    </xf>
    <xf numFmtId="0" fontId="8" fillId="0" borderId="2" xfId="0" applyFont="1" applyBorder="1" applyAlignment="1">
      <alignment wrapText="1"/>
    </xf>
    <xf numFmtId="0" fontId="8" fillId="0" borderId="9" xfId="0" applyFont="1" applyBorder="1"/>
    <xf numFmtId="0" fontId="8" fillId="0" borderId="0" xfId="0" applyFont="1" applyBorder="1" applyAlignment="1"/>
    <xf numFmtId="0" fontId="8" fillId="0" borderId="0" xfId="0" applyFont="1" applyFill="1" applyBorder="1" applyAlignme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6" fillId="0" borderId="0" xfId="0" applyFont="1" applyAlignment="1">
      <alignment horizontal="center"/>
    </xf>
    <xf numFmtId="9" fontId="8" fillId="2" borderId="7" xfId="0" applyNumberFormat="1" applyFont="1" applyFill="1" applyBorder="1"/>
    <xf numFmtId="9" fontId="8" fillId="2" borderId="0" xfId="0" applyNumberFormat="1" applyFont="1" applyFill="1" applyBorder="1"/>
    <xf numFmtId="9" fontId="8" fillId="2" borderId="3" xfId="0" applyNumberFormat="1" applyFont="1" applyFill="1" applyBorder="1"/>
    <xf numFmtId="9" fontId="8" fillId="2" borderId="9" xfId="0" applyNumberFormat="1" applyFont="1" applyFill="1" applyBorder="1"/>
    <xf numFmtId="9" fontId="8" fillId="0" borderId="3" xfId="0" applyNumberFormat="1" applyFont="1" applyBorder="1"/>
    <xf numFmtId="168" fontId="8" fillId="0" borderId="3" xfId="0" applyNumberFormat="1" applyFont="1" applyBorder="1"/>
    <xf numFmtId="9" fontId="8" fillId="0" borderId="9" xfId="0" applyNumberFormat="1" applyFont="1" applyBorder="1"/>
    <xf numFmtId="2" fontId="8" fillId="0" borderId="3" xfId="0" applyNumberFormat="1" applyFont="1" applyBorder="1"/>
    <xf numFmtId="9" fontId="8" fillId="0" borderId="7" xfId="0" applyNumberFormat="1" applyFont="1" applyBorder="1"/>
    <xf numFmtId="2" fontId="8" fillId="0" borderId="7" xfId="0" applyNumberFormat="1" applyFont="1" applyBorder="1"/>
    <xf numFmtId="168" fontId="8" fillId="0" borderId="7" xfId="0" applyNumberFormat="1" applyFont="1" applyBorder="1"/>
    <xf numFmtId="9" fontId="5" fillId="0" borderId="0" xfId="0" applyNumberFormat="1" applyFont="1" applyFill="1" applyBorder="1"/>
    <xf numFmtId="9" fontId="8" fillId="0" borderId="0" xfId="0" applyNumberFormat="1" applyFont="1" applyBorder="1"/>
    <xf numFmtId="2" fontId="8" fillId="2" borderId="7" xfId="0" applyNumberFormat="1" applyFont="1" applyFill="1" applyBorder="1"/>
    <xf numFmtId="168" fontId="8" fillId="2" borderId="7" xfId="0" applyNumberFormat="1" applyFont="1" applyFill="1" applyBorder="1"/>
    <xf numFmtId="2" fontId="5" fillId="2" borderId="7" xfId="0" quotePrefix="1" applyNumberFormat="1" applyFont="1" applyFill="1" applyBorder="1" applyAlignment="1">
      <alignment horizontal="right"/>
    </xf>
    <xf numFmtId="2" fontId="8" fillId="2" borderId="3" xfId="0" applyNumberFormat="1" applyFont="1" applyFill="1" applyBorder="1"/>
    <xf numFmtId="168" fontId="8" fillId="2" borderId="3" xfId="0" applyNumberFormat="1" applyFont="1" applyFill="1" applyBorder="1"/>
    <xf numFmtId="2" fontId="5" fillId="0" borderId="3" xfId="0" applyNumberFormat="1" applyFont="1" applyBorder="1"/>
    <xf numFmtId="1" fontId="8" fillId="2" borderId="7" xfId="0" applyNumberFormat="1" applyFont="1" applyFill="1" applyBorder="1"/>
    <xf numFmtId="1" fontId="8" fillId="2" borderId="3" xfId="0" applyNumberFormat="1" applyFont="1" applyFill="1" applyBorder="1"/>
    <xf numFmtId="1" fontId="8" fillId="0" borderId="3" xfId="0" applyNumberFormat="1" applyFont="1" applyBorder="1"/>
    <xf numFmtId="1" fontId="8" fillId="0" borderId="7" xfId="0" applyNumberFormat="1" applyFont="1" applyBorder="1"/>
    <xf numFmtId="2" fontId="8" fillId="2" borderId="6" xfId="0" applyNumberFormat="1" applyFont="1" applyFill="1" applyBorder="1"/>
    <xf numFmtId="9" fontId="8" fillId="2" borderId="5" xfId="0" applyNumberFormat="1" applyFont="1" applyFill="1" applyBorder="1"/>
    <xf numFmtId="168" fontId="8" fillId="2" borderId="5" xfId="0" applyNumberFormat="1" applyFont="1" applyFill="1" applyBorder="1"/>
    <xf numFmtId="9" fontId="8" fillId="0" borderId="5" xfId="0" applyNumberFormat="1" applyFont="1" applyBorder="1"/>
    <xf numFmtId="9" fontId="5" fillId="0" borderId="5" xfId="0" applyNumberFormat="1" applyFont="1" applyFill="1" applyBorder="1"/>
    <xf numFmtId="9" fontId="5" fillId="0" borderId="5" xfId="0" applyNumberFormat="1" applyFont="1" applyBorder="1"/>
    <xf numFmtId="2" fontId="5" fillId="0" borderId="10" xfId="0" applyNumberFormat="1" applyFont="1" applyFill="1" applyBorder="1"/>
    <xf numFmtId="2" fontId="8" fillId="2" borderId="5" xfId="0" applyNumberFormat="1" applyFont="1" applyFill="1" applyBorder="1"/>
    <xf numFmtId="0" fontId="4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1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5" fillId="0" borderId="8" xfId="0" applyFont="1" applyBorder="1" applyAlignment="1"/>
    <xf numFmtId="0" fontId="5" fillId="0" borderId="13" xfId="0" applyFont="1" applyBorder="1" applyAlignment="1"/>
    <xf numFmtId="0" fontId="5" fillId="0" borderId="10" xfId="0" applyFont="1" applyBorder="1" applyAlignment="1"/>
    <xf numFmtId="0" fontId="5" fillId="0" borderId="0" xfId="0" applyFont="1" applyBorder="1" applyAlignment="1"/>
    <xf numFmtId="0" fontId="5" fillId="0" borderId="14" xfId="0" applyFont="1" applyBorder="1" applyAlignment="1"/>
    <xf numFmtId="0" fontId="8" fillId="0" borderId="15" xfId="0" applyFont="1" applyBorder="1" applyAlignment="1"/>
    <xf numFmtId="0" fontId="8" fillId="0" borderId="7" xfId="0" applyFont="1" applyBorder="1" applyAlignment="1"/>
    <xf numFmtId="0" fontId="8" fillId="0" borderId="16" xfId="0" applyFont="1" applyBorder="1" applyAlignment="1"/>
    <xf numFmtId="0" fontId="5" fillId="2" borderId="12" xfId="0" applyFont="1" applyFill="1" applyBorder="1" applyAlignment="1">
      <alignment horizontal="center" wrapText="1"/>
    </xf>
    <xf numFmtId="0" fontId="5" fillId="2" borderId="8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0" borderId="12" xfId="0" applyFont="1" applyBorder="1" applyAlignment="1">
      <alignment horizontal="center" wrapText="1"/>
    </xf>
    <xf numFmtId="0" fontId="5" fillId="0" borderId="8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2" borderId="8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left" vertical="center" wrapText="1"/>
    </xf>
    <xf numFmtId="0" fontId="8" fillId="0" borderId="13" xfId="0" applyFont="1" applyBorder="1" applyAlignment="1"/>
    <xf numFmtId="0" fontId="8" fillId="0" borderId="10" xfId="0" applyFont="1" applyBorder="1" applyAlignment="1"/>
    <xf numFmtId="0" fontId="8" fillId="0" borderId="14" xfId="0" applyFont="1" applyBorder="1" applyAlignment="1"/>
    <xf numFmtId="0" fontId="6" fillId="0" borderId="4" xfId="0" applyFont="1" applyBorder="1" applyAlignment="1"/>
    <xf numFmtId="0" fontId="8" fillId="0" borderId="11" xfId="0" applyFont="1" applyBorder="1" applyAlignment="1"/>
    <xf numFmtId="0" fontId="6" fillId="0" borderId="2" xfId="0" applyFont="1" applyBorder="1" applyAlignment="1">
      <alignment horizontal="center" vertical="center" textRotation="90"/>
    </xf>
    <xf numFmtId="0" fontId="6" fillId="0" borderId="9" xfId="0" applyFont="1" applyBorder="1" applyAlignment="1">
      <alignment horizontal="center" vertical="center" textRotation="90"/>
    </xf>
    <xf numFmtId="0" fontId="6" fillId="0" borderId="3" xfId="0" applyFont="1" applyBorder="1" applyAlignment="1">
      <alignment horizontal="center" vertical="center" textRotation="90"/>
    </xf>
    <xf numFmtId="0" fontId="8" fillId="0" borderId="12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6" xfId="0" applyFont="1" applyBorder="1" applyAlignment="1"/>
    <xf numFmtId="0" fontId="6" fillId="0" borderId="11" xfId="0" applyFont="1" applyBorder="1" applyAlignment="1"/>
    <xf numFmtId="0" fontId="6" fillId="2" borderId="4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5" xfId="0" applyFont="1" applyFill="1" applyBorder="1" applyAlignment="1"/>
    <xf numFmtId="0" fontId="8" fillId="2" borderId="4" xfId="0" applyFont="1" applyFill="1" applyBorder="1" applyAlignment="1"/>
    <xf numFmtId="0" fontId="8" fillId="2" borderId="11" xfId="0" applyFont="1" applyFill="1" applyBorder="1" applyAlignment="1"/>
    <xf numFmtId="0" fontId="8" fillId="0" borderId="4" xfId="0" applyFont="1" applyFill="1" applyBorder="1" applyAlignment="1"/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/>
    </xf>
    <xf numFmtId="0" fontId="10" fillId="0" borderId="1" xfId="1" applyBorder="1" applyAlignment="1" applyProtection="1">
      <alignment horizontal="left"/>
    </xf>
    <xf numFmtId="0" fontId="6" fillId="0" borderId="5" xfId="0" applyFont="1" applyFill="1" applyBorder="1" applyAlignment="1">
      <alignment horizontal="left" vertical="top" wrapText="1"/>
    </xf>
    <xf numFmtId="0" fontId="8" fillId="0" borderId="5" xfId="0" applyFont="1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checked="Checked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1076325</xdr:colOff>
          <xdr:row>2</xdr:row>
          <xdr:rowOff>133350</xdr:rowOff>
        </xdr:from>
        <xdr:to>
          <xdr:col>3</xdr:col>
          <xdr:colOff>1857375</xdr:colOff>
          <xdr:row>4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Exchange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1952625</xdr:colOff>
          <xdr:row>2</xdr:row>
          <xdr:rowOff>133350</xdr:rowOff>
        </xdr:from>
        <xdr:to>
          <xdr:col>4</xdr:col>
          <xdr:colOff>323850</xdr:colOff>
          <xdr:row>4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Wire Center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2</xdr:row>
          <xdr:rowOff>123825</xdr:rowOff>
        </xdr:from>
        <xdr:to>
          <xdr:col>3</xdr:col>
          <xdr:colOff>962025</xdr:colOff>
          <xdr:row>4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Total Company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indy@cot.net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6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indy@cot.net" TargetMode="External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9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mindy@cot.net" TargetMode="External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12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mindy@cot.net" TargetMode="External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1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mindy@cot.net" TargetMode="Externa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48"/>
  <sheetViews>
    <sheetView tabSelected="1" workbookViewId="0">
      <selection activeCell="G18" sqref="G18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8" s="2" customFormat="1" ht="79.5" customHeight="1" x14ac:dyDescent="0.2">
      <c r="B1" s="1"/>
      <c r="C1" s="68" t="s">
        <v>23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2:18" s="3" customFormat="1" ht="13.5" thickBot="1" x14ac:dyDescent="0.25">
      <c r="B2" s="3" t="s">
        <v>36</v>
      </c>
      <c r="D2" s="70" t="s">
        <v>58</v>
      </c>
      <c r="E2" s="70"/>
      <c r="I2" s="4" t="s">
        <v>32</v>
      </c>
      <c r="J2" s="5">
        <v>1006</v>
      </c>
      <c r="M2" s="3" t="s">
        <v>37</v>
      </c>
      <c r="N2" s="6"/>
      <c r="O2" s="5">
        <v>2016</v>
      </c>
    </row>
    <row r="3" spans="2:18" x14ac:dyDescent="0.2">
      <c r="B3" s="3"/>
      <c r="I3" s="3"/>
      <c r="J3" s="3"/>
      <c r="K3" s="3"/>
      <c r="L3" s="3"/>
      <c r="M3" s="3"/>
      <c r="N3" s="3"/>
    </row>
    <row r="4" spans="2:18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66</v>
      </c>
      <c r="M4" s="9"/>
      <c r="N4" s="9"/>
      <c r="O4" s="5"/>
    </row>
    <row r="5" spans="2:18" x14ac:dyDescent="0.2">
      <c r="B5" s="3"/>
      <c r="C5" s="3"/>
      <c r="D5" s="3"/>
      <c r="E5" s="3"/>
    </row>
    <row r="7" spans="2:18" s="2" customFormat="1" ht="12.75" customHeight="1" x14ac:dyDescent="0.2">
      <c r="B7" s="71" t="s">
        <v>0</v>
      </c>
      <c r="C7" s="72"/>
      <c r="D7" s="73"/>
      <c r="E7" s="80" t="s">
        <v>67</v>
      </c>
      <c r="F7" s="81"/>
      <c r="G7" s="81"/>
      <c r="H7" s="84" t="s">
        <v>68</v>
      </c>
      <c r="I7" s="85"/>
      <c r="J7" s="86"/>
      <c r="K7" s="90" t="s">
        <v>69</v>
      </c>
      <c r="L7" s="81"/>
      <c r="M7" s="81"/>
      <c r="N7" s="84" t="s">
        <v>70</v>
      </c>
      <c r="O7" s="85"/>
      <c r="P7" s="86"/>
    </row>
    <row r="8" spans="2:18" s="2" customFormat="1" ht="12.75" customHeight="1" x14ac:dyDescent="0.2">
      <c r="B8" s="74"/>
      <c r="C8" s="75"/>
      <c r="D8" s="76"/>
      <c r="E8" s="82"/>
      <c r="F8" s="83"/>
      <c r="G8" s="83"/>
      <c r="H8" s="87"/>
      <c r="I8" s="88"/>
      <c r="J8" s="89"/>
      <c r="K8" s="83"/>
      <c r="L8" s="83"/>
      <c r="M8" s="83"/>
      <c r="N8" s="87"/>
      <c r="O8" s="88"/>
      <c r="P8" s="89"/>
    </row>
    <row r="9" spans="2:18" ht="12.75" customHeight="1" x14ac:dyDescent="0.2">
      <c r="B9" s="74"/>
      <c r="C9" s="75"/>
      <c r="D9" s="76"/>
      <c r="E9" s="91" t="s">
        <v>1</v>
      </c>
      <c r="F9" s="92"/>
      <c r="G9" s="93"/>
      <c r="H9" s="94" t="s">
        <v>2</v>
      </c>
      <c r="I9" s="95"/>
      <c r="J9" s="96"/>
      <c r="K9" s="91" t="s">
        <v>3</v>
      </c>
      <c r="L9" s="92"/>
      <c r="M9" s="93"/>
      <c r="N9" s="94" t="s">
        <v>4</v>
      </c>
      <c r="O9" s="95"/>
      <c r="P9" s="96"/>
    </row>
    <row r="10" spans="2:18" s="14" customFormat="1" ht="12.75" customHeight="1" x14ac:dyDescent="0.2">
      <c r="B10" s="77"/>
      <c r="C10" s="78"/>
      <c r="D10" s="79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8" ht="12.75" customHeight="1" x14ac:dyDescent="0.2">
      <c r="B11" s="97" t="s">
        <v>43</v>
      </c>
      <c r="C11" s="98"/>
      <c r="D11" s="15" t="s">
        <v>26</v>
      </c>
      <c r="E11" s="16">
        <v>22</v>
      </c>
      <c r="F11" s="17">
        <v>33</v>
      </c>
      <c r="G11" s="17">
        <v>19</v>
      </c>
      <c r="H11" s="19"/>
      <c r="I11" s="20"/>
      <c r="J11" s="19"/>
      <c r="K11" s="18"/>
      <c r="L11" s="17"/>
      <c r="M11" s="18"/>
      <c r="N11" s="19"/>
      <c r="O11" s="20"/>
      <c r="P11" s="19"/>
    </row>
    <row r="12" spans="2:18" x14ac:dyDescent="0.2">
      <c r="B12" s="99"/>
      <c r="C12" s="100"/>
      <c r="D12" s="19" t="s">
        <v>27</v>
      </c>
      <c r="E12" s="18">
        <v>9</v>
      </c>
      <c r="F12" s="17">
        <v>18</v>
      </c>
      <c r="G12" s="17">
        <v>10</v>
      </c>
      <c r="H12" s="19"/>
      <c r="I12" s="20"/>
      <c r="J12" s="19"/>
      <c r="K12" s="18"/>
      <c r="L12" s="17"/>
      <c r="M12" s="18"/>
      <c r="N12" s="19"/>
      <c r="O12" s="20"/>
      <c r="P12" s="19"/>
    </row>
    <row r="13" spans="2:18" x14ac:dyDescent="0.2">
      <c r="B13" s="77"/>
      <c r="C13" s="79"/>
      <c r="D13" s="15" t="s">
        <v>28</v>
      </c>
      <c r="E13" s="52">
        <f>E11/E12</f>
        <v>2.4444444444444446</v>
      </c>
      <c r="F13" s="53">
        <f>F11/F12</f>
        <v>1.8333333333333333</v>
      </c>
      <c r="G13" s="53">
        <f>G11/G12</f>
        <v>1.9</v>
      </c>
      <c r="H13" s="44"/>
      <c r="I13" s="46"/>
      <c r="J13" s="44"/>
      <c r="K13" s="50"/>
      <c r="L13" s="53"/>
      <c r="M13" s="50"/>
      <c r="N13" s="44"/>
      <c r="O13" s="46"/>
      <c r="P13" s="44"/>
      <c r="R13" s="66"/>
    </row>
    <row r="14" spans="2:18" ht="12.75" customHeight="1" x14ac:dyDescent="0.2">
      <c r="B14" s="97" t="s">
        <v>44</v>
      </c>
      <c r="C14" s="98"/>
      <c r="D14" s="24" t="s">
        <v>45</v>
      </c>
      <c r="E14" s="25">
        <v>9</v>
      </c>
      <c r="F14" s="26">
        <v>18</v>
      </c>
      <c r="G14" s="26">
        <v>10</v>
      </c>
      <c r="H14" s="24"/>
      <c r="I14" s="27"/>
      <c r="J14" s="24"/>
      <c r="K14" s="25"/>
      <c r="L14" s="26"/>
      <c r="M14" s="25"/>
      <c r="N14" s="24"/>
      <c r="O14" s="27"/>
      <c r="P14" s="24"/>
    </row>
    <row r="15" spans="2:18" ht="15" customHeight="1" x14ac:dyDescent="0.2">
      <c r="B15" s="99"/>
      <c r="C15" s="100"/>
      <c r="D15" s="28" t="s">
        <v>29</v>
      </c>
      <c r="E15" s="18">
        <v>9</v>
      </c>
      <c r="F15" s="17">
        <v>18</v>
      </c>
      <c r="G15" s="17">
        <v>10</v>
      </c>
      <c r="H15" s="19"/>
      <c r="I15" s="20"/>
      <c r="J15" s="19"/>
      <c r="K15" s="18"/>
      <c r="L15" s="17"/>
      <c r="M15" s="18"/>
      <c r="N15" s="19"/>
      <c r="O15" s="20"/>
      <c r="P15" s="19"/>
    </row>
    <row r="16" spans="2:18" ht="13.5" customHeight="1" x14ac:dyDescent="0.2">
      <c r="B16" s="99"/>
      <c r="C16" s="100"/>
      <c r="D16" s="28" t="s">
        <v>30</v>
      </c>
      <c r="E16" s="21">
        <v>0</v>
      </c>
      <c r="F16" s="22">
        <v>0</v>
      </c>
      <c r="G16" s="22">
        <v>0</v>
      </c>
      <c r="H16" s="15"/>
      <c r="I16" s="23"/>
      <c r="J16" s="15"/>
      <c r="K16" s="21"/>
      <c r="L16" s="22"/>
      <c r="M16" s="21"/>
      <c r="N16" s="15"/>
      <c r="O16" s="23"/>
      <c r="P16" s="15"/>
    </row>
    <row r="17" spans="2:16" x14ac:dyDescent="0.2">
      <c r="B17" s="77"/>
      <c r="C17" s="79"/>
      <c r="D17" s="15" t="s">
        <v>17</v>
      </c>
      <c r="E17" s="37">
        <v>1</v>
      </c>
      <c r="F17" s="39">
        <v>1</v>
      </c>
      <c r="G17" s="39">
        <v>1</v>
      </c>
      <c r="H17" s="41"/>
      <c r="I17" s="45"/>
      <c r="J17" s="41"/>
      <c r="K17" s="39"/>
      <c r="L17" s="39"/>
      <c r="M17" s="39"/>
      <c r="N17" s="41"/>
      <c r="O17" s="41"/>
      <c r="P17" s="41"/>
    </row>
    <row r="18" spans="2:16" x14ac:dyDescent="0.2">
      <c r="B18" s="101" t="s">
        <v>18</v>
      </c>
      <c r="C18" s="102"/>
      <c r="D18" s="19"/>
      <c r="E18" s="18"/>
      <c r="F18" s="17"/>
      <c r="G18" s="18"/>
      <c r="H18" s="19"/>
      <c r="I18" s="20"/>
      <c r="J18" s="19"/>
      <c r="K18" s="18"/>
      <c r="L18" s="17"/>
      <c r="M18" s="18"/>
      <c r="N18" s="19"/>
      <c r="O18" s="20"/>
      <c r="P18" s="19"/>
    </row>
    <row r="19" spans="2:16" x14ac:dyDescent="0.2">
      <c r="B19" s="103" t="s">
        <v>19</v>
      </c>
      <c r="C19" s="106" t="s">
        <v>46</v>
      </c>
      <c r="D19" s="24" t="s">
        <v>47</v>
      </c>
      <c r="E19" s="25"/>
      <c r="F19" s="26"/>
      <c r="G19" s="25"/>
      <c r="H19" s="24"/>
      <c r="I19" s="27"/>
      <c r="J19" s="24"/>
      <c r="K19" s="25"/>
      <c r="L19" s="26"/>
      <c r="M19" s="25"/>
      <c r="N19" s="24"/>
      <c r="O19" s="27"/>
      <c r="P19" s="24"/>
    </row>
    <row r="20" spans="2:16" x14ac:dyDescent="0.2">
      <c r="B20" s="104"/>
      <c r="C20" s="107"/>
      <c r="D20" s="19" t="s">
        <v>48</v>
      </c>
      <c r="E20" s="18"/>
      <c r="F20" s="17"/>
      <c r="G20" s="18"/>
      <c r="H20" s="19"/>
      <c r="I20" s="20"/>
      <c r="J20" s="19"/>
      <c r="K20" s="18"/>
      <c r="L20" s="17"/>
      <c r="M20" s="18"/>
      <c r="N20" s="19"/>
      <c r="O20" s="20"/>
      <c r="P20" s="19"/>
    </row>
    <row r="21" spans="2:16" x14ac:dyDescent="0.2">
      <c r="B21" s="104"/>
      <c r="C21" s="108"/>
      <c r="D21" s="15" t="s">
        <v>40</v>
      </c>
      <c r="E21" s="51"/>
      <c r="F21" s="22"/>
      <c r="G21" s="21"/>
      <c r="H21" s="15"/>
      <c r="I21" s="23"/>
      <c r="J21" s="15"/>
      <c r="K21" s="21"/>
      <c r="L21" s="22"/>
      <c r="M21" s="21"/>
      <c r="N21" s="15"/>
      <c r="O21" s="23"/>
      <c r="P21" s="15"/>
    </row>
    <row r="22" spans="2:16" ht="12.75" customHeight="1" x14ac:dyDescent="0.2">
      <c r="B22" s="104"/>
      <c r="C22" s="106" t="s">
        <v>31</v>
      </c>
      <c r="D22" s="24" t="s">
        <v>47</v>
      </c>
      <c r="E22" s="25">
        <f>'Dorris Exchange'!E25+'Macdoel Exchange'!E25+'Tulelake Exchange'!E25+'Newell Exchange'!E25</f>
        <v>1866</v>
      </c>
      <c r="F22" s="26">
        <f>'Dorris Exchange'!F25+'Macdoel Exchange'!F25+'Tulelake Exchange'!F25+'Newell Exchange'!F25</f>
        <v>1848</v>
      </c>
      <c r="G22" s="25">
        <f>'Dorris Exchange'!G25+'Macdoel Exchange'!G25+'Tulelake Exchange'!G25+'Newell Exchange'!G25</f>
        <v>1845</v>
      </c>
      <c r="H22" s="24"/>
      <c r="I22" s="27"/>
      <c r="J22" s="24"/>
      <c r="K22" s="25"/>
      <c r="L22" s="26"/>
      <c r="M22" s="25"/>
      <c r="N22" s="24"/>
      <c r="O22" s="27"/>
      <c r="P22" s="24"/>
    </row>
    <row r="23" spans="2:16" x14ac:dyDescent="0.2">
      <c r="B23" s="104"/>
      <c r="C23" s="107"/>
      <c r="D23" s="19" t="s">
        <v>48</v>
      </c>
      <c r="E23" s="18">
        <v>33</v>
      </c>
      <c r="F23" s="17">
        <v>34</v>
      </c>
      <c r="G23" s="18">
        <v>63</v>
      </c>
      <c r="H23" s="19"/>
      <c r="I23" s="20"/>
      <c r="J23" s="19"/>
      <c r="K23" s="18"/>
      <c r="L23" s="17"/>
      <c r="M23" s="18"/>
      <c r="N23" s="19"/>
      <c r="O23" s="20"/>
      <c r="P23" s="19"/>
    </row>
    <row r="24" spans="2:16" x14ac:dyDescent="0.2">
      <c r="B24" s="104"/>
      <c r="C24" s="108"/>
      <c r="D24" s="15" t="s">
        <v>40</v>
      </c>
      <c r="E24" s="51">
        <f>E23/E22</f>
        <v>1.7684887459807074E-2</v>
      </c>
      <c r="F24" s="54">
        <f>F23/F22</f>
        <v>1.83982683982684E-2</v>
      </c>
      <c r="G24" s="51">
        <f>G23/G22</f>
        <v>3.4146341463414637E-2</v>
      </c>
      <c r="H24" s="42"/>
      <c r="I24" s="47"/>
      <c r="J24" s="42"/>
      <c r="K24" s="51"/>
      <c r="L24" s="62"/>
      <c r="M24" s="51"/>
      <c r="N24" s="42"/>
      <c r="O24" s="42"/>
      <c r="P24" s="42"/>
    </row>
    <row r="25" spans="2:16" ht="12.75" customHeight="1" x14ac:dyDescent="0.2">
      <c r="B25" s="104"/>
      <c r="C25" s="106" t="s">
        <v>49</v>
      </c>
      <c r="D25" s="24" t="s">
        <v>47</v>
      </c>
      <c r="E25" s="25"/>
      <c r="F25" s="26"/>
      <c r="G25" s="25"/>
      <c r="H25" s="24"/>
      <c r="I25" s="27"/>
      <c r="J25" s="24"/>
      <c r="K25" s="25"/>
      <c r="L25" s="26"/>
      <c r="M25" s="25"/>
      <c r="N25" s="24"/>
      <c r="O25" s="27"/>
      <c r="P25" s="24"/>
    </row>
    <row r="26" spans="2:16" x14ac:dyDescent="0.2">
      <c r="B26" s="104"/>
      <c r="C26" s="107"/>
      <c r="D26" s="19" t="s">
        <v>48</v>
      </c>
      <c r="E26" s="18"/>
      <c r="F26" s="17"/>
      <c r="G26" s="18"/>
      <c r="H26" s="19"/>
      <c r="I26" s="20"/>
      <c r="J26" s="19"/>
      <c r="K26" s="18"/>
      <c r="L26" s="17"/>
      <c r="M26" s="18"/>
      <c r="N26" s="19"/>
      <c r="O26" s="20"/>
      <c r="P26" s="19"/>
    </row>
    <row r="27" spans="2:16" x14ac:dyDescent="0.2">
      <c r="B27" s="105"/>
      <c r="C27" s="108"/>
      <c r="D27" s="15" t="s">
        <v>40</v>
      </c>
      <c r="E27" s="51"/>
      <c r="F27" s="54"/>
      <c r="G27" s="51"/>
      <c r="H27" s="42"/>
      <c r="I27" s="47"/>
      <c r="J27" s="42"/>
      <c r="K27" s="51"/>
      <c r="L27" s="54"/>
      <c r="M27" s="51"/>
      <c r="N27" s="42"/>
      <c r="O27" s="47"/>
      <c r="P27" s="42"/>
    </row>
    <row r="28" spans="2:16" x14ac:dyDescent="0.2">
      <c r="B28" s="109" t="s">
        <v>50</v>
      </c>
      <c r="C28" s="98"/>
      <c r="D28" s="29" t="s">
        <v>51</v>
      </c>
      <c r="E28" s="25">
        <v>17</v>
      </c>
      <c r="F28" s="26">
        <v>19</v>
      </c>
      <c r="G28" s="25">
        <v>43</v>
      </c>
      <c r="H28" s="24"/>
      <c r="I28" s="27"/>
      <c r="J28" s="24"/>
      <c r="K28" s="25"/>
      <c r="L28" s="26"/>
      <c r="M28" s="25"/>
      <c r="N28" s="24"/>
      <c r="O28" s="27"/>
      <c r="P28" s="24"/>
    </row>
    <row r="29" spans="2:16" x14ac:dyDescent="0.2">
      <c r="B29" s="99"/>
      <c r="C29" s="100"/>
      <c r="D29" s="19" t="s">
        <v>52</v>
      </c>
      <c r="E29" s="18">
        <v>16</v>
      </c>
      <c r="F29" s="17">
        <v>19</v>
      </c>
      <c r="G29" s="18">
        <v>42</v>
      </c>
      <c r="H29" s="19"/>
      <c r="I29" s="20"/>
      <c r="J29" s="19"/>
      <c r="K29" s="18"/>
      <c r="L29" s="17"/>
      <c r="M29" s="18"/>
      <c r="N29" s="19"/>
      <c r="O29" s="20"/>
      <c r="P29" s="19"/>
    </row>
    <row r="30" spans="2:16" x14ac:dyDescent="0.2">
      <c r="B30" s="99"/>
      <c r="C30" s="100"/>
      <c r="D30" s="30" t="s">
        <v>53</v>
      </c>
      <c r="E30" s="38">
        <f>E29/E28</f>
        <v>0.94117647058823528</v>
      </c>
      <c r="F30" s="40">
        <v>1</v>
      </c>
      <c r="G30" s="38">
        <f>G29/G28</f>
        <v>0.97674418604651159</v>
      </c>
      <c r="H30" s="43"/>
      <c r="I30" s="48"/>
      <c r="J30" s="43"/>
      <c r="K30" s="38"/>
      <c r="L30" s="61"/>
      <c r="M30" s="38"/>
      <c r="N30" s="48"/>
      <c r="O30" s="64"/>
      <c r="P30" s="64"/>
    </row>
    <row r="31" spans="2:16" x14ac:dyDescent="0.2">
      <c r="B31" s="99"/>
      <c r="C31" s="100"/>
      <c r="D31" s="19" t="s">
        <v>41</v>
      </c>
      <c r="E31" s="18">
        <v>165.31</v>
      </c>
      <c r="F31" s="17">
        <v>124.54</v>
      </c>
      <c r="G31" s="18">
        <v>537.86</v>
      </c>
      <c r="H31" s="19"/>
      <c r="I31" s="19"/>
      <c r="J31" s="19"/>
      <c r="K31" s="18"/>
      <c r="L31" s="17"/>
      <c r="M31" s="18"/>
      <c r="N31" s="19"/>
      <c r="O31" s="20"/>
      <c r="P31" s="19"/>
    </row>
    <row r="32" spans="2:16" x14ac:dyDescent="0.2">
      <c r="B32" s="77"/>
      <c r="C32" s="79"/>
      <c r="D32" s="15" t="s">
        <v>42</v>
      </c>
      <c r="E32" s="50">
        <f>E31/E28</f>
        <v>9.724117647058824</v>
      </c>
      <c r="F32" s="53">
        <f>F31/F28</f>
        <v>6.5547368421052639</v>
      </c>
      <c r="G32" s="50">
        <f>G31/G28</f>
        <v>12.508372093023256</v>
      </c>
      <c r="H32" s="44"/>
      <c r="I32" s="46"/>
      <c r="J32" s="55"/>
      <c r="K32" s="50"/>
      <c r="L32" s="53"/>
      <c r="M32" s="50"/>
      <c r="N32" s="44"/>
      <c r="O32" s="46"/>
      <c r="P32" s="44"/>
    </row>
    <row r="34" spans="2:16" s="3" customFormat="1" x14ac:dyDescent="0.2">
      <c r="B34" s="94" t="s">
        <v>20</v>
      </c>
      <c r="C34" s="110"/>
      <c r="D34" s="110"/>
      <c r="E34" s="110"/>
      <c r="F34" s="110"/>
      <c r="G34" s="110"/>
      <c r="H34" s="111"/>
      <c r="I34" s="112" t="s">
        <v>1</v>
      </c>
      <c r="J34" s="113"/>
      <c r="K34" s="114" t="s">
        <v>2</v>
      </c>
      <c r="L34" s="115"/>
      <c r="M34" s="112" t="s">
        <v>3</v>
      </c>
      <c r="N34" s="113"/>
      <c r="O34" s="114" t="s">
        <v>4</v>
      </c>
      <c r="P34" s="115"/>
    </row>
    <row r="35" spans="2:16" ht="12.75" customHeight="1" x14ac:dyDescent="0.2">
      <c r="B35" s="124" t="s">
        <v>54</v>
      </c>
      <c r="C35" s="125"/>
      <c r="D35" s="125"/>
      <c r="E35" s="116" t="s">
        <v>55</v>
      </c>
      <c r="F35" s="116"/>
      <c r="G35" s="116"/>
      <c r="H35" s="116"/>
      <c r="I35" s="117"/>
      <c r="J35" s="118"/>
      <c r="K35" s="119"/>
      <c r="L35" s="102"/>
      <c r="M35" s="117"/>
      <c r="N35" s="118"/>
      <c r="O35" s="119"/>
      <c r="P35" s="102"/>
    </row>
    <row r="36" spans="2:16" x14ac:dyDescent="0.2">
      <c r="B36" s="125"/>
      <c r="C36" s="125"/>
      <c r="D36" s="125"/>
      <c r="E36" s="116" t="s">
        <v>21</v>
      </c>
      <c r="F36" s="116"/>
      <c r="G36" s="116"/>
      <c r="H36" s="116"/>
      <c r="I36" s="117"/>
      <c r="J36" s="118"/>
      <c r="K36" s="119"/>
      <c r="L36" s="102"/>
      <c r="M36" s="117"/>
      <c r="N36" s="118"/>
      <c r="O36" s="119"/>
      <c r="P36" s="102"/>
    </row>
    <row r="37" spans="2:16" x14ac:dyDescent="0.2">
      <c r="B37" s="125"/>
      <c r="C37" s="125"/>
      <c r="D37" s="125"/>
      <c r="E37" s="116" t="s">
        <v>56</v>
      </c>
      <c r="F37" s="116"/>
      <c r="G37" s="116"/>
      <c r="H37" s="116"/>
      <c r="I37" s="117"/>
      <c r="J37" s="118"/>
      <c r="K37" s="119"/>
      <c r="L37" s="102"/>
      <c r="M37" s="117"/>
      <c r="N37" s="118"/>
      <c r="O37" s="119"/>
      <c r="P37" s="102"/>
    </row>
    <row r="38" spans="2:16" x14ac:dyDescent="0.2">
      <c r="B38" s="31"/>
      <c r="C38" s="31"/>
      <c r="D38" s="31"/>
      <c r="E38" s="32"/>
      <c r="F38" s="31"/>
      <c r="G38" s="31"/>
      <c r="H38" s="32"/>
      <c r="I38" s="32"/>
      <c r="J38" s="32"/>
      <c r="K38" s="32"/>
      <c r="L38" s="32"/>
      <c r="M38" s="32"/>
      <c r="N38" s="32"/>
      <c r="O38" s="32"/>
      <c r="P38" s="31"/>
    </row>
    <row r="39" spans="2:16" x14ac:dyDescent="0.2">
      <c r="B39" s="31"/>
      <c r="C39" s="31"/>
      <c r="D39" s="31"/>
      <c r="E39" s="32"/>
      <c r="F39" s="31"/>
      <c r="G39" s="31"/>
      <c r="H39" s="32"/>
      <c r="I39" s="32"/>
      <c r="J39" s="32"/>
      <c r="K39" s="32"/>
      <c r="L39" s="32"/>
      <c r="M39" s="32"/>
      <c r="N39" s="32"/>
      <c r="O39" s="32"/>
      <c r="P39" s="31"/>
    </row>
    <row r="41" spans="2:16" x14ac:dyDescent="0.2">
      <c r="C41" s="120" t="s">
        <v>22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</row>
    <row r="42" spans="2:16" x14ac:dyDescent="0.2">
      <c r="C42" s="33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5" t="s">
        <v>60</v>
      </c>
      <c r="G44" s="6" t="s">
        <v>34</v>
      </c>
      <c r="H44" s="122" t="s">
        <v>61</v>
      </c>
      <c r="I44" s="122"/>
      <c r="J44" s="122"/>
      <c r="L44" s="6" t="s">
        <v>35</v>
      </c>
      <c r="M44" s="123" t="s">
        <v>62</v>
      </c>
      <c r="N44" s="122"/>
      <c r="O44" s="122"/>
    </row>
    <row r="45" spans="2:16" x14ac:dyDescent="0.2">
      <c r="E45" s="3"/>
      <c r="H45" s="3"/>
      <c r="K45" s="36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43">
    <mergeCell ref="C41:P41"/>
    <mergeCell ref="H44:J44"/>
    <mergeCell ref="M44:O44"/>
    <mergeCell ref="O36:P36"/>
    <mergeCell ref="E37:H37"/>
    <mergeCell ref="I37:J37"/>
    <mergeCell ref="K37:L37"/>
    <mergeCell ref="M37:N37"/>
    <mergeCell ref="O37:P37"/>
    <mergeCell ref="B35:D37"/>
    <mergeCell ref="E35:H35"/>
    <mergeCell ref="I35:J35"/>
    <mergeCell ref="K35:L35"/>
    <mergeCell ref="M35:N35"/>
    <mergeCell ref="O35:P35"/>
    <mergeCell ref="E36:H36"/>
    <mergeCell ref="I36:J36"/>
    <mergeCell ref="K36:L36"/>
    <mergeCell ref="M36:N36"/>
    <mergeCell ref="B28:C32"/>
    <mergeCell ref="B34:H34"/>
    <mergeCell ref="I34:J34"/>
    <mergeCell ref="K34:L34"/>
    <mergeCell ref="M34:N34"/>
    <mergeCell ref="O34:P34"/>
    <mergeCell ref="N9:P9"/>
    <mergeCell ref="B11:C13"/>
    <mergeCell ref="B14:C17"/>
    <mergeCell ref="B18:C18"/>
    <mergeCell ref="B19:B27"/>
    <mergeCell ref="C19:C21"/>
    <mergeCell ref="C22:C24"/>
    <mergeCell ref="C25:C27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44" r:id="rId1"/>
  </hyperlinks>
  <pageMargins left="0.25" right="0.25" top="0.5" bottom="0.5" header="0.5" footer="0.5"/>
  <pageSetup scale="72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R48"/>
  <sheetViews>
    <sheetView workbookViewId="0">
      <selection activeCell="G18" sqref="G18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8" s="2" customFormat="1" ht="79.5" customHeight="1" x14ac:dyDescent="0.2">
      <c r="B1" s="1"/>
      <c r="C1" s="68" t="s">
        <v>23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2:18" s="3" customFormat="1" ht="13.5" thickBot="1" x14ac:dyDescent="0.25">
      <c r="B2" s="3" t="s">
        <v>36</v>
      </c>
      <c r="D2" s="70" t="s">
        <v>58</v>
      </c>
      <c r="E2" s="70"/>
      <c r="I2" s="4" t="s">
        <v>32</v>
      </c>
      <c r="J2" s="5">
        <v>1006</v>
      </c>
      <c r="M2" s="3" t="s">
        <v>37</v>
      </c>
      <c r="N2" s="6"/>
      <c r="O2" s="5">
        <v>2016</v>
      </c>
    </row>
    <row r="3" spans="2:18" x14ac:dyDescent="0.2">
      <c r="B3" s="3"/>
      <c r="I3" s="3"/>
      <c r="J3" s="3"/>
      <c r="K3" s="3"/>
      <c r="L3" s="3"/>
      <c r="M3" s="3"/>
      <c r="N3" s="3"/>
    </row>
    <row r="4" spans="2:18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59</v>
      </c>
      <c r="M4" s="9"/>
      <c r="N4" s="9"/>
      <c r="O4" s="5"/>
    </row>
    <row r="5" spans="2:18" x14ac:dyDescent="0.2">
      <c r="B5" s="3"/>
      <c r="C5" s="3"/>
      <c r="D5" s="3"/>
      <c r="E5" s="3"/>
    </row>
    <row r="7" spans="2:18" s="2" customFormat="1" ht="12.75" customHeight="1" x14ac:dyDescent="0.2">
      <c r="B7" s="71" t="s">
        <v>0</v>
      </c>
      <c r="C7" s="72"/>
      <c r="D7" s="73"/>
      <c r="E7" s="80" t="s">
        <v>67</v>
      </c>
      <c r="F7" s="81"/>
      <c r="G7" s="81"/>
      <c r="H7" s="84" t="s">
        <v>68</v>
      </c>
      <c r="I7" s="85"/>
      <c r="J7" s="86"/>
      <c r="K7" s="90" t="s">
        <v>69</v>
      </c>
      <c r="L7" s="81"/>
      <c r="M7" s="81"/>
      <c r="N7" s="84" t="s">
        <v>70</v>
      </c>
      <c r="O7" s="85"/>
      <c r="P7" s="86"/>
    </row>
    <row r="8" spans="2:18" s="2" customFormat="1" ht="12.75" customHeight="1" x14ac:dyDescent="0.2">
      <c r="B8" s="74"/>
      <c r="C8" s="75"/>
      <c r="D8" s="76"/>
      <c r="E8" s="82"/>
      <c r="F8" s="83"/>
      <c r="G8" s="83"/>
      <c r="H8" s="87"/>
      <c r="I8" s="88"/>
      <c r="J8" s="89"/>
      <c r="K8" s="83"/>
      <c r="L8" s="83"/>
      <c r="M8" s="83"/>
      <c r="N8" s="87"/>
      <c r="O8" s="88"/>
      <c r="P8" s="89"/>
    </row>
    <row r="9" spans="2:18" ht="12.75" customHeight="1" x14ac:dyDescent="0.2">
      <c r="B9" s="74"/>
      <c r="C9" s="75"/>
      <c r="D9" s="76"/>
      <c r="E9" s="91" t="s">
        <v>1</v>
      </c>
      <c r="F9" s="92"/>
      <c r="G9" s="93"/>
      <c r="H9" s="94" t="s">
        <v>2</v>
      </c>
      <c r="I9" s="95"/>
      <c r="J9" s="96"/>
      <c r="K9" s="91" t="s">
        <v>3</v>
      </c>
      <c r="L9" s="92"/>
      <c r="M9" s="93"/>
      <c r="N9" s="94" t="s">
        <v>4</v>
      </c>
      <c r="O9" s="95"/>
      <c r="P9" s="96"/>
    </row>
    <row r="10" spans="2:18" s="14" customFormat="1" ht="12.75" customHeight="1" x14ac:dyDescent="0.2">
      <c r="B10" s="77"/>
      <c r="C10" s="78"/>
      <c r="D10" s="79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8" ht="12.75" customHeight="1" x14ac:dyDescent="0.2">
      <c r="B11" s="97" t="s">
        <v>43</v>
      </c>
      <c r="C11" s="98"/>
      <c r="D11" s="15" t="s">
        <v>26</v>
      </c>
      <c r="E11" s="16">
        <v>1</v>
      </c>
      <c r="F11" s="17">
        <v>1</v>
      </c>
      <c r="G11" s="17">
        <v>12</v>
      </c>
      <c r="H11" s="19"/>
      <c r="I11" s="20"/>
      <c r="J11" s="19"/>
      <c r="K11" s="18"/>
      <c r="L11" s="17"/>
      <c r="M11" s="18"/>
      <c r="N11" s="19"/>
      <c r="O11" s="20"/>
      <c r="P11" s="19"/>
    </row>
    <row r="12" spans="2:18" x14ac:dyDescent="0.2">
      <c r="B12" s="99"/>
      <c r="C12" s="100"/>
      <c r="D12" s="19" t="s">
        <v>27</v>
      </c>
      <c r="E12" s="18">
        <v>1</v>
      </c>
      <c r="F12" s="17">
        <v>1</v>
      </c>
      <c r="G12" s="17">
        <v>5</v>
      </c>
      <c r="H12" s="19"/>
      <c r="I12" s="20"/>
      <c r="J12" s="19"/>
      <c r="K12" s="18"/>
      <c r="L12" s="17"/>
      <c r="M12" s="18"/>
      <c r="N12" s="19"/>
      <c r="O12" s="20"/>
      <c r="P12" s="19"/>
    </row>
    <row r="13" spans="2:18" x14ac:dyDescent="0.2">
      <c r="B13" s="77"/>
      <c r="C13" s="79"/>
      <c r="D13" s="15" t="s">
        <v>28</v>
      </c>
      <c r="E13" s="52">
        <v>1</v>
      </c>
      <c r="F13" s="53">
        <v>1</v>
      </c>
      <c r="G13" s="53">
        <f>G11/G12</f>
        <v>2.4</v>
      </c>
      <c r="H13" s="44"/>
      <c r="I13" s="46"/>
      <c r="J13" s="44"/>
      <c r="K13" s="50"/>
      <c r="L13" s="53"/>
      <c r="M13" s="50"/>
      <c r="N13" s="44"/>
      <c r="O13" s="46"/>
      <c r="P13" s="44"/>
      <c r="R13" s="66"/>
    </row>
    <row r="14" spans="2:18" ht="12.75" customHeight="1" x14ac:dyDescent="0.2">
      <c r="B14" s="97" t="s">
        <v>44</v>
      </c>
      <c r="C14" s="98"/>
      <c r="D14" s="24" t="s">
        <v>45</v>
      </c>
      <c r="E14" s="25">
        <v>1</v>
      </c>
      <c r="F14" s="26">
        <v>1</v>
      </c>
      <c r="G14" s="26">
        <v>5</v>
      </c>
      <c r="H14" s="24"/>
      <c r="I14" s="27"/>
      <c r="J14" s="24"/>
      <c r="K14" s="25"/>
      <c r="L14" s="26"/>
      <c r="M14" s="25"/>
      <c r="N14" s="24"/>
      <c r="O14" s="27"/>
      <c r="P14" s="24"/>
    </row>
    <row r="15" spans="2:18" ht="15" customHeight="1" x14ac:dyDescent="0.2">
      <c r="B15" s="99"/>
      <c r="C15" s="100"/>
      <c r="D15" s="28" t="s">
        <v>29</v>
      </c>
      <c r="E15" s="18">
        <v>1</v>
      </c>
      <c r="F15" s="17">
        <v>1</v>
      </c>
      <c r="G15" s="17">
        <v>5</v>
      </c>
      <c r="H15" s="19"/>
      <c r="I15" s="20"/>
      <c r="J15" s="19"/>
      <c r="K15" s="18"/>
      <c r="L15" s="17"/>
      <c r="M15" s="18"/>
      <c r="N15" s="19"/>
      <c r="O15" s="20"/>
      <c r="P15" s="19"/>
    </row>
    <row r="16" spans="2:18" ht="13.5" customHeight="1" x14ac:dyDescent="0.2">
      <c r="B16" s="99"/>
      <c r="C16" s="100"/>
      <c r="D16" s="28" t="s">
        <v>30</v>
      </c>
      <c r="E16" s="21">
        <v>0</v>
      </c>
      <c r="F16" s="22">
        <v>0</v>
      </c>
      <c r="G16" s="22">
        <v>0</v>
      </c>
      <c r="H16" s="15"/>
      <c r="I16" s="23"/>
      <c r="J16" s="15"/>
      <c r="K16" s="21"/>
      <c r="L16" s="22"/>
      <c r="M16" s="21"/>
      <c r="N16" s="15"/>
      <c r="O16" s="23"/>
      <c r="P16" s="15"/>
    </row>
    <row r="17" spans="2:16" x14ac:dyDescent="0.2">
      <c r="B17" s="77"/>
      <c r="C17" s="79"/>
      <c r="D17" s="15" t="s">
        <v>17</v>
      </c>
      <c r="E17" s="37">
        <v>1</v>
      </c>
      <c r="F17" s="39">
        <v>1</v>
      </c>
      <c r="G17" s="39">
        <v>1</v>
      </c>
      <c r="H17" s="41"/>
      <c r="I17" s="45"/>
      <c r="J17" s="41"/>
      <c r="K17" s="37"/>
      <c r="L17" s="61"/>
      <c r="M17" s="37"/>
      <c r="N17" s="41"/>
      <c r="O17" s="41"/>
      <c r="P17" s="41"/>
    </row>
    <row r="18" spans="2:16" x14ac:dyDescent="0.2">
      <c r="B18" s="101" t="s">
        <v>18</v>
      </c>
      <c r="C18" s="102"/>
      <c r="D18" s="19"/>
      <c r="E18" s="18"/>
      <c r="F18" s="17"/>
      <c r="G18" s="18"/>
      <c r="H18" s="19"/>
      <c r="I18" s="20"/>
      <c r="J18" s="19"/>
      <c r="K18" s="18"/>
      <c r="L18" s="17"/>
      <c r="M18" s="18"/>
      <c r="N18" s="19"/>
      <c r="O18" s="20"/>
      <c r="P18" s="19"/>
    </row>
    <row r="19" spans="2:16" x14ac:dyDescent="0.2">
      <c r="B19" s="103" t="s">
        <v>19</v>
      </c>
      <c r="C19" s="106" t="s">
        <v>46</v>
      </c>
      <c r="D19" s="24" t="s">
        <v>47</v>
      </c>
      <c r="E19" s="25"/>
      <c r="F19" s="26"/>
      <c r="G19" s="25"/>
      <c r="H19" s="24"/>
      <c r="I19" s="27"/>
      <c r="J19" s="24"/>
      <c r="K19" s="25"/>
      <c r="L19" s="26"/>
      <c r="M19" s="25"/>
      <c r="N19" s="24"/>
      <c r="O19" s="27"/>
      <c r="P19" s="24"/>
    </row>
    <row r="20" spans="2:16" x14ac:dyDescent="0.2">
      <c r="B20" s="104"/>
      <c r="C20" s="107"/>
      <c r="D20" s="19" t="s">
        <v>48</v>
      </c>
      <c r="E20" s="18"/>
      <c r="F20" s="17"/>
      <c r="G20" s="18"/>
      <c r="H20" s="19"/>
      <c r="I20" s="20"/>
      <c r="J20" s="19"/>
      <c r="K20" s="18"/>
      <c r="L20" s="17"/>
      <c r="M20" s="18"/>
      <c r="N20" s="19"/>
      <c r="O20" s="20"/>
      <c r="P20" s="19"/>
    </row>
    <row r="21" spans="2:16" x14ac:dyDescent="0.2">
      <c r="B21" s="104"/>
      <c r="C21" s="108"/>
      <c r="D21" s="15" t="s">
        <v>40</v>
      </c>
      <c r="E21" s="51"/>
      <c r="F21" s="22"/>
      <c r="G21" s="21"/>
      <c r="H21" s="15"/>
      <c r="I21" s="23"/>
      <c r="J21" s="15"/>
      <c r="K21" s="21"/>
      <c r="L21" s="22"/>
      <c r="M21" s="21"/>
      <c r="N21" s="15"/>
      <c r="O21" s="23"/>
      <c r="P21" s="15"/>
    </row>
    <row r="22" spans="2:16" ht="12.75" customHeight="1" x14ac:dyDescent="0.2">
      <c r="B22" s="104"/>
      <c r="C22" s="106" t="s">
        <v>31</v>
      </c>
      <c r="D22" s="24" t="s">
        <v>47</v>
      </c>
      <c r="E22" s="25"/>
      <c r="F22" s="26"/>
      <c r="G22" s="25"/>
      <c r="H22" s="24"/>
      <c r="I22" s="27"/>
      <c r="J22" s="24"/>
      <c r="K22" s="25"/>
      <c r="L22" s="26"/>
      <c r="M22" s="25"/>
      <c r="N22" s="24"/>
      <c r="O22" s="27"/>
      <c r="P22" s="24"/>
    </row>
    <row r="23" spans="2:16" x14ac:dyDescent="0.2">
      <c r="B23" s="104"/>
      <c r="C23" s="107"/>
      <c r="D23" s="19" t="s">
        <v>48</v>
      </c>
      <c r="E23" s="18"/>
      <c r="F23" s="17"/>
      <c r="G23" s="18"/>
      <c r="H23" s="19"/>
      <c r="I23" s="20"/>
      <c r="J23" s="19"/>
      <c r="K23" s="18"/>
      <c r="L23" s="17"/>
      <c r="M23" s="18"/>
      <c r="N23" s="19"/>
      <c r="O23" s="20"/>
      <c r="P23" s="19"/>
    </row>
    <row r="24" spans="2:16" x14ac:dyDescent="0.2">
      <c r="B24" s="104"/>
      <c r="C24" s="108"/>
      <c r="D24" s="15" t="s">
        <v>40</v>
      </c>
      <c r="E24" s="21"/>
      <c r="F24" s="22"/>
      <c r="G24" s="21"/>
      <c r="H24" s="15"/>
      <c r="I24" s="23"/>
      <c r="J24" s="15"/>
      <c r="K24" s="21"/>
      <c r="L24" s="22"/>
      <c r="M24" s="21"/>
      <c r="N24" s="15"/>
      <c r="O24" s="23"/>
      <c r="P24" s="15"/>
    </row>
    <row r="25" spans="2:16" ht="12.75" customHeight="1" x14ac:dyDescent="0.2">
      <c r="B25" s="104"/>
      <c r="C25" s="106" t="s">
        <v>49</v>
      </c>
      <c r="D25" s="24" t="s">
        <v>47</v>
      </c>
      <c r="E25" s="25">
        <v>516</v>
      </c>
      <c r="F25" s="26">
        <v>497</v>
      </c>
      <c r="G25" s="25">
        <v>492</v>
      </c>
      <c r="H25" s="24"/>
      <c r="I25" s="27"/>
      <c r="J25" s="24"/>
      <c r="K25" s="25"/>
      <c r="L25" s="26"/>
      <c r="M25" s="25"/>
      <c r="N25" s="24"/>
      <c r="O25" s="27"/>
      <c r="P25" s="24"/>
    </row>
    <row r="26" spans="2:16" x14ac:dyDescent="0.2">
      <c r="B26" s="104"/>
      <c r="C26" s="107"/>
      <c r="D26" s="19" t="s">
        <v>48</v>
      </c>
      <c r="E26" s="18">
        <v>6</v>
      </c>
      <c r="F26" s="17">
        <v>7</v>
      </c>
      <c r="G26" s="18">
        <v>32</v>
      </c>
      <c r="H26" s="19"/>
      <c r="I26" s="20"/>
      <c r="J26" s="19"/>
      <c r="K26" s="18"/>
      <c r="L26" s="17"/>
      <c r="M26" s="18"/>
      <c r="N26" s="19"/>
      <c r="O26" s="20"/>
      <c r="P26" s="19"/>
    </row>
    <row r="27" spans="2:16" x14ac:dyDescent="0.2">
      <c r="B27" s="105"/>
      <c r="C27" s="108"/>
      <c r="D27" s="15" t="s">
        <v>40</v>
      </c>
      <c r="E27" s="51">
        <f>E26/E25</f>
        <v>1.1627906976744186E-2</v>
      </c>
      <c r="F27" s="54">
        <f>F26/F25</f>
        <v>1.4084507042253521E-2</v>
      </c>
      <c r="G27" s="51">
        <f>G26/G25</f>
        <v>6.5040650406504072E-2</v>
      </c>
      <c r="H27" s="42"/>
      <c r="I27" s="47"/>
      <c r="J27" s="42"/>
      <c r="K27" s="51"/>
      <c r="L27" s="54"/>
      <c r="M27" s="51"/>
      <c r="N27" s="42"/>
      <c r="O27" s="47"/>
      <c r="P27" s="42"/>
    </row>
    <row r="28" spans="2:16" x14ac:dyDescent="0.2">
      <c r="B28" s="109" t="s">
        <v>50</v>
      </c>
      <c r="C28" s="98"/>
      <c r="D28" s="29" t="s">
        <v>51</v>
      </c>
      <c r="E28" s="56">
        <v>3</v>
      </c>
      <c r="F28" s="57">
        <v>2</v>
      </c>
      <c r="G28" s="56">
        <v>25</v>
      </c>
      <c r="H28" s="24"/>
      <c r="I28" s="27"/>
      <c r="J28" s="24"/>
      <c r="K28" s="25"/>
      <c r="L28" s="26"/>
      <c r="M28" s="25"/>
      <c r="N28" s="24"/>
      <c r="O28" s="27"/>
      <c r="P28" s="24"/>
    </row>
    <row r="29" spans="2:16" x14ac:dyDescent="0.2">
      <c r="B29" s="99"/>
      <c r="C29" s="100"/>
      <c r="D29" s="19" t="s">
        <v>52</v>
      </c>
      <c r="E29" s="18">
        <v>3</v>
      </c>
      <c r="F29" s="17">
        <v>2</v>
      </c>
      <c r="G29" s="18">
        <v>25</v>
      </c>
      <c r="H29" s="19"/>
      <c r="I29" s="20"/>
      <c r="J29" s="19"/>
      <c r="K29" s="18"/>
      <c r="L29" s="17"/>
      <c r="M29" s="18"/>
      <c r="N29" s="19"/>
      <c r="O29" s="20"/>
      <c r="P29" s="19"/>
    </row>
    <row r="30" spans="2:16" x14ac:dyDescent="0.2">
      <c r="B30" s="99"/>
      <c r="C30" s="100"/>
      <c r="D30" s="30" t="s">
        <v>53</v>
      </c>
      <c r="E30" s="38">
        <v>1</v>
      </c>
      <c r="F30" s="40">
        <v>1</v>
      </c>
      <c r="G30" s="38">
        <v>1</v>
      </c>
      <c r="H30" s="43"/>
      <c r="I30" s="48"/>
      <c r="J30" s="43"/>
      <c r="K30" s="38"/>
      <c r="L30" s="40"/>
      <c r="M30" s="38"/>
      <c r="N30" s="43"/>
      <c r="O30" s="43"/>
      <c r="P30" s="43"/>
    </row>
    <row r="31" spans="2:16" x14ac:dyDescent="0.2">
      <c r="B31" s="99"/>
      <c r="C31" s="100"/>
      <c r="D31" s="19" t="s">
        <v>41</v>
      </c>
      <c r="E31" s="18">
        <v>46.24</v>
      </c>
      <c r="F31" s="17">
        <v>18.309999999999999</v>
      </c>
      <c r="G31" s="18">
        <v>347.18</v>
      </c>
      <c r="H31" s="19"/>
      <c r="I31" s="19"/>
      <c r="J31" s="19"/>
      <c r="K31" s="18"/>
      <c r="L31" s="17"/>
      <c r="M31" s="18"/>
      <c r="N31" s="19"/>
      <c r="O31" s="20"/>
      <c r="P31" s="19"/>
    </row>
    <row r="32" spans="2:16" x14ac:dyDescent="0.2">
      <c r="B32" s="77"/>
      <c r="C32" s="79"/>
      <c r="D32" s="15" t="s">
        <v>42</v>
      </c>
      <c r="E32" s="50">
        <f>E31/E28</f>
        <v>15.413333333333334</v>
      </c>
      <c r="F32" s="67">
        <f>F31/F28</f>
        <v>9.1549999999999994</v>
      </c>
      <c r="G32" s="50">
        <f>G31/G28</f>
        <v>13.8872</v>
      </c>
      <c r="H32" s="44"/>
      <c r="I32" s="46"/>
      <c r="J32" s="55"/>
      <c r="K32" s="50"/>
      <c r="L32" s="53"/>
      <c r="M32" s="50"/>
      <c r="N32" s="44"/>
      <c r="O32" s="46"/>
      <c r="P32" s="44"/>
    </row>
    <row r="34" spans="2:16" s="3" customFormat="1" x14ac:dyDescent="0.2">
      <c r="B34" s="94" t="s">
        <v>20</v>
      </c>
      <c r="C34" s="110"/>
      <c r="D34" s="110"/>
      <c r="E34" s="110"/>
      <c r="F34" s="110"/>
      <c r="G34" s="110"/>
      <c r="H34" s="111"/>
      <c r="I34" s="112" t="s">
        <v>1</v>
      </c>
      <c r="J34" s="113"/>
      <c r="K34" s="114" t="s">
        <v>2</v>
      </c>
      <c r="L34" s="115"/>
      <c r="M34" s="112" t="s">
        <v>3</v>
      </c>
      <c r="N34" s="113"/>
      <c r="O34" s="114" t="s">
        <v>4</v>
      </c>
      <c r="P34" s="115"/>
    </row>
    <row r="35" spans="2:16" ht="12.75" customHeight="1" x14ac:dyDescent="0.2">
      <c r="B35" s="124" t="s">
        <v>54</v>
      </c>
      <c r="C35" s="125"/>
      <c r="D35" s="125"/>
      <c r="E35" s="116" t="s">
        <v>55</v>
      </c>
      <c r="F35" s="116"/>
      <c r="G35" s="116"/>
      <c r="H35" s="116"/>
      <c r="I35" s="117"/>
      <c r="J35" s="118"/>
      <c r="K35" s="119"/>
      <c r="L35" s="102"/>
      <c r="M35" s="117"/>
      <c r="N35" s="118"/>
      <c r="O35" s="119"/>
      <c r="P35" s="102"/>
    </row>
    <row r="36" spans="2:16" x14ac:dyDescent="0.2">
      <c r="B36" s="125"/>
      <c r="C36" s="125"/>
      <c r="D36" s="125"/>
      <c r="E36" s="116" t="s">
        <v>21</v>
      </c>
      <c r="F36" s="116"/>
      <c r="G36" s="116"/>
      <c r="H36" s="116"/>
      <c r="I36" s="117"/>
      <c r="J36" s="118"/>
      <c r="K36" s="119"/>
      <c r="L36" s="102"/>
      <c r="M36" s="117"/>
      <c r="N36" s="118"/>
      <c r="O36" s="119"/>
      <c r="P36" s="102"/>
    </row>
    <row r="37" spans="2:16" x14ac:dyDescent="0.2">
      <c r="B37" s="125"/>
      <c r="C37" s="125"/>
      <c r="D37" s="125"/>
      <c r="E37" s="116" t="s">
        <v>56</v>
      </c>
      <c r="F37" s="116"/>
      <c r="G37" s="116"/>
      <c r="H37" s="116"/>
      <c r="I37" s="117"/>
      <c r="J37" s="118"/>
      <c r="K37" s="119"/>
      <c r="L37" s="102"/>
      <c r="M37" s="117"/>
      <c r="N37" s="118"/>
      <c r="O37" s="119"/>
      <c r="P37" s="102"/>
    </row>
    <row r="38" spans="2:16" x14ac:dyDescent="0.2">
      <c r="B38" s="31"/>
      <c r="C38" s="31"/>
      <c r="D38" s="31"/>
      <c r="E38" s="32"/>
      <c r="F38" s="31"/>
      <c r="G38" s="31"/>
      <c r="H38" s="32"/>
      <c r="I38" s="32"/>
      <c r="J38" s="32"/>
      <c r="K38" s="32"/>
      <c r="L38" s="32"/>
      <c r="M38" s="32"/>
      <c r="N38" s="32"/>
      <c r="O38" s="32"/>
      <c r="P38" s="31"/>
    </row>
    <row r="39" spans="2:16" x14ac:dyDescent="0.2">
      <c r="B39" s="31"/>
      <c r="C39" s="31"/>
      <c r="D39" s="31"/>
      <c r="E39" s="32"/>
      <c r="F39" s="31"/>
      <c r="G39" s="31"/>
      <c r="H39" s="32"/>
      <c r="I39" s="32"/>
      <c r="J39" s="32"/>
      <c r="K39" s="32"/>
      <c r="L39" s="32"/>
      <c r="M39" s="32"/>
      <c r="N39" s="32"/>
      <c r="O39" s="32"/>
      <c r="P39" s="31"/>
    </row>
    <row r="41" spans="2:16" x14ac:dyDescent="0.2">
      <c r="C41" s="120" t="s">
        <v>22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</row>
    <row r="42" spans="2:16" x14ac:dyDescent="0.2">
      <c r="C42" s="33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5" t="s">
        <v>60</v>
      </c>
      <c r="G44" s="6" t="s">
        <v>34</v>
      </c>
      <c r="H44" s="122" t="s">
        <v>61</v>
      </c>
      <c r="I44" s="122"/>
      <c r="J44" s="122"/>
      <c r="L44" s="6" t="s">
        <v>35</v>
      </c>
      <c r="M44" s="123" t="s">
        <v>62</v>
      </c>
      <c r="N44" s="122"/>
      <c r="O44" s="122"/>
    </row>
    <row r="45" spans="2:16" x14ac:dyDescent="0.2">
      <c r="E45" s="3"/>
      <c r="H45" s="3"/>
      <c r="K45" s="36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43">
    <mergeCell ref="C41:P41"/>
    <mergeCell ref="O36:P36"/>
    <mergeCell ref="O37:P37"/>
    <mergeCell ref="M36:N36"/>
    <mergeCell ref="M37:N37"/>
    <mergeCell ref="O34:P34"/>
    <mergeCell ref="K7:M8"/>
    <mergeCell ref="E7:G8"/>
    <mergeCell ref="N9:P9"/>
    <mergeCell ref="C22:C24"/>
    <mergeCell ref="H44:J44"/>
    <mergeCell ref="M44:O44"/>
    <mergeCell ref="K36:L36"/>
    <mergeCell ref="I37:J37"/>
    <mergeCell ref="K37:L37"/>
    <mergeCell ref="O35:P35"/>
    <mergeCell ref="E9:G9"/>
    <mergeCell ref="H9:J9"/>
    <mergeCell ref="K9:M9"/>
    <mergeCell ref="I36:J36"/>
    <mergeCell ref="C1:P1"/>
    <mergeCell ref="I34:J34"/>
    <mergeCell ref="K34:L34"/>
    <mergeCell ref="M34:N34"/>
    <mergeCell ref="N7:P8"/>
    <mergeCell ref="C19:C21"/>
    <mergeCell ref="B11:C13"/>
    <mergeCell ref="M35:N35"/>
    <mergeCell ref="B18:C18"/>
    <mergeCell ref="B34:H34"/>
    <mergeCell ref="C25:C27"/>
    <mergeCell ref="E35:H35"/>
    <mergeCell ref="K35:L35"/>
    <mergeCell ref="D2:E2"/>
    <mergeCell ref="H7:J8"/>
    <mergeCell ref="E37:H37"/>
    <mergeCell ref="E36:H36"/>
    <mergeCell ref="I35:J35"/>
    <mergeCell ref="B19:B27"/>
    <mergeCell ref="B28:C32"/>
    <mergeCell ref="B14:C17"/>
    <mergeCell ref="B7:D10"/>
    <mergeCell ref="B35:D37"/>
  </mergeCells>
  <phoneticPr fontId="2" type="noConversion"/>
  <hyperlinks>
    <hyperlink ref="M44" r:id="rId1"/>
  </hyperlinks>
  <pageMargins left="0.25" right="0.25" top="0.5" bottom="0.5" header="0.5" footer="0.5"/>
  <pageSetup scale="72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workbookViewId="0">
      <selection activeCell="G18" sqref="G18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68" t="s">
        <v>23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2:16" s="3" customFormat="1" ht="13.5" thickBot="1" x14ac:dyDescent="0.25">
      <c r="B2" s="3" t="s">
        <v>36</v>
      </c>
      <c r="D2" s="70" t="s">
        <v>58</v>
      </c>
      <c r="E2" s="70"/>
      <c r="I2" s="4" t="s">
        <v>32</v>
      </c>
      <c r="J2" s="5">
        <v>1006</v>
      </c>
      <c r="M2" s="3" t="s">
        <v>37</v>
      </c>
      <c r="N2" s="6"/>
      <c r="O2" s="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63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71" t="s">
        <v>0</v>
      </c>
      <c r="C7" s="72"/>
      <c r="D7" s="73"/>
      <c r="E7" s="80" t="s">
        <v>67</v>
      </c>
      <c r="F7" s="81"/>
      <c r="G7" s="81"/>
      <c r="H7" s="84" t="s">
        <v>68</v>
      </c>
      <c r="I7" s="85"/>
      <c r="J7" s="86"/>
      <c r="K7" s="90" t="s">
        <v>69</v>
      </c>
      <c r="L7" s="81"/>
      <c r="M7" s="81"/>
      <c r="N7" s="84" t="s">
        <v>70</v>
      </c>
      <c r="O7" s="85"/>
      <c r="P7" s="86"/>
    </row>
    <row r="8" spans="2:16" s="2" customFormat="1" ht="12.75" customHeight="1" x14ac:dyDescent="0.2">
      <c r="B8" s="74"/>
      <c r="C8" s="75"/>
      <c r="D8" s="76"/>
      <c r="E8" s="82"/>
      <c r="F8" s="83"/>
      <c r="G8" s="83"/>
      <c r="H8" s="87"/>
      <c r="I8" s="88"/>
      <c r="J8" s="89"/>
      <c r="K8" s="83"/>
      <c r="L8" s="83"/>
      <c r="M8" s="83"/>
      <c r="N8" s="87"/>
      <c r="O8" s="88"/>
      <c r="P8" s="89"/>
    </row>
    <row r="9" spans="2:16" ht="12.75" customHeight="1" x14ac:dyDescent="0.2">
      <c r="B9" s="74"/>
      <c r="C9" s="75"/>
      <c r="D9" s="76"/>
      <c r="E9" s="91" t="s">
        <v>1</v>
      </c>
      <c r="F9" s="92"/>
      <c r="G9" s="93"/>
      <c r="H9" s="94" t="s">
        <v>2</v>
      </c>
      <c r="I9" s="95"/>
      <c r="J9" s="96"/>
      <c r="K9" s="91" t="s">
        <v>3</v>
      </c>
      <c r="L9" s="92"/>
      <c r="M9" s="93"/>
      <c r="N9" s="94" t="s">
        <v>4</v>
      </c>
      <c r="O9" s="95"/>
      <c r="P9" s="96"/>
    </row>
    <row r="10" spans="2:16" s="14" customFormat="1" ht="12.75" customHeight="1" x14ac:dyDescent="0.2">
      <c r="B10" s="77"/>
      <c r="C10" s="78"/>
      <c r="D10" s="79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97" t="s">
        <v>43</v>
      </c>
      <c r="C11" s="98"/>
      <c r="D11" s="15" t="s">
        <v>26</v>
      </c>
      <c r="E11" s="16">
        <v>2</v>
      </c>
      <c r="F11" s="17">
        <v>17</v>
      </c>
      <c r="G11" s="17">
        <v>1</v>
      </c>
      <c r="H11" s="19"/>
      <c r="I11" s="20"/>
      <c r="J11" s="19"/>
      <c r="K11" s="18"/>
      <c r="L11" s="17"/>
      <c r="M11" s="18"/>
      <c r="N11" s="19"/>
      <c r="O11" s="20"/>
      <c r="P11" s="19"/>
    </row>
    <row r="12" spans="2:16" x14ac:dyDescent="0.2">
      <c r="B12" s="99"/>
      <c r="C12" s="100"/>
      <c r="D12" s="19" t="s">
        <v>27</v>
      </c>
      <c r="E12" s="18">
        <v>1</v>
      </c>
      <c r="F12" s="17">
        <v>7</v>
      </c>
      <c r="G12" s="17">
        <v>1</v>
      </c>
      <c r="H12" s="19"/>
      <c r="I12" s="20"/>
      <c r="J12" s="19"/>
      <c r="K12" s="18"/>
      <c r="L12" s="17"/>
      <c r="M12" s="18"/>
      <c r="N12" s="19"/>
      <c r="O12" s="20"/>
      <c r="P12" s="19"/>
    </row>
    <row r="13" spans="2:16" x14ac:dyDescent="0.2">
      <c r="B13" s="77"/>
      <c r="C13" s="79"/>
      <c r="D13" s="15" t="s">
        <v>28</v>
      </c>
      <c r="E13" s="50">
        <v>2</v>
      </c>
      <c r="F13" s="53">
        <f>F11/F12</f>
        <v>2.4285714285714284</v>
      </c>
      <c r="G13" s="53">
        <v>1</v>
      </c>
      <c r="H13" s="44"/>
      <c r="I13" s="46"/>
      <c r="J13" s="44"/>
      <c r="K13" s="50"/>
      <c r="L13" s="53"/>
      <c r="M13" s="50"/>
      <c r="N13" s="44"/>
      <c r="O13" s="46"/>
      <c r="P13" s="44"/>
    </row>
    <row r="14" spans="2:16" ht="12.75" customHeight="1" x14ac:dyDescent="0.2">
      <c r="B14" s="97" t="s">
        <v>44</v>
      </c>
      <c r="C14" s="98"/>
      <c r="D14" s="24" t="s">
        <v>45</v>
      </c>
      <c r="E14" s="25">
        <v>1</v>
      </c>
      <c r="F14" s="26">
        <v>7</v>
      </c>
      <c r="G14" s="26">
        <v>1</v>
      </c>
      <c r="H14" s="24"/>
      <c r="I14" s="27"/>
      <c r="J14" s="24"/>
      <c r="K14" s="25"/>
      <c r="L14" s="26"/>
      <c r="M14" s="25"/>
      <c r="N14" s="24"/>
      <c r="O14" s="27"/>
      <c r="P14" s="24"/>
    </row>
    <row r="15" spans="2:16" ht="15" customHeight="1" x14ac:dyDescent="0.2">
      <c r="B15" s="99"/>
      <c r="C15" s="100"/>
      <c r="D15" s="28" t="s">
        <v>29</v>
      </c>
      <c r="E15" s="18">
        <v>1</v>
      </c>
      <c r="F15" s="17">
        <v>7</v>
      </c>
      <c r="G15" s="17">
        <v>1</v>
      </c>
      <c r="H15" s="19"/>
      <c r="I15" s="20"/>
      <c r="J15" s="19"/>
      <c r="K15" s="18"/>
      <c r="L15" s="17"/>
      <c r="M15" s="18"/>
      <c r="N15" s="19"/>
      <c r="O15" s="20"/>
      <c r="P15" s="19"/>
    </row>
    <row r="16" spans="2:16" ht="13.5" customHeight="1" x14ac:dyDescent="0.2">
      <c r="B16" s="99"/>
      <c r="C16" s="100"/>
      <c r="D16" s="28" t="s">
        <v>30</v>
      </c>
      <c r="E16" s="21">
        <v>0</v>
      </c>
      <c r="F16" s="22">
        <v>0</v>
      </c>
      <c r="G16" s="22">
        <v>0</v>
      </c>
      <c r="H16" s="15"/>
      <c r="I16" s="23"/>
      <c r="J16" s="15"/>
      <c r="K16" s="21"/>
      <c r="L16" s="22"/>
      <c r="M16" s="21"/>
      <c r="N16" s="15"/>
      <c r="O16" s="23"/>
      <c r="P16" s="15"/>
    </row>
    <row r="17" spans="2:16" x14ac:dyDescent="0.2">
      <c r="B17" s="77"/>
      <c r="C17" s="79"/>
      <c r="D17" s="15" t="s">
        <v>17</v>
      </c>
      <c r="E17" s="37">
        <v>1</v>
      </c>
      <c r="F17" s="39">
        <v>1</v>
      </c>
      <c r="G17" s="39">
        <v>1</v>
      </c>
      <c r="H17" s="41"/>
      <c r="I17" s="45"/>
      <c r="J17" s="41"/>
      <c r="K17" s="37"/>
      <c r="L17" s="39"/>
      <c r="M17" s="37"/>
      <c r="N17" s="41"/>
      <c r="O17" s="41"/>
      <c r="P17" s="41"/>
    </row>
    <row r="18" spans="2:16" x14ac:dyDescent="0.2">
      <c r="B18" s="101" t="s">
        <v>18</v>
      </c>
      <c r="C18" s="102"/>
      <c r="D18" s="19"/>
      <c r="E18" s="18"/>
      <c r="F18" s="17"/>
      <c r="G18" s="18"/>
      <c r="H18" s="19"/>
      <c r="I18" s="20"/>
      <c r="J18" s="19"/>
      <c r="K18" s="18"/>
      <c r="L18" s="17"/>
      <c r="M18" s="18"/>
      <c r="N18" s="19"/>
      <c r="O18" s="20"/>
      <c r="P18" s="19"/>
    </row>
    <row r="19" spans="2:16" x14ac:dyDescent="0.2">
      <c r="B19" s="103" t="s">
        <v>19</v>
      </c>
      <c r="C19" s="106" t="s">
        <v>46</v>
      </c>
      <c r="D19" s="24" t="s">
        <v>47</v>
      </c>
      <c r="E19" s="25"/>
      <c r="F19" s="26"/>
      <c r="G19" s="25"/>
      <c r="H19" s="24"/>
      <c r="I19" s="27"/>
      <c r="J19" s="24"/>
      <c r="K19" s="25"/>
      <c r="L19" s="26"/>
      <c r="M19" s="25"/>
      <c r="N19" s="24"/>
      <c r="O19" s="27"/>
      <c r="P19" s="24"/>
    </row>
    <row r="20" spans="2:16" x14ac:dyDescent="0.2">
      <c r="B20" s="104"/>
      <c r="C20" s="107"/>
      <c r="D20" s="19" t="s">
        <v>48</v>
      </c>
      <c r="E20" s="18"/>
      <c r="F20" s="17"/>
      <c r="G20" s="18"/>
      <c r="H20" s="19"/>
      <c r="I20" s="20"/>
      <c r="J20" s="19"/>
      <c r="K20" s="18"/>
      <c r="L20" s="17"/>
      <c r="M20" s="18"/>
      <c r="N20" s="19"/>
      <c r="O20" s="20"/>
      <c r="P20" s="19"/>
    </row>
    <row r="21" spans="2:16" x14ac:dyDescent="0.2">
      <c r="B21" s="104"/>
      <c r="C21" s="108"/>
      <c r="D21" s="15" t="s">
        <v>40</v>
      </c>
      <c r="E21" s="21"/>
      <c r="F21" s="22"/>
      <c r="G21" s="21"/>
      <c r="H21" s="15"/>
      <c r="I21" s="23"/>
      <c r="J21" s="15"/>
      <c r="K21" s="21"/>
      <c r="L21" s="22"/>
      <c r="M21" s="21"/>
      <c r="N21" s="15"/>
      <c r="O21" s="23"/>
      <c r="P21" s="15"/>
    </row>
    <row r="22" spans="2:16" ht="12.75" customHeight="1" x14ac:dyDescent="0.2">
      <c r="B22" s="104"/>
      <c r="C22" s="106" t="s">
        <v>31</v>
      </c>
      <c r="D22" s="24" t="s">
        <v>47</v>
      </c>
      <c r="E22" s="25"/>
      <c r="F22" s="26"/>
      <c r="G22" s="25"/>
      <c r="H22" s="24"/>
      <c r="I22" s="27"/>
      <c r="J22" s="24"/>
      <c r="K22" s="25"/>
      <c r="L22" s="26"/>
      <c r="M22" s="25"/>
      <c r="N22" s="24"/>
      <c r="O22" s="27"/>
      <c r="P22" s="24"/>
    </row>
    <row r="23" spans="2:16" x14ac:dyDescent="0.2">
      <c r="B23" s="104"/>
      <c r="C23" s="107"/>
      <c r="D23" s="19" t="s">
        <v>48</v>
      </c>
      <c r="E23" s="18"/>
      <c r="F23" s="17"/>
      <c r="G23" s="18"/>
      <c r="H23" s="19"/>
      <c r="I23" s="20"/>
      <c r="J23" s="19"/>
      <c r="K23" s="18"/>
      <c r="L23" s="17"/>
      <c r="M23" s="18"/>
      <c r="N23" s="19"/>
      <c r="O23" s="20"/>
      <c r="P23" s="19"/>
    </row>
    <row r="24" spans="2:16" x14ac:dyDescent="0.2">
      <c r="B24" s="104"/>
      <c r="C24" s="108"/>
      <c r="D24" s="15" t="s">
        <v>40</v>
      </c>
      <c r="E24" s="21"/>
      <c r="F24" s="22"/>
      <c r="G24" s="21"/>
      <c r="H24" s="15"/>
      <c r="I24" s="23"/>
      <c r="J24" s="15"/>
      <c r="K24" s="21"/>
      <c r="L24" s="22"/>
      <c r="M24" s="21"/>
      <c r="N24" s="15"/>
      <c r="O24" s="23"/>
      <c r="P24" s="15"/>
    </row>
    <row r="25" spans="2:16" ht="12.75" customHeight="1" x14ac:dyDescent="0.2">
      <c r="B25" s="104"/>
      <c r="C25" s="106" t="s">
        <v>49</v>
      </c>
      <c r="D25" s="24" t="s">
        <v>47</v>
      </c>
      <c r="E25" s="25">
        <v>404</v>
      </c>
      <c r="F25" s="26">
        <v>403</v>
      </c>
      <c r="G25" s="25">
        <v>402</v>
      </c>
      <c r="H25" s="24"/>
      <c r="I25" s="27"/>
      <c r="J25" s="24"/>
      <c r="K25" s="25"/>
      <c r="L25" s="26"/>
      <c r="M25" s="25"/>
      <c r="N25" s="24"/>
      <c r="O25" s="27"/>
      <c r="P25" s="24"/>
    </row>
    <row r="26" spans="2:16" x14ac:dyDescent="0.2">
      <c r="B26" s="104"/>
      <c r="C26" s="107"/>
      <c r="D26" s="19" t="s">
        <v>48</v>
      </c>
      <c r="E26" s="18">
        <v>9</v>
      </c>
      <c r="F26" s="17">
        <v>5</v>
      </c>
      <c r="G26" s="18">
        <v>9</v>
      </c>
      <c r="H26" s="19"/>
      <c r="I26" s="20"/>
      <c r="J26" s="19"/>
      <c r="K26" s="18"/>
      <c r="L26" s="17"/>
      <c r="M26" s="18"/>
      <c r="N26" s="19"/>
      <c r="O26" s="20"/>
      <c r="P26" s="19"/>
    </row>
    <row r="27" spans="2:16" x14ac:dyDescent="0.2">
      <c r="B27" s="105"/>
      <c r="C27" s="108"/>
      <c r="D27" s="15" t="s">
        <v>40</v>
      </c>
      <c r="E27" s="51">
        <f>E26/E25</f>
        <v>2.2277227722772276E-2</v>
      </c>
      <c r="F27" s="54">
        <f>F26/F25</f>
        <v>1.2406947890818859E-2</v>
      </c>
      <c r="G27" s="51">
        <f>G26/G25</f>
        <v>2.2388059701492536E-2</v>
      </c>
      <c r="H27" s="42"/>
      <c r="I27" s="47"/>
      <c r="J27" s="42"/>
      <c r="K27" s="51"/>
      <c r="L27" s="54"/>
      <c r="M27" s="51"/>
      <c r="N27" s="42"/>
      <c r="O27" s="47"/>
      <c r="P27" s="42"/>
    </row>
    <row r="28" spans="2:16" x14ac:dyDescent="0.2">
      <c r="B28" s="109" t="s">
        <v>50</v>
      </c>
      <c r="C28" s="98"/>
      <c r="D28" s="29" t="s">
        <v>51</v>
      </c>
      <c r="E28" s="25">
        <v>5</v>
      </c>
      <c r="F28" s="26">
        <v>1</v>
      </c>
      <c r="G28" s="25">
        <v>2</v>
      </c>
      <c r="H28" s="24"/>
      <c r="I28" s="27"/>
      <c r="J28" s="24"/>
      <c r="K28" s="25"/>
      <c r="L28" s="26"/>
      <c r="M28" s="25"/>
      <c r="N28" s="24"/>
      <c r="O28" s="27"/>
      <c r="P28" s="24"/>
    </row>
    <row r="29" spans="2:16" x14ac:dyDescent="0.2">
      <c r="B29" s="99"/>
      <c r="C29" s="100"/>
      <c r="D29" s="19" t="s">
        <v>52</v>
      </c>
      <c r="E29" s="18">
        <v>5</v>
      </c>
      <c r="F29" s="17">
        <v>1</v>
      </c>
      <c r="G29" s="18">
        <v>2</v>
      </c>
      <c r="H29" s="19"/>
      <c r="I29" s="20"/>
      <c r="J29" s="19"/>
      <c r="K29" s="18"/>
      <c r="L29" s="17"/>
      <c r="M29" s="18"/>
      <c r="N29" s="19"/>
      <c r="O29" s="20"/>
      <c r="P29" s="19"/>
    </row>
    <row r="30" spans="2:16" x14ac:dyDescent="0.2">
      <c r="B30" s="99"/>
      <c r="C30" s="100"/>
      <c r="D30" s="30" t="s">
        <v>53</v>
      </c>
      <c r="E30" s="38">
        <v>1</v>
      </c>
      <c r="F30" s="40">
        <v>1</v>
      </c>
      <c r="G30" s="38">
        <v>1</v>
      </c>
      <c r="H30" s="43"/>
      <c r="I30" s="49"/>
      <c r="J30" s="43"/>
      <c r="K30" s="38"/>
      <c r="L30" s="40"/>
      <c r="M30" s="38"/>
      <c r="N30" s="43"/>
      <c r="O30" s="43"/>
      <c r="P30" s="43"/>
    </row>
    <row r="31" spans="2:16" x14ac:dyDescent="0.2">
      <c r="B31" s="99"/>
      <c r="C31" s="100"/>
      <c r="D31" s="19" t="s">
        <v>41</v>
      </c>
      <c r="E31" s="18">
        <v>28.23</v>
      </c>
      <c r="F31" s="17">
        <v>0.96</v>
      </c>
      <c r="G31" s="18">
        <v>7.42</v>
      </c>
      <c r="H31" s="19"/>
      <c r="I31" s="20"/>
      <c r="J31" s="19"/>
      <c r="K31" s="18"/>
      <c r="L31" s="17"/>
      <c r="M31" s="18"/>
      <c r="N31" s="19"/>
      <c r="O31" s="20"/>
      <c r="P31" s="19"/>
    </row>
    <row r="32" spans="2:16" x14ac:dyDescent="0.2">
      <c r="B32" s="77"/>
      <c r="C32" s="79"/>
      <c r="D32" s="15" t="s">
        <v>42</v>
      </c>
      <c r="E32" s="50">
        <f>E31/E28</f>
        <v>5.6459999999999999</v>
      </c>
      <c r="F32" s="22">
        <v>0.96</v>
      </c>
      <c r="G32" s="50">
        <f>G31/G28</f>
        <v>3.71</v>
      </c>
      <c r="H32" s="44"/>
      <c r="I32" s="46"/>
      <c r="J32" s="44"/>
      <c r="K32" s="50"/>
      <c r="L32" s="53"/>
      <c r="M32" s="50"/>
      <c r="N32" s="44"/>
      <c r="O32" s="46"/>
      <c r="P32" s="44"/>
    </row>
    <row r="34" spans="2:16" s="3" customFormat="1" x14ac:dyDescent="0.2">
      <c r="B34" s="94" t="s">
        <v>20</v>
      </c>
      <c r="C34" s="110"/>
      <c r="D34" s="110"/>
      <c r="E34" s="110"/>
      <c r="F34" s="110"/>
      <c r="G34" s="110"/>
      <c r="H34" s="111"/>
      <c r="I34" s="112" t="s">
        <v>1</v>
      </c>
      <c r="J34" s="113"/>
      <c r="K34" s="114" t="s">
        <v>2</v>
      </c>
      <c r="L34" s="115"/>
      <c r="M34" s="112" t="s">
        <v>3</v>
      </c>
      <c r="N34" s="113"/>
      <c r="O34" s="114" t="s">
        <v>4</v>
      </c>
      <c r="P34" s="115"/>
    </row>
    <row r="35" spans="2:16" ht="12.75" customHeight="1" x14ac:dyDescent="0.2">
      <c r="B35" s="124" t="s">
        <v>54</v>
      </c>
      <c r="C35" s="125"/>
      <c r="D35" s="125"/>
      <c r="E35" s="116" t="s">
        <v>55</v>
      </c>
      <c r="F35" s="116"/>
      <c r="G35" s="116"/>
      <c r="H35" s="116"/>
      <c r="I35" s="117"/>
      <c r="J35" s="118"/>
      <c r="K35" s="119"/>
      <c r="L35" s="102"/>
      <c r="M35" s="117"/>
      <c r="N35" s="118"/>
      <c r="O35" s="119"/>
      <c r="P35" s="102"/>
    </row>
    <row r="36" spans="2:16" x14ac:dyDescent="0.2">
      <c r="B36" s="125"/>
      <c r="C36" s="125"/>
      <c r="D36" s="125"/>
      <c r="E36" s="116" t="s">
        <v>21</v>
      </c>
      <c r="F36" s="116"/>
      <c r="G36" s="116"/>
      <c r="H36" s="116"/>
      <c r="I36" s="117"/>
      <c r="J36" s="118"/>
      <c r="K36" s="119"/>
      <c r="L36" s="102"/>
      <c r="M36" s="117"/>
      <c r="N36" s="118"/>
      <c r="O36" s="119"/>
      <c r="P36" s="102"/>
    </row>
    <row r="37" spans="2:16" x14ac:dyDescent="0.2">
      <c r="B37" s="125"/>
      <c r="C37" s="125"/>
      <c r="D37" s="125"/>
      <c r="E37" s="116" t="s">
        <v>56</v>
      </c>
      <c r="F37" s="116"/>
      <c r="G37" s="116"/>
      <c r="H37" s="116"/>
      <c r="I37" s="117"/>
      <c r="J37" s="118"/>
      <c r="K37" s="119"/>
      <c r="L37" s="102"/>
      <c r="M37" s="117"/>
      <c r="N37" s="118"/>
      <c r="O37" s="119"/>
      <c r="P37" s="102"/>
    </row>
    <row r="38" spans="2:16" x14ac:dyDescent="0.2">
      <c r="B38" s="31"/>
      <c r="C38" s="31"/>
      <c r="D38" s="31"/>
      <c r="E38" s="32"/>
      <c r="F38" s="31"/>
      <c r="G38" s="31"/>
      <c r="H38" s="32"/>
      <c r="I38" s="32"/>
      <c r="J38" s="32"/>
      <c r="K38" s="32"/>
      <c r="L38" s="32"/>
      <c r="M38" s="32"/>
      <c r="N38" s="32"/>
      <c r="O38" s="32"/>
      <c r="P38" s="31"/>
    </row>
    <row r="39" spans="2:16" x14ac:dyDescent="0.2">
      <c r="B39" s="31"/>
      <c r="C39" s="31"/>
      <c r="D39" s="31"/>
      <c r="E39" s="32"/>
      <c r="F39" s="31"/>
      <c r="G39" s="31"/>
      <c r="H39" s="32"/>
      <c r="I39" s="32"/>
      <c r="J39" s="32"/>
      <c r="K39" s="32"/>
      <c r="L39" s="32"/>
      <c r="M39" s="32"/>
      <c r="N39" s="32"/>
      <c r="O39" s="32"/>
      <c r="P39" s="31"/>
    </row>
    <row r="41" spans="2:16" x14ac:dyDescent="0.2">
      <c r="C41" s="120" t="s">
        <v>22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</row>
    <row r="42" spans="2:16" x14ac:dyDescent="0.2">
      <c r="C42" s="33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5" t="s">
        <v>60</v>
      </c>
      <c r="G44" s="6" t="s">
        <v>34</v>
      </c>
      <c r="H44" s="122" t="s">
        <v>61</v>
      </c>
      <c r="I44" s="122"/>
      <c r="J44" s="122"/>
      <c r="L44" s="6" t="s">
        <v>35</v>
      </c>
      <c r="M44" s="123" t="s">
        <v>62</v>
      </c>
      <c r="N44" s="122"/>
      <c r="O44" s="122"/>
    </row>
    <row r="45" spans="2:16" x14ac:dyDescent="0.2">
      <c r="E45" s="3"/>
      <c r="H45" s="3"/>
      <c r="K45" s="36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43">
    <mergeCell ref="C41:P41"/>
    <mergeCell ref="H44:J44"/>
    <mergeCell ref="M44:O44"/>
    <mergeCell ref="O36:P36"/>
    <mergeCell ref="E37:H37"/>
    <mergeCell ref="I37:J37"/>
    <mergeCell ref="K37:L37"/>
    <mergeCell ref="M37:N37"/>
    <mergeCell ref="O37:P37"/>
    <mergeCell ref="B35:D37"/>
    <mergeCell ref="E35:H35"/>
    <mergeCell ref="I35:J35"/>
    <mergeCell ref="K35:L35"/>
    <mergeCell ref="M35:N35"/>
    <mergeCell ref="O35:P35"/>
    <mergeCell ref="E36:H36"/>
    <mergeCell ref="I36:J36"/>
    <mergeCell ref="K36:L36"/>
    <mergeCell ref="M36:N36"/>
    <mergeCell ref="B28:C32"/>
    <mergeCell ref="B34:H34"/>
    <mergeCell ref="I34:J34"/>
    <mergeCell ref="K34:L34"/>
    <mergeCell ref="M34:N34"/>
    <mergeCell ref="O34:P34"/>
    <mergeCell ref="N9:P9"/>
    <mergeCell ref="B11:C13"/>
    <mergeCell ref="B14:C17"/>
    <mergeCell ref="B18:C18"/>
    <mergeCell ref="B19:B27"/>
    <mergeCell ref="C19:C21"/>
    <mergeCell ref="C22:C24"/>
    <mergeCell ref="C25:C27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44" r:id="rId1"/>
  </hyperlinks>
  <pageMargins left="0.25" right="0.25" top="0.5" bottom="0.5" header="0.5" footer="0.5"/>
  <pageSetup scale="72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workbookViewId="0">
      <selection activeCell="G18" sqref="G18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68" t="s">
        <v>23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2:16" s="3" customFormat="1" ht="13.5" thickBot="1" x14ac:dyDescent="0.25">
      <c r="B2" s="3" t="s">
        <v>36</v>
      </c>
      <c r="D2" s="70" t="s">
        <v>58</v>
      </c>
      <c r="E2" s="70"/>
      <c r="I2" s="4" t="s">
        <v>32</v>
      </c>
      <c r="J2" s="5">
        <v>1006</v>
      </c>
      <c r="M2" s="3" t="s">
        <v>37</v>
      </c>
      <c r="N2" s="6"/>
      <c r="O2" s="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64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71" t="s">
        <v>0</v>
      </c>
      <c r="C7" s="72"/>
      <c r="D7" s="73"/>
      <c r="E7" s="80" t="s">
        <v>67</v>
      </c>
      <c r="F7" s="81"/>
      <c r="G7" s="81"/>
      <c r="H7" s="84" t="s">
        <v>68</v>
      </c>
      <c r="I7" s="85"/>
      <c r="J7" s="86"/>
      <c r="K7" s="90" t="s">
        <v>69</v>
      </c>
      <c r="L7" s="81"/>
      <c r="M7" s="81"/>
      <c r="N7" s="84" t="s">
        <v>70</v>
      </c>
      <c r="O7" s="85"/>
      <c r="P7" s="86"/>
    </row>
    <row r="8" spans="2:16" s="2" customFormat="1" ht="12.75" customHeight="1" x14ac:dyDescent="0.2">
      <c r="B8" s="74"/>
      <c r="C8" s="75"/>
      <c r="D8" s="76"/>
      <c r="E8" s="82"/>
      <c r="F8" s="83"/>
      <c r="G8" s="83"/>
      <c r="H8" s="87"/>
      <c r="I8" s="88"/>
      <c r="J8" s="89"/>
      <c r="K8" s="83"/>
      <c r="L8" s="83"/>
      <c r="M8" s="83"/>
      <c r="N8" s="87"/>
      <c r="O8" s="88"/>
      <c r="P8" s="89"/>
    </row>
    <row r="9" spans="2:16" ht="12.75" customHeight="1" x14ac:dyDescent="0.2">
      <c r="B9" s="74"/>
      <c r="C9" s="75"/>
      <c r="D9" s="76"/>
      <c r="E9" s="91" t="s">
        <v>1</v>
      </c>
      <c r="F9" s="92"/>
      <c r="G9" s="93"/>
      <c r="H9" s="94" t="s">
        <v>2</v>
      </c>
      <c r="I9" s="95"/>
      <c r="J9" s="96"/>
      <c r="K9" s="91" t="s">
        <v>3</v>
      </c>
      <c r="L9" s="92"/>
      <c r="M9" s="93"/>
      <c r="N9" s="94" t="s">
        <v>4</v>
      </c>
      <c r="O9" s="95"/>
      <c r="P9" s="96"/>
    </row>
    <row r="10" spans="2:16" s="14" customFormat="1" ht="12.75" customHeight="1" x14ac:dyDescent="0.2">
      <c r="B10" s="77"/>
      <c r="C10" s="78"/>
      <c r="D10" s="79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97" t="s">
        <v>43</v>
      </c>
      <c r="C11" s="98"/>
      <c r="D11" s="15" t="s">
        <v>26</v>
      </c>
      <c r="E11" s="16">
        <v>4</v>
      </c>
      <c r="F11" s="17">
        <v>8</v>
      </c>
      <c r="G11" s="17">
        <v>3</v>
      </c>
      <c r="H11" s="19"/>
      <c r="I11" s="20"/>
      <c r="J11" s="19"/>
      <c r="K11" s="18"/>
      <c r="L11" s="17"/>
      <c r="M11" s="18"/>
      <c r="N11" s="19"/>
      <c r="O11" s="20"/>
      <c r="P11" s="19"/>
    </row>
    <row r="12" spans="2:16" x14ac:dyDescent="0.2">
      <c r="B12" s="99"/>
      <c r="C12" s="100"/>
      <c r="D12" s="19" t="s">
        <v>27</v>
      </c>
      <c r="E12" s="18">
        <v>2</v>
      </c>
      <c r="F12" s="17">
        <v>6</v>
      </c>
      <c r="G12" s="17">
        <v>2</v>
      </c>
      <c r="H12" s="19"/>
      <c r="I12" s="20"/>
      <c r="J12" s="19"/>
      <c r="K12" s="18"/>
      <c r="L12" s="17"/>
      <c r="M12" s="18"/>
      <c r="N12" s="19"/>
      <c r="O12" s="20"/>
      <c r="P12" s="19"/>
    </row>
    <row r="13" spans="2:16" x14ac:dyDescent="0.2">
      <c r="B13" s="77"/>
      <c r="C13" s="79"/>
      <c r="D13" s="15" t="s">
        <v>28</v>
      </c>
      <c r="E13" s="50">
        <v>2</v>
      </c>
      <c r="F13" s="53">
        <f>F11/F12</f>
        <v>1.3333333333333333</v>
      </c>
      <c r="G13" s="53">
        <f>G11/G12</f>
        <v>1.5</v>
      </c>
      <c r="H13" s="44"/>
      <c r="I13" s="46"/>
      <c r="J13" s="44"/>
      <c r="K13" s="50"/>
      <c r="L13" s="53"/>
      <c r="M13" s="50"/>
      <c r="N13" s="44"/>
      <c r="O13" s="46"/>
      <c r="P13" s="44"/>
    </row>
    <row r="14" spans="2:16" ht="12.75" customHeight="1" x14ac:dyDescent="0.2">
      <c r="B14" s="97" t="s">
        <v>44</v>
      </c>
      <c r="C14" s="98"/>
      <c r="D14" s="24" t="s">
        <v>45</v>
      </c>
      <c r="E14" s="25">
        <v>2</v>
      </c>
      <c r="F14" s="26">
        <v>6</v>
      </c>
      <c r="G14" s="26">
        <v>2</v>
      </c>
      <c r="H14" s="24"/>
      <c r="I14" s="27"/>
      <c r="J14" s="24"/>
      <c r="K14" s="25"/>
      <c r="L14" s="26"/>
      <c r="M14" s="25"/>
      <c r="N14" s="24"/>
      <c r="O14" s="27"/>
      <c r="P14" s="24"/>
    </row>
    <row r="15" spans="2:16" ht="15" customHeight="1" x14ac:dyDescent="0.2">
      <c r="B15" s="99"/>
      <c r="C15" s="100"/>
      <c r="D15" s="28" t="s">
        <v>29</v>
      </c>
      <c r="E15" s="18">
        <v>2</v>
      </c>
      <c r="F15" s="17">
        <v>6</v>
      </c>
      <c r="G15" s="17">
        <v>2</v>
      </c>
      <c r="H15" s="19"/>
      <c r="I15" s="20"/>
      <c r="J15" s="19"/>
      <c r="K15" s="18"/>
      <c r="L15" s="17"/>
      <c r="M15" s="18"/>
      <c r="N15" s="19"/>
      <c r="O15" s="20"/>
      <c r="P15" s="19"/>
    </row>
    <row r="16" spans="2:16" ht="13.5" customHeight="1" x14ac:dyDescent="0.2">
      <c r="B16" s="99"/>
      <c r="C16" s="100"/>
      <c r="D16" s="28" t="s">
        <v>30</v>
      </c>
      <c r="E16" s="21">
        <v>0</v>
      </c>
      <c r="F16" s="22">
        <v>0</v>
      </c>
      <c r="G16" s="22">
        <v>0</v>
      </c>
      <c r="H16" s="15"/>
      <c r="I16" s="23"/>
      <c r="J16" s="15"/>
      <c r="K16" s="21"/>
      <c r="L16" s="22"/>
      <c r="M16" s="21"/>
      <c r="N16" s="15"/>
      <c r="O16" s="23"/>
      <c r="P16" s="15"/>
    </row>
    <row r="17" spans="2:16" x14ac:dyDescent="0.2">
      <c r="B17" s="77"/>
      <c r="C17" s="79"/>
      <c r="D17" s="15" t="s">
        <v>17</v>
      </c>
      <c r="E17" s="37">
        <v>1</v>
      </c>
      <c r="F17" s="39">
        <v>1</v>
      </c>
      <c r="G17" s="39">
        <v>1</v>
      </c>
      <c r="H17" s="41"/>
      <c r="I17" s="45"/>
      <c r="J17" s="41"/>
      <c r="K17" s="37"/>
      <c r="L17" s="39"/>
      <c r="M17" s="37"/>
      <c r="N17" s="41"/>
      <c r="O17" s="41"/>
      <c r="P17" s="41"/>
    </row>
    <row r="18" spans="2:16" x14ac:dyDescent="0.2">
      <c r="B18" s="101" t="s">
        <v>18</v>
      </c>
      <c r="C18" s="102"/>
      <c r="D18" s="19"/>
      <c r="E18" s="18"/>
      <c r="F18" s="17"/>
      <c r="G18" s="18"/>
      <c r="H18" s="19"/>
      <c r="I18" s="20"/>
      <c r="J18" s="19"/>
      <c r="K18" s="18"/>
      <c r="L18" s="17"/>
      <c r="M18" s="18"/>
      <c r="N18" s="19"/>
      <c r="O18" s="20"/>
      <c r="P18" s="19"/>
    </row>
    <row r="19" spans="2:16" x14ac:dyDescent="0.2">
      <c r="B19" s="103" t="s">
        <v>19</v>
      </c>
      <c r="C19" s="106" t="s">
        <v>46</v>
      </c>
      <c r="D19" s="24" t="s">
        <v>47</v>
      </c>
      <c r="E19" s="25"/>
      <c r="F19" s="26"/>
      <c r="G19" s="25"/>
      <c r="H19" s="24"/>
      <c r="I19" s="27"/>
      <c r="J19" s="24"/>
      <c r="K19" s="25"/>
      <c r="L19" s="26"/>
      <c r="M19" s="25"/>
      <c r="N19" s="24"/>
      <c r="O19" s="27"/>
      <c r="P19" s="24"/>
    </row>
    <row r="20" spans="2:16" x14ac:dyDescent="0.2">
      <c r="B20" s="104"/>
      <c r="C20" s="107"/>
      <c r="D20" s="19" t="s">
        <v>48</v>
      </c>
      <c r="E20" s="18"/>
      <c r="F20" s="17"/>
      <c r="G20" s="18"/>
      <c r="H20" s="19"/>
      <c r="I20" s="20"/>
      <c r="J20" s="19"/>
      <c r="K20" s="18"/>
      <c r="L20" s="17"/>
      <c r="M20" s="18"/>
      <c r="N20" s="19"/>
      <c r="O20" s="20"/>
      <c r="P20" s="19"/>
    </row>
    <row r="21" spans="2:16" x14ac:dyDescent="0.2">
      <c r="B21" s="104"/>
      <c r="C21" s="108"/>
      <c r="D21" s="15" t="s">
        <v>40</v>
      </c>
      <c r="E21" s="21"/>
      <c r="F21" s="22"/>
      <c r="G21" s="21"/>
      <c r="H21" s="15"/>
      <c r="I21" s="23"/>
      <c r="J21" s="15"/>
      <c r="K21" s="21"/>
      <c r="L21" s="22"/>
      <c r="M21" s="21"/>
      <c r="N21" s="15"/>
      <c r="O21" s="23"/>
      <c r="P21" s="15"/>
    </row>
    <row r="22" spans="2:16" ht="12.75" customHeight="1" x14ac:dyDescent="0.2">
      <c r="B22" s="104"/>
      <c r="C22" s="106" t="s">
        <v>31</v>
      </c>
      <c r="D22" s="24" t="s">
        <v>47</v>
      </c>
      <c r="E22" s="25"/>
      <c r="F22" s="26"/>
      <c r="G22" s="25"/>
      <c r="H22" s="24"/>
      <c r="I22" s="27"/>
      <c r="J22" s="24"/>
      <c r="K22" s="25"/>
      <c r="L22" s="26"/>
      <c r="M22" s="25"/>
      <c r="N22" s="24"/>
      <c r="O22" s="27"/>
      <c r="P22" s="24"/>
    </row>
    <row r="23" spans="2:16" x14ac:dyDescent="0.2">
      <c r="B23" s="104"/>
      <c r="C23" s="107"/>
      <c r="D23" s="19" t="s">
        <v>48</v>
      </c>
      <c r="E23" s="18"/>
      <c r="F23" s="17"/>
      <c r="G23" s="18"/>
      <c r="H23" s="19"/>
      <c r="I23" s="20"/>
      <c r="J23" s="19"/>
      <c r="K23" s="18"/>
      <c r="L23" s="17"/>
      <c r="M23" s="18"/>
      <c r="N23" s="19"/>
      <c r="O23" s="20"/>
      <c r="P23" s="19"/>
    </row>
    <row r="24" spans="2:16" x14ac:dyDescent="0.2">
      <c r="B24" s="104"/>
      <c r="C24" s="108"/>
      <c r="D24" s="15" t="s">
        <v>40</v>
      </c>
      <c r="E24" s="21"/>
      <c r="F24" s="22"/>
      <c r="G24" s="21"/>
      <c r="H24" s="15"/>
      <c r="I24" s="23"/>
      <c r="J24" s="15"/>
      <c r="K24" s="21"/>
      <c r="L24" s="22"/>
      <c r="M24" s="21"/>
      <c r="N24" s="15"/>
      <c r="O24" s="23"/>
      <c r="P24" s="15"/>
    </row>
    <row r="25" spans="2:16" ht="12.75" customHeight="1" x14ac:dyDescent="0.2">
      <c r="B25" s="104"/>
      <c r="C25" s="106" t="s">
        <v>49</v>
      </c>
      <c r="D25" s="24" t="s">
        <v>47</v>
      </c>
      <c r="E25" s="25">
        <v>669</v>
      </c>
      <c r="F25" s="26">
        <v>665</v>
      </c>
      <c r="G25" s="25">
        <v>667</v>
      </c>
      <c r="H25" s="24"/>
      <c r="I25" s="27"/>
      <c r="J25" s="24"/>
      <c r="K25" s="25"/>
      <c r="L25" s="26"/>
      <c r="M25" s="25"/>
      <c r="N25" s="24"/>
      <c r="O25" s="27"/>
      <c r="P25" s="24"/>
    </row>
    <row r="26" spans="2:16" x14ac:dyDescent="0.2">
      <c r="B26" s="104"/>
      <c r="C26" s="107"/>
      <c r="D26" s="19" t="s">
        <v>48</v>
      </c>
      <c r="E26" s="18">
        <v>15</v>
      </c>
      <c r="F26" s="17">
        <v>15</v>
      </c>
      <c r="G26" s="18">
        <v>16</v>
      </c>
      <c r="H26" s="19"/>
      <c r="I26" s="20"/>
      <c r="J26" s="19"/>
      <c r="K26" s="18"/>
      <c r="L26" s="17"/>
      <c r="M26" s="18"/>
      <c r="N26" s="19"/>
      <c r="O26" s="20"/>
      <c r="P26" s="19"/>
    </row>
    <row r="27" spans="2:16" x14ac:dyDescent="0.2">
      <c r="B27" s="105"/>
      <c r="C27" s="108"/>
      <c r="D27" s="15" t="s">
        <v>40</v>
      </c>
      <c r="E27" s="51">
        <f>E26/E25</f>
        <v>2.2421524663677129E-2</v>
      </c>
      <c r="F27" s="54">
        <f>F26/F25</f>
        <v>2.2556390977443608E-2</v>
      </c>
      <c r="G27" s="51">
        <f>G26/G25</f>
        <v>2.3988005997001498E-2</v>
      </c>
      <c r="H27" s="42"/>
      <c r="I27" s="47"/>
      <c r="J27" s="42"/>
      <c r="K27" s="51"/>
      <c r="L27" s="54"/>
      <c r="M27" s="51"/>
      <c r="N27" s="42"/>
      <c r="O27" s="47"/>
      <c r="P27" s="42"/>
    </row>
    <row r="28" spans="2:16" x14ac:dyDescent="0.2">
      <c r="B28" s="109" t="s">
        <v>50</v>
      </c>
      <c r="C28" s="98"/>
      <c r="D28" s="29" t="s">
        <v>51</v>
      </c>
      <c r="E28" s="25">
        <v>8</v>
      </c>
      <c r="F28" s="26">
        <v>10</v>
      </c>
      <c r="G28" s="25">
        <v>11</v>
      </c>
      <c r="H28" s="24"/>
      <c r="I28" s="27"/>
      <c r="J28" s="24"/>
      <c r="K28" s="25"/>
      <c r="L28" s="26"/>
      <c r="M28" s="25"/>
      <c r="N28" s="24"/>
      <c r="O28" s="27"/>
      <c r="P28" s="24"/>
    </row>
    <row r="29" spans="2:16" x14ac:dyDescent="0.2">
      <c r="B29" s="99"/>
      <c r="C29" s="100"/>
      <c r="D29" s="19" t="s">
        <v>52</v>
      </c>
      <c r="E29" s="18">
        <v>7</v>
      </c>
      <c r="F29" s="17">
        <v>10</v>
      </c>
      <c r="G29" s="18">
        <v>10</v>
      </c>
      <c r="H29" s="19"/>
      <c r="I29" s="20"/>
      <c r="J29" s="19"/>
      <c r="K29" s="18"/>
      <c r="L29" s="17"/>
      <c r="M29" s="18"/>
      <c r="N29" s="19"/>
      <c r="O29" s="20"/>
      <c r="P29" s="19"/>
    </row>
    <row r="30" spans="2:16" x14ac:dyDescent="0.2">
      <c r="B30" s="99"/>
      <c r="C30" s="100"/>
      <c r="D30" s="30" t="s">
        <v>53</v>
      </c>
      <c r="E30" s="38">
        <f>E29/E28</f>
        <v>0.875</v>
      </c>
      <c r="F30" s="40">
        <v>1</v>
      </c>
      <c r="G30" s="38">
        <f>G29/G28</f>
        <v>0.90909090909090906</v>
      </c>
      <c r="H30" s="43"/>
      <c r="I30" s="49"/>
      <c r="J30" s="43"/>
      <c r="K30" s="40"/>
      <c r="L30" s="38"/>
      <c r="M30" s="40"/>
      <c r="N30" s="43"/>
      <c r="O30" s="43"/>
      <c r="P30" s="43"/>
    </row>
    <row r="31" spans="2:16" x14ac:dyDescent="0.2">
      <c r="B31" s="99"/>
      <c r="C31" s="100"/>
      <c r="D31" s="19" t="s">
        <v>41</v>
      </c>
      <c r="E31" s="60">
        <v>89.85</v>
      </c>
      <c r="F31" s="17">
        <v>54.31</v>
      </c>
      <c r="G31" s="18">
        <v>176.88</v>
      </c>
      <c r="H31" s="19"/>
      <c r="I31" s="20"/>
      <c r="J31" s="19"/>
      <c r="K31" s="18"/>
      <c r="L31" s="17"/>
      <c r="M31" s="18"/>
      <c r="N31" s="19"/>
      <c r="O31" s="20"/>
      <c r="P31" s="19"/>
    </row>
    <row r="32" spans="2:16" x14ac:dyDescent="0.2">
      <c r="B32" s="77"/>
      <c r="C32" s="79"/>
      <c r="D32" s="15" t="s">
        <v>42</v>
      </c>
      <c r="E32" s="50">
        <f>E31/E28</f>
        <v>11.231249999999999</v>
      </c>
      <c r="F32" s="53">
        <f>F31/F28</f>
        <v>5.431</v>
      </c>
      <c r="G32" s="50">
        <f>G31/G28</f>
        <v>16.079999999999998</v>
      </c>
      <c r="H32" s="44"/>
      <c r="I32" s="46"/>
      <c r="J32" s="55"/>
      <c r="K32" s="50"/>
      <c r="L32" s="53"/>
      <c r="M32" s="50"/>
      <c r="N32" s="44"/>
      <c r="O32" s="46"/>
      <c r="P32" s="44"/>
    </row>
    <row r="34" spans="2:16" s="3" customFormat="1" x14ac:dyDescent="0.2">
      <c r="B34" s="94" t="s">
        <v>20</v>
      </c>
      <c r="C34" s="110"/>
      <c r="D34" s="110"/>
      <c r="E34" s="110"/>
      <c r="F34" s="110"/>
      <c r="G34" s="110"/>
      <c r="H34" s="111"/>
      <c r="I34" s="112" t="s">
        <v>1</v>
      </c>
      <c r="J34" s="113"/>
      <c r="K34" s="114" t="s">
        <v>2</v>
      </c>
      <c r="L34" s="115"/>
      <c r="M34" s="112" t="s">
        <v>3</v>
      </c>
      <c r="N34" s="113"/>
      <c r="O34" s="114" t="s">
        <v>4</v>
      </c>
      <c r="P34" s="115"/>
    </row>
    <row r="35" spans="2:16" ht="12.75" customHeight="1" x14ac:dyDescent="0.2">
      <c r="B35" s="124" t="s">
        <v>54</v>
      </c>
      <c r="C35" s="125"/>
      <c r="D35" s="125"/>
      <c r="E35" s="116" t="s">
        <v>55</v>
      </c>
      <c r="F35" s="116"/>
      <c r="G35" s="116"/>
      <c r="H35" s="116"/>
      <c r="I35" s="117"/>
      <c r="J35" s="118"/>
      <c r="K35" s="119"/>
      <c r="L35" s="102"/>
      <c r="M35" s="117"/>
      <c r="N35" s="118"/>
      <c r="O35" s="119"/>
      <c r="P35" s="102"/>
    </row>
    <row r="36" spans="2:16" x14ac:dyDescent="0.2">
      <c r="B36" s="125"/>
      <c r="C36" s="125"/>
      <c r="D36" s="125"/>
      <c r="E36" s="116" t="s">
        <v>21</v>
      </c>
      <c r="F36" s="116"/>
      <c r="G36" s="116"/>
      <c r="H36" s="116"/>
      <c r="I36" s="117"/>
      <c r="J36" s="118"/>
      <c r="K36" s="119"/>
      <c r="L36" s="102"/>
      <c r="M36" s="117"/>
      <c r="N36" s="118"/>
      <c r="O36" s="119"/>
      <c r="P36" s="102"/>
    </row>
    <row r="37" spans="2:16" x14ac:dyDescent="0.2">
      <c r="B37" s="125"/>
      <c r="C37" s="125"/>
      <c r="D37" s="125"/>
      <c r="E37" s="116" t="s">
        <v>56</v>
      </c>
      <c r="F37" s="116"/>
      <c r="G37" s="116"/>
      <c r="H37" s="116"/>
      <c r="I37" s="117"/>
      <c r="J37" s="118"/>
      <c r="K37" s="119"/>
      <c r="L37" s="102"/>
      <c r="M37" s="117"/>
      <c r="N37" s="118"/>
      <c r="O37" s="119"/>
      <c r="P37" s="102"/>
    </row>
    <row r="38" spans="2:16" x14ac:dyDescent="0.2">
      <c r="B38" s="31"/>
      <c r="C38" s="31"/>
      <c r="D38" s="31"/>
      <c r="E38" s="32"/>
      <c r="F38" s="31"/>
      <c r="G38" s="31"/>
      <c r="H38" s="32"/>
      <c r="I38" s="32"/>
      <c r="J38" s="32"/>
      <c r="K38" s="32"/>
      <c r="L38" s="32"/>
      <c r="M38" s="32"/>
      <c r="N38" s="32"/>
      <c r="O38" s="32"/>
      <c r="P38" s="31"/>
    </row>
    <row r="39" spans="2:16" x14ac:dyDescent="0.2">
      <c r="B39" s="31"/>
      <c r="C39" s="31"/>
      <c r="D39" s="31"/>
      <c r="E39" s="32"/>
      <c r="F39" s="31"/>
      <c r="G39" s="31"/>
      <c r="H39" s="32"/>
      <c r="I39" s="32"/>
      <c r="J39" s="32"/>
      <c r="K39" s="32"/>
      <c r="L39" s="32"/>
      <c r="M39" s="32"/>
      <c r="N39" s="32"/>
      <c r="O39" s="32"/>
      <c r="P39" s="31"/>
    </row>
    <row r="41" spans="2:16" x14ac:dyDescent="0.2">
      <c r="C41" s="120" t="s">
        <v>22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</row>
    <row r="42" spans="2:16" x14ac:dyDescent="0.2">
      <c r="C42" s="33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5" t="s">
        <v>60</v>
      </c>
      <c r="G44" s="6" t="s">
        <v>34</v>
      </c>
      <c r="H44" s="122" t="s">
        <v>61</v>
      </c>
      <c r="I44" s="122"/>
      <c r="J44" s="122"/>
      <c r="L44" s="6" t="s">
        <v>35</v>
      </c>
      <c r="M44" s="123" t="s">
        <v>62</v>
      </c>
      <c r="N44" s="122"/>
      <c r="O44" s="122"/>
    </row>
    <row r="45" spans="2:16" x14ac:dyDescent="0.2">
      <c r="E45" s="3"/>
      <c r="H45" s="3"/>
      <c r="K45" s="36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43">
    <mergeCell ref="C41:P41"/>
    <mergeCell ref="H44:J44"/>
    <mergeCell ref="M44:O44"/>
    <mergeCell ref="O36:P36"/>
    <mergeCell ref="E37:H37"/>
    <mergeCell ref="I37:J37"/>
    <mergeCell ref="K37:L37"/>
    <mergeCell ref="M37:N37"/>
    <mergeCell ref="O37:P37"/>
    <mergeCell ref="B35:D37"/>
    <mergeCell ref="E35:H35"/>
    <mergeCell ref="I35:J35"/>
    <mergeCell ref="K35:L35"/>
    <mergeCell ref="M35:N35"/>
    <mergeCell ref="O35:P35"/>
    <mergeCell ref="E36:H36"/>
    <mergeCell ref="I36:J36"/>
    <mergeCell ref="K36:L36"/>
    <mergeCell ref="M36:N36"/>
    <mergeCell ref="B28:C32"/>
    <mergeCell ref="B34:H34"/>
    <mergeCell ref="I34:J34"/>
    <mergeCell ref="K34:L34"/>
    <mergeCell ref="M34:N34"/>
    <mergeCell ref="O34:P34"/>
    <mergeCell ref="N9:P9"/>
    <mergeCell ref="B11:C13"/>
    <mergeCell ref="B14:C17"/>
    <mergeCell ref="B18:C18"/>
    <mergeCell ref="B19:B27"/>
    <mergeCell ref="C19:C21"/>
    <mergeCell ref="C22:C24"/>
    <mergeCell ref="C25:C27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44" r:id="rId1"/>
  </hyperlinks>
  <pageMargins left="0.25" right="0.25" top="0.5" bottom="0.5" header="0.5" footer="0.5"/>
  <pageSetup scale="72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48"/>
  <sheetViews>
    <sheetView workbookViewId="0">
      <selection activeCell="G18" sqref="G18"/>
    </sheetView>
  </sheetViews>
  <sheetFormatPr defaultRowHeight="12.75" x14ac:dyDescent="0.2"/>
  <cols>
    <col min="1" max="1" width="2.7109375" style="7" customWidth="1"/>
    <col min="2" max="2" width="4.5703125" style="7" customWidth="1"/>
    <col min="3" max="3" width="26" style="7" customWidth="1"/>
    <col min="4" max="4" width="36.140625" style="7" customWidth="1"/>
    <col min="5" max="16" width="9.7109375" style="7" customWidth="1"/>
    <col min="17" max="16384" width="9.140625" style="7"/>
  </cols>
  <sheetData>
    <row r="1" spans="2:16" s="2" customFormat="1" ht="79.5" customHeight="1" x14ac:dyDescent="0.2">
      <c r="B1" s="1"/>
      <c r="C1" s="68" t="s">
        <v>23</v>
      </c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</row>
    <row r="2" spans="2:16" s="3" customFormat="1" ht="13.5" thickBot="1" x14ac:dyDescent="0.25">
      <c r="B2" s="3" t="s">
        <v>36</v>
      </c>
      <c r="D2" s="70" t="s">
        <v>58</v>
      </c>
      <c r="E2" s="70"/>
      <c r="I2" s="4" t="s">
        <v>32</v>
      </c>
      <c r="J2" s="5">
        <v>1006</v>
      </c>
      <c r="M2" s="3" t="s">
        <v>37</v>
      </c>
      <c r="N2" s="6"/>
      <c r="O2" s="5">
        <v>2016</v>
      </c>
    </row>
    <row r="3" spans="2:16" x14ac:dyDescent="0.2">
      <c r="B3" s="3"/>
      <c r="I3" s="3"/>
      <c r="J3" s="3"/>
      <c r="K3" s="3"/>
      <c r="L3" s="3"/>
      <c r="M3" s="3"/>
      <c r="N3" s="3"/>
    </row>
    <row r="4" spans="2:16" s="3" customFormat="1" ht="13.5" thickBot="1" x14ac:dyDescent="0.25">
      <c r="B4" s="3" t="s">
        <v>38</v>
      </c>
      <c r="D4" s="8"/>
      <c r="E4" s="8"/>
      <c r="I4" s="4" t="s">
        <v>39</v>
      </c>
      <c r="J4" s="6"/>
      <c r="L4" s="9" t="s">
        <v>65</v>
      </c>
      <c r="M4" s="9"/>
      <c r="N4" s="9"/>
      <c r="O4" s="5"/>
    </row>
    <row r="5" spans="2:16" x14ac:dyDescent="0.2">
      <c r="B5" s="3"/>
      <c r="C5" s="3"/>
      <c r="D5" s="3"/>
      <c r="E5" s="3"/>
    </row>
    <row r="7" spans="2:16" s="2" customFormat="1" ht="12.75" customHeight="1" x14ac:dyDescent="0.2">
      <c r="B7" s="71" t="s">
        <v>0</v>
      </c>
      <c r="C7" s="72"/>
      <c r="D7" s="73"/>
      <c r="E7" s="80" t="s">
        <v>67</v>
      </c>
      <c r="F7" s="81"/>
      <c r="G7" s="81"/>
      <c r="H7" s="84" t="s">
        <v>68</v>
      </c>
      <c r="I7" s="85"/>
      <c r="J7" s="86"/>
      <c r="K7" s="90" t="s">
        <v>69</v>
      </c>
      <c r="L7" s="81"/>
      <c r="M7" s="81"/>
      <c r="N7" s="84" t="s">
        <v>70</v>
      </c>
      <c r="O7" s="85"/>
      <c r="P7" s="86"/>
    </row>
    <row r="8" spans="2:16" s="2" customFormat="1" ht="12.75" customHeight="1" x14ac:dyDescent="0.2">
      <c r="B8" s="74"/>
      <c r="C8" s="75"/>
      <c r="D8" s="76"/>
      <c r="E8" s="82"/>
      <c r="F8" s="83"/>
      <c r="G8" s="83"/>
      <c r="H8" s="87"/>
      <c r="I8" s="88"/>
      <c r="J8" s="89"/>
      <c r="K8" s="83"/>
      <c r="L8" s="83"/>
      <c r="M8" s="83"/>
      <c r="N8" s="87"/>
      <c r="O8" s="88"/>
      <c r="P8" s="89"/>
    </row>
    <row r="9" spans="2:16" ht="12.75" customHeight="1" x14ac:dyDescent="0.2">
      <c r="B9" s="74"/>
      <c r="C9" s="75"/>
      <c r="D9" s="76"/>
      <c r="E9" s="91" t="s">
        <v>1</v>
      </c>
      <c r="F9" s="92"/>
      <c r="G9" s="93"/>
      <c r="H9" s="94" t="s">
        <v>2</v>
      </c>
      <c r="I9" s="95"/>
      <c r="J9" s="96"/>
      <c r="K9" s="91" t="s">
        <v>3</v>
      </c>
      <c r="L9" s="92"/>
      <c r="M9" s="93"/>
      <c r="N9" s="94" t="s">
        <v>4</v>
      </c>
      <c r="O9" s="95"/>
      <c r="P9" s="96"/>
    </row>
    <row r="10" spans="2:16" s="14" customFormat="1" ht="12.75" customHeight="1" x14ac:dyDescent="0.2">
      <c r="B10" s="77"/>
      <c r="C10" s="78"/>
      <c r="D10" s="79"/>
      <c r="E10" s="10" t="s">
        <v>5</v>
      </c>
      <c r="F10" s="10" t="s">
        <v>6</v>
      </c>
      <c r="G10" s="11" t="s">
        <v>7</v>
      </c>
      <c r="H10" s="12" t="s">
        <v>8</v>
      </c>
      <c r="I10" s="13" t="s">
        <v>9</v>
      </c>
      <c r="J10" s="12" t="s">
        <v>10</v>
      </c>
      <c r="K10" s="11" t="s">
        <v>11</v>
      </c>
      <c r="L10" s="10" t="s">
        <v>12</v>
      </c>
      <c r="M10" s="11" t="s">
        <v>13</v>
      </c>
      <c r="N10" s="12" t="s">
        <v>14</v>
      </c>
      <c r="O10" s="13" t="s">
        <v>15</v>
      </c>
      <c r="P10" s="12" t="s">
        <v>16</v>
      </c>
    </row>
    <row r="11" spans="2:16" ht="12.75" customHeight="1" x14ac:dyDescent="0.2">
      <c r="B11" s="97" t="s">
        <v>43</v>
      </c>
      <c r="C11" s="98"/>
      <c r="D11" s="15" t="s">
        <v>26</v>
      </c>
      <c r="E11" s="16">
        <v>15</v>
      </c>
      <c r="F11" s="17">
        <v>7</v>
      </c>
      <c r="G11" s="17">
        <v>3</v>
      </c>
      <c r="H11" s="19"/>
      <c r="I11" s="20"/>
      <c r="J11" s="19"/>
      <c r="K11" s="18"/>
      <c r="L11" s="17"/>
      <c r="M11" s="18"/>
      <c r="N11" s="19"/>
      <c r="O11" s="20"/>
      <c r="P11" s="19"/>
    </row>
    <row r="12" spans="2:16" x14ac:dyDescent="0.2">
      <c r="B12" s="99"/>
      <c r="C12" s="100"/>
      <c r="D12" s="19" t="s">
        <v>27</v>
      </c>
      <c r="E12" s="18">
        <v>5</v>
      </c>
      <c r="F12" s="17">
        <v>4</v>
      </c>
      <c r="G12" s="17">
        <v>2</v>
      </c>
      <c r="H12" s="19"/>
      <c r="I12" s="20"/>
      <c r="J12" s="19"/>
      <c r="K12" s="18"/>
      <c r="L12" s="17"/>
      <c r="M12" s="18"/>
      <c r="N12" s="19"/>
      <c r="O12" s="20"/>
      <c r="P12" s="19"/>
    </row>
    <row r="13" spans="2:16" x14ac:dyDescent="0.2">
      <c r="B13" s="77"/>
      <c r="C13" s="79"/>
      <c r="D13" s="15" t="s">
        <v>28</v>
      </c>
      <c r="E13" s="50">
        <v>3</v>
      </c>
      <c r="F13" s="22">
        <f>F11/F12</f>
        <v>1.75</v>
      </c>
      <c r="G13" s="22">
        <f>G11/G12</f>
        <v>1.5</v>
      </c>
      <c r="H13" s="44"/>
      <c r="I13" s="46"/>
      <c r="J13" s="44"/>
      <c r="K13" s="21"/>
      <c r="L13" s="22"/>
      <c r="M13" s="21"/>
      <c r="N13" s="46"/>
      <c r="O13" s="19"/>
      <c r="P13" s="15"/>
    </row>
    <row r="14" spans="2:16" ht="12.75" customHeight="1" x14ac:dyDescent="0.2">
      <c r="B14" s="97" t="s">
        <v>44</v>
      </c>
      <c r="C14" s="98"/>
      <c r="D14" s="24" t="s">
        <v>45</v>
      </c>
      <c r="E14" s="25">
        <v>5</v>
      </c>
      <c r="F14" s="26">
        <v>4</v>
      </c>
      <c r="G14" s="26">
        <v>2</v>
      </c>
      <c r="H14" s="24"/>
      <c r="I14" s="27"/>
      <c r="J14" s="24"/>
      <c r="K14" s="25"/>
      <c r="L14" s="26"/>
      <c r="M14" s="25"/>
      <c r="N14" s="24"/>
      <c r="O14" s="27"/>
      <c r="P14" s="24"/>
    </row>
    <row r="15" spans="2:16" ht="15" customHeight="1" x14ac:dyDescent="0.2">
      <c r="B15" s="99"/>
      <c r="C15" s="100"/>
      <c r="D15" s="28" t="s">
        <v>29</v>
      </c>
      <c r="E15" s="18">
        <v>5</v>
      </c>
      <c r="F15" s="17">
        <v>4</v>
      </c>
      <c r="G15" s="17">
        <v>2</v>
      </c>
      <c r="H15" s="19"/>
      <c r="I15" s="20"/>
      <c r="J15" s="19"/>
      <c r="K15" s="18"/>
      <c r="L15" s="17"/>
      <c r="M15" s="18"/>
      <c r="N15" s="19"/>
      <c r="O15" s="20"/>
      <c r="P15" s="19"/>
    </row>
    <row r="16" spans="2:16" ht="13.5" customHeight="1" x14ac:dyDescent="0.2">
      <c r="B16" s="99"/>
      <c r="C16" s="100"/>
      <c r="D16" s="28" t="s">
        <v>30</v>
      </c>
      <c r="E16" s="56">
        <v>0</v>
      </c>
      <c r="F16" s="57">
        <v>0</v>
      </c>
      <c r="G16" s="57">
        <v>0</v>
      </c>
      <c r="H16" s="58"/>
      <c r="I16" s="59"/>
      <c r="J16" s="58"/>
      <c r="K16" s="56"/>
      <c r="L16" s="57"/>
      <c r="M16" s="56"/>
      <c r="N16" s="58"/>
      <c r="O16" s="59"/>
      <c r="P16" s="58"/>
    </row>
    <row r="17" spans="2:16" x14ac:dyDescent="0.2">
      <c r="B17" s="77"/>
      <c r="C17" s="79"/>
      <c r="D17" s="15" t="s">
        <v>17</v>
      </c>
      <c r="E17" s="37">
        <v>1</v>
      </c>
      <c r="F17" s="39">
        <v>1</v>
      </c>
      <c r="G17" s="39">
        <v>1</v>
      </c>
      <c r="H17" s="41"/>
      <c r="I17" s="45"/>
      <c r="J17" s="41"/>
      <c r="K17" s="37"/>
      <c r="L17" s="39"/>
      <c r="M17" s="37"/>
      <c r="N17" s="41"/>
      <c r="O17" s="41"/>
      <c r="P17" s="41"/>
    </row>
    <row r="18" spans="2:16" x14ac:dyDescent="0.2">
      <c r="B18" s="101" t="s">
        <v>18</v>
      </c>
      <c r="C18" s="102"/>
      <c r="D18" s="19"/>
      <c r="E18" s="18"/>
      <c r="F18" s="17"/>
      <c r="G18" s="18"/>
      <c r="H18" s="19"/>
      <c r="I18" s="20"/>
      <c r="J18" s="19"/>
      <c r="K18" s="18"/>
      <c r="L18" s="17"/>
      <c r="M18" s="18"/>
      <c r="N18" s="19"/>
      <c r="O18" s="20"/>
      <c r="P18" s="19"/>
    </row>
    <row r="19" spans="2:16" x14ac:dyDescent="0.2">
      <c r="B19" s="103" t="s">
        <v>19</v>
      </c>
      <c r="C19" s="106" t="s">
        <v>46</v>
      </c>
      <c r="D19" s="24" t="s">
        <v>47</v>
      </c>
      <c r="E19" s="25"/>
      <c r="F19" s="26"/>
      <c r="G19" s="25"/>
      <c r="H19" s="24"/>
      <c r="I19" s="27"/>
      <c r="J19" s="24"/>
      <c r="K19" s="25"/>
      <c r="L19" s="26"/>
      <c r="M19" s="25"/>
      <c r="N19" s="24"/>
      <c r="O19" s="27"/>
      <c r="P19" s="24"/>
    </row>
    <row r="20" spans="2:16" x14ac:dyDescent="0.2">
      <c r="B20" s="104"/>
      <c r="C20" s="107"/>
      <c r="D20" s="19" t="s">
        <v>48</v>
      </c>
      <c r="E20" s="18"/>
      <c r="F20" s="17"/>
      <c r="G20" s="18"/>
      <c r="H20" s="19"/>
      <c r="I20" s="20"/>
      <c r="J20" s="19"/>
      <c r="K20" s="18"/>
      <c r="L20" s="17"/>
      <c r="M20" s="18"/>
      <c r="N20" s="19"/>
      <c r="O20" s="20"/>
      <c r="P20" s="19"/>
    </row>
    <row r="21" spans="2:16" x14ac:dyDescent="0.2">
      <c r="B21" s="104"/>
      <c r="C21" s="108"/>
      <c r="D21" s="15" t="s">
        <v>40</v>
      </c>
      <c r="E21" s="51"/>
      <c r="F21" s="54"/>
      <c r="G21" s="51"/>
      <c r="H21" s="42"/>
      <c r="I21" s="47"/>
      <c r="J21" s="42"/>
      <c r="K21" s="51"/>
      <c r="L21" s="54"/>
      <c r="M21" s="51"/>
      <c r="N21" s="42"/>
      <c r="O21" s="47"/>
      <c r="P21" s="42"/>
    </row>
    <row r="22" spans="2:16" ht="12.75" customHeight="1" x14ac:dyDescent="0.2">
      <c r="B22" s="104"/>
      <c r="C22" s="106" t="s">
        <v>31</v>
      </c>
      <c r="D22" s="24" t="s">
        <v>47</v>
      </c>
      <c r="E22" s="25"/>
      <c r="F22" s="26"/>
      <c r="G22" s="25"/>
      <c r="H22" s="24"/>
      <c r="I22" s="27"/>
      <c r="J22" s="24"/>
      <c r="K22" s="25"/>
      <c r="L22" s="26"/>
      <c r="M22" s="25"/>
      <c r="N22" s="24"/>
      <c r="O22" s="27"/>
      <c r="P22" s="24"/>
    </row>
    <row r="23" spans="2:16" x14ac:dyDescent="0.2">
      <c r="B23" s="104"/>
      <c r="C23" s="107"/>
      <c r="D23" s="19" t="s">
        <v>48</v>
      </c>
      <c r="E23" s="18"/>
      <c r="F23" s="17"/>
      <c r="G23" s="18"/>
      <c r="H23" s="19"/>
      <c r="I23" s="20"/>
      <c r="J23" s="19"/>
      <c r="K23" s="18"/>
      <c r="L23" s="17"/>
      <c r="M23" s="18"/>
      <c r="N23" s="19"/>
      <c r="O23" s="20"/>
      <c r="P23" s="19"/>
    </row>
    <row r="24" spans="2:16" x14ac:dyDescent="0.2">
      <c r="B24" s="104"/>
      <c r="C24" s="108"/>
      <c r="D24" s="15" t="s">
        <v>40</v>
      </c>
      <c r="E24" s="21"/>
      <c r="F24" s="22"/>
      <c r="G24" s="21"/>
      <c r="H24" s="15"/>
      <c r="I24" s="23"/>
      <c r="J24" s="15"/>
      <c r="K24" s="21"/>
      <c r="L24" s="22"/>
      <c r="M24" s="21"/>
      <c r="N24" s="15"/>
      <c r="O24" s="23"/>
      <c r="P24" s="15"/>
    </row>
    <row r="25" spans="2:16" ht="12.75" customHeight="1" x14ac:dyDescent="0.2">
      <c r="B25" s="104"/>
      <c r="C25" s="106" t="s">
        <v>49</v>
      </c>
      <c r="D25" s="24" t="s">
        <v>47</v>
      </c>
      <c r="E25" s="25">
        <v>277</v>
      </c>
      <c r="F25" s="26">
        <v>283</v>
      </c>
      <c r="G25" s="25">
        <v>284</v>
      </c>
      <c r="H25" s="24"/>
      <c r="I25" s="27"/>
      <c r="J25" s="24"/>
      <c r="K25" s="25"/>
      <c r="L25" s="26"/>
      <c r="M25" s="25"/>
      <c r="N25" s="24"/>
      <c r="O25" s="27"/>
      <c r="P25" s="24"/>
    </row>
    <row r="26" spans="2:16" x14ac:dyDescent="0.2">
      <c r="B26" s="104"/>
      <c r="C26" s="107"/>
      <c r="D26" s="19" t="s">
        <v>48</v>
      </c>
      <c r="E26" s="18">
        <v>3</v>
      </c>
      <c r="F26" s="17">
        <v>7</v>
      </c>
      <c r="G26" s="18">
        <v>6</v>
      </c>
      <c r="H26" s="19"/>
      <c r="I26" s="20"/>
      <c r="J26" s="19"/>
      <c r="K26" s="18"/>
      <c r="L26" s="17"/>
      <c r="M26" s="18"/>
      <c r="N26" s="19"/>
      <c r="O26" s="20"/>
      <c r="P26" s="19"/>
    </row>
    <row r="27" spans="2:16" x14ac:dyDescent="0.2">
      <c r="B27" s="105"/>
      <c r="C27" s="108"/>
      <c r="D27" s="15" t="s">
        <v>40</v>
      </c>
      <c r="E27" s="51">
        <f>E26/E25</f>
        <v>1.0830324909747292E-2</v>
      </c>
      <c r="F27" s="54">
        <f>F26/F25</f>
        <v>2.4734982332155476E-2</v>
      </c>
      <c r="G27" s="51">
        <f>G26/G25</f>
        <v>2.1126760563380281E-2</v>
      </c>
      <c r="H27" s="42"/>
      <c r="I27" s="47"/>
      <c r="J27" s="42"/>
      <c r="K27" s="51"/>
      <c r="L27" s="54"/>
      <c r="M27" s="51"/>
      <c r="N27" s="42"/>
      <c r="O27" s="47"/>
      <c r="P27" s="42"/>
    </row>
    <row r="28" spans="2:16" x14ac:dyDescent="0.2">
      <c r="B28" s="109" t="s">
        <v>50</v>
      </c>
      <c r="C28" s="98"/>
      <c r="D28" s="29" t="s">
        <v>51</v>
      </c>
      <c r="E28" s="25">
        <v>1</v>
      </c>
      <c r="F28" s="26">
        <v>6</v>
      </c>
      <c r="G28" s="25">
        <v>5</v>
      </c>
      <c r="H28" s="24"/>
      <c r="I28" s="27"/>
      <c r="J28" s="24"/>
      <c r="K28" s="25"/>
      <c r="L28" s="26"/>
      <c r="M28" s="25"/>
      <c r="N28" s="24"/>
      <c r="O28" s="27"/>
      <c r="P28" s="24"/>
    </row>
    <row r="29" spans="2:16" x14ac:dyDescent="0.2">
      <c r="B29" s="99"/>
      <c r="C29" s="100"/>
      <c r="D29" s="19" t="s">
        <v>52</v>
      </c>
      <c r="E29" s="18">
        <v>1</v>
      </c>
      <c r="F29" s="17">
        <v>6</v>
      </c>
      <c r="G29" s="18">
        <v>5</v>
      </c>
      <c r="H29" s="19"/>
      <c r="I29" s="20"/>
      <c r="J29" s="19"/>
      <c r="K29" s="18"/>
      <c r="L29" s="17"/>
      <c r="M29" s="18"/>
      <c r="N29" s="19"/>
      <c r="O29" s="20"/>
      <c r="P29" s="19"/>
    </row>
    <row r="30" spans="2:16" x14ac:dyDescent="0.2">
      <c r="B30" s="99"/>
      <c r="C30" s="100"/>
      <c r="D30" s="30" t="s">
        <v>53</v>
      </c>
      <c r="E30" s="38">
        <v>1</v>
      </c>
      <c r="F30" s="40">
        <v>1</v>
      </c>
      <c r="G30" s="38">
        <v>1</v>
      </c>
      <c r="H30" s="43"/>
      <c r="I30" s="49"/>
      <c r="J30" s="63"/>
      <c r="K30" s="38"/>
      <c r="L30" s="61"/>
      <c r="M30" s="38"/>
      <c r="N30" s="63"/>
      <c r="O30" s="63"/>
      <c r="P30" s="65"/>
    </row>
    <row r="31" spans="2:16" x14ac:dyDescent="0.2">
      <c r="B31" s="99"/>
      <c r="C31" s="100"/>
      <c r="D31" s="19" t="s">
        <v>41</v>
      </c>
      <c r="E31" s="18">
        <v>1</v>
      </c>
      <c r="F31" s="17">
        <v>50.96</v>
      </c>
      <c r="G31" s="18">
        <v>6.37</v>
      </c>
      <c r="H31" s="19"/>
      <c r="I31" s="20"/>
      <c r="J31" s="19"/>
      <c r="K31" s="18"/>
      <c r="L31" s="17"/>
      <c r="M31" s="18"/>
      <c r="N31" s="19"/>
      <c r="O31" s="20"/>
      <c r="P31" s="19"/>
    </row>
    <row r="32" spans="2:16" x14ac:dyDescent="0.2">
      <c r="B32" s="77"/>
      <c r="C32" s="79"/>
      <c r="D32" s="15" t="s">
        <v>42</v>
      </c>
      <c r="E32" s="50">
        <v>1</v>
      </c>
      <c r="F32" s="53">
        <f>F31/F28</f>
        <v>8.4933333333333341</v>
      </c>
      <c r="G32" s="50">
        <f>G31/G28</f>
        <v>1.274</v>
      </c>
      <c r="H32" s="44"/>
      <c r="I32" s="46"/>
      <c r="J32" s="44"/>
      <c r="K32" s="50"/>
      <c r="L32" s="53"/>
      <c r="M32" s="50"/>
      <c r="N32" s="44"/>
      <c r="O32" s="46"/>
      <c r="P32" s="44"/>
    </row>
    <row r="34" spans="2:16" s="3" customFormat="1" x14ac:dyDescent="0.2">
      <c r="B34" s="94" t="s">
        <v>20</v>
      </c>
      <c r="C34" s="110"/>
      <c r="D34" s="110"/>
      <c r="E34" s="110"/>
      <c r="F34" s="110"/>
      <c r="G34" s="110"/>
      <c r="H34" s="111"/>
      <c r="I34" s="112" t="s">
        <v>1</v>
      </c>
      <c r="J34" s="113"/>
      <c r="K34" s="114" t="s">
        <v>2</v>
      </c>
      <c r="L34" s="115"/>
      <c r="M34" s="112" t="s">
        <v>3</v>
      </c>
      <c r="N34" s="113"/>
      <c r="O34" s="114" t="s">
        <v>4</v>
      </c>
      <c r="P34" s="115"/>
    </row>
    <row r="35" spans="2:16" ht="12.75" customHeight="1" x14ac:dyDescent="0.2">
      <c r="B35" s="124" t="s">
        <v>54</v>
      </c>
      <c r="C35" s="125"/>
      <c r="D35" s="125"/>
      <c r="E35" s="116" t="s">
        <v>55</v>
      </c>
      <c r="F35" s="116"/>
      <c r="G35" s="116"/>
      <c r="H35" s="116"/>
      <c r="I35" s="117"/>
      <c r="J35" s="118"/>
      <c r="K35" s="119"/>
      <c r="L35" s="102"/>
      <c r="M35" s="117"/>
      <c r="N35" s="118"/>
      <c r="O35" s="119"/>
      <c r="P35" s="102"/>
    </row>
    <row r="36" spans="2:16" x14ac:dyDescent="0.2">
      <c r="B36" s="125"/>
      <c r="C36" s="125"/>
      <c r="D36" s="125"/>
      <c r="E36" s="116" t="s">
        <v>21</v>
      </c>
      <c r="F36" s="116"/>
      <c r="G36" s="116"/>
      <c r="H36" s="116"/>
      <c r="I36" s="117"/>
      <c r="J36" s="118"/>
      <c r="K36" s="119"/>
      <c r="L36" s="102"/>
      <c r="M36" s="117"/>
      <c r="N36" s="118"/>
      <c r="O36" s="119"/>
      <c r="P36" s="102"/>
    </row>
    <row r="37" spans="2:16" x14ac:dyDescent="0.2">
      <c r="B37" s="125"/>
      <c r="C37" s="125"/>
      <c r="D37" s="125"/>
      <c r="E37" s="116" t="s">
        <v>56</v>
      </c>
      <c r="F37" s="116"/>
      <c r="G37" s="116"/>
      <c r="H37" s="116"/>
      <c r="I37" s="117"/>
      <c r="J37" s="118"/>
      <c r="K37" s="119"/>
      <c r="L37" s="102"/>
      <c r="M37" s="117"/>
      <c r="N37" s="118"/>
      <c r="O37" s="119"/>
      <c r="P37" s="102"/>
    </row>
    <row r="38" spans="2:16" x14ac:dyDescent="0.2">
      <c r="B38" s="31"/>
      <c r="C38" s="31"/>
      <c r="D38" s="31"/>
      <c r="E38" s="32"/>
      <c r="F38" s="31"/>
      <c r="G38" s="31"/>
      <c r="H38" s="32"/>
      <c r="I38" s="32"/>
      <c r="J38" s="32"/>
      <c r="K38" s="32"/>
      <c r="L38" s="32"/>
      <c r="M38" s="32"/>
      <c r="N38" s="32"/>
      <c r="O38" s="32"/>
      <c r="P38" s="31"/>
    </row>
    <row r="39" spans="2:16" x14ac:dyDescent="0.2">
      <c r="B39" s="31"/>
      <c r="C39" s="31"/>
      <c r="D39" s="31"/>
      <c r="E39" s="32"/>
      <c r="F39" s="31"/>
      <c r="G39" s="31"/>
      <c r="H39" s="32"/>
      <c r="I39" s="32"/>
      <c r="J39" s="32"/>
      <c r="K39" s="32"/>
      <c r="L39" s="32"/>
      <c r="M39" s="32"/>
      <c r="N39" s="32"/>
      <c r="O39" s="32"/>
      <c r="P39" s="31"/>
    </row>
    <row r="41" spans="2:16" x14ac:dyDescent="0.2">
      <c r="C41" s="120" t="s">
        <v>22</v>
      </c>
      <c r="D41" s="121"/>
      <c r="E41" s="121"/>
      <c r="F41" s="121"/>
      <c r="G41" s="121"/>
      <c r="H41" s="121"/>
      <c r="I41" s="121"/>
      <c r="J41" s="121"/>
      <c r="K41" s="121"/>
      <c r="L41" s="121"/>
      <c r="M41" s="121"/>
      <c r="N41" s="121"/>
      <c r="O41" s="121"/>
      <c r="P41" s="121"/>
    </row>
    <row r="42" spans="2:16" x14ac:dyDescent="0.2">
      <c r="C42" s="33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</row>
    <row r="43" spans="2:16" x14ac:dyDescent="0.2">
      <c r="J43" s="3"/>
    </row>
    <row r="44" spans="2:16" s="6" customFormat="1" ht="13.5" thickBot="1" x14ac:dyDescent="0.25">
      <c r="C44" s="6" t="s">
        <v>33</v>
      </c>
      <c r="D44" s="35" t="s">
        <v>60</v>
      </c>
      <c r="G44" s="6" t="s">
        <v>34</v>
      </c>
      <c r="H44" s="122" t="s">
        <v>61</v>
      </c>
      <c r="I44" s="122"/>
      <c r="J44" s="122"/>
      <c r="L44" s="6" t="s">
        <v>35</v>
      </c>
      <c r="M44" s="123" t="s">
        <v>62</v>
      </c>
      <c r="N44" s="122"/>
      <c r="O44" s="122"/>
    </row>
    <row r="45" spans="2:16" x14ac:dyDescent="0.2">
      <c r="E45" s="3"/>
      <c r="H45" s="3"/>
      <c r="K45" s="36"/>
    </row>
    <row r="46" spans="2:16" x14ac:dyDescent="0.2">
      <c r="B46" s="7" t="s">
        <v>24</v>
      </c>
      <c r="D46" s="14"/>
    </row>
    <row r="47" spans="2:16" x14ac:dyDescent="0.2">
      <c r="B47" s="7" t="s">
        <v>25</v>
      </c>
    </row>
    <row r="48" spans="2:16" x14ac:dyDescent="0.2">
      <c r="B48" s="7" t="s">
        <v>57</v>
      </c>
    </row>
  </sheetData>
  <mergeCells count="43">
    <mergeCell ref="C41:P41"/>
    <mergeCell ref="H44:J44"/>
    <mergeCell ref="M44:O44"/>
    <mergeCell ref="O36:P36"/>
    <mergeCell ref="E37:H37"/>
    <mergeCell ref="I37:J37"/>
    <mergeCell ref="K37:L37"/>
    <mergeCell ref="M37:N37"/>
    <mergeCell ref="O37:P37"/>
    <mergeCell ref="B35:D37"/>
    <mergeCell ref="E35:H35"/>
    <mergeCell ref="I35:J35"/>
    <mergeCell ref="K35:L35"/>
    <mergeCell ref="M35:N35"/>
    <mergeCell ref="O35:P35"/>
    <mergeCell ref="E36:H36"/>
    <mergeCell ref="I36:J36"/>
    <mergeCell ref="K36:L36"/>
    <mergeCell ref="M36:N36"/>
    <mergeCell ref="B28:C32"/>
    <mergeCell ref="B34:H34"/>
    <mergeCell ref="I34:J34"/>
    <mergeCell ref="K34:L34"/>
    <mergeCell ref="M34:N34"/>
    <mergeCell ref="O34:P34"/>
    <mergeCell ref="N9:P9"/>
    <mergeCell ref="B11:C13"/>
    <mergeCell ref="B14:C17"/>
    <mergeCell ref="B18:C18"/>
    <mergeCell ref="B19:B27"/>
    <mergeCell ref="C19:C21"/>
    <mergeCell ref="C22:C24"/>
    <mergeCell ref="C25:C27"/>
    <mergeCell ref="C1:P1"/>
    <mergeCell ref="D2:E2"/>
    <mergeCell ref="B7:D10"/>
    <mergeCell ref="E7:G8"/>
    <mergeCell ref="H7:J8"/>
    <mergeCell ref="K7:M8"/>
    <mergeCell ref="N7:P8"/>
    <mergeCell ref="E9:G9"/>
    <mergeCell ref="H9:J9"/>
    <mergeCell ref="K9:M9"/>
  </mergeCells>
  <hyperlinks>
    <hyperlink ref="M44" r:id="rId1"/>
  </hyperlinks>
  <pageMargins left="0.25" right="0.25" top="0.5" bottom="0.5" header="0.5" footer="0.5"/>
  <pageSetup scale="72" orientation="landscape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5" name="Check Box 1">
              <controlPr defaultSize="0" autoFill="0" autoLine="0" autoPict="0">
                <anchor moveWithCells="1">
                  <from>
                    <xdr:col>3</xdr:col>
                    <xdr:colOff>1076325</xdr:colOff>
                    <xdr:row>2</xdr:row>
                    <xdr:rowOff>133350</xdr:rowOff>
                  </from>
                  <to>
                    <xdr:col>3</xdr:col>
                    <xdr:colOff>1857375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6" name="Check Box 2">
              <controlPr defaultSize="0" autoFill="0" autoLine="0" autoPict="0">
                <anchor moveWithCells="1">
                  <from>
                    <xdr:col>3</xdr:col>
                    <xdr:colOff>1952625</xdr:colOff>
                    <xdr:row>2</xdr:row>
                    <xdr:rowOff>133350</xdr:rowOff>
                  </from>
                  <to>
                    <xdr:col>4</xdr:col>
                    <xdr:colOff>323850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7" name="Check Box 3">
              <controlPr defaultSize="0" autoFill="0" autoLine="0" autoPict="0">
                <anchor moveWithCells="1">
                  <from>
                    <xdr:col>3</xdr:col>
                    <xdr:colOff>19050</xdr:colOff>
                    <xdr:row>2</xdr:row>
                    <xdr:rowOff>123825</xdr:rowOff>
                  </from>
                  <to>
                    <xdr:col>3</xdr:col>
                    <xdr:colOff>962025</xdr:colOff>
                    <xdr:row>4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 Company</vt:lpstr>
      <vt:lpstr>Dorris Exchange</vt:lpstr>
      <vt:lpstr>Macdoel Exchange</vt:lpstr>
      <vt:lpstr>Tulelake Exchange</vt:lpstr>
      <vt:lpstr>Newell Exchange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</dc:creator>
  <cp:lastModifiedBy>Rubenstein, Gregory</cp:lastModifiedBy>
  <cp:lastPrinted>2010-04-27T18:57:41Z</cp:lastPrinted>
  <dcterms:created xsi:type="dcterms:W3CDTF">2009-11-05T22:32:05Z</dcterms:created>
  <dcterms:modified xsi:type="dcterms:W3CDTF">2016-06-06T21:15:49Z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_NewReviewCycle">
    <vt:lpwstr/>
  </property>
</Properties>
</file>