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5480" windowHeight="7530" tabRatio="825"/>
  </bookViews>
  <sheets>
    <sheet name="GO 133-C Report" sheetId="1" r:id="rId1"/>
    <sheet name="Catheys Valley" sheetId="5" r:id="rId2"/>
    <sheet name="Exchequer" sheetId="4" r:id="rId3"/>
    <sheet name="Hornitos" sheetId="3" r:id="rId4"/>
    <sheet name="Mt. Bullion" sheetId="2" r:id="rId5"/>
  </sheets>
  <calcPr calcId="145621"/>
</workbook>
</file>

<file path=xl/calcChain.xml><?xml version="1.0" encoding="utf-8"?>
<calcChain xmlns="http://schemas.openxmlformats.org/spreadsheetml/2006/main">
  <c r="J30" i="3" l="1"/>
  <c r="G13" i="4"/>
  <c r="P27" i="2"/>
  <c r="O27" i="2"/>
  <c r="N27" i="2"/>
  <c r="P27" i="3"/>
  <c r="O27" i="3"/>
  <c r="N27" i="3"/>
  <c r="P27" i="4"/>
  <c r="O27" i="4"/>
  <c r="N27" i="4"/>
  <c r="P27" i="5"/>
  <c r="O27" i="5"/>
  <c r="N27" i="5"/>
  <c r="M13" i="4"/>
  <c r="L13" i="4"/>
  <c r="M27" i="2"/>
  <c r="L27" i="2"/>
  <c r="K27" i="2"/>
  <c r="M27" i="3"/>
  <c r="L27" i="3"/>
  <c r="K27" i="3"/>
  <c r="M27" i="4"/>
  <c r="L27" i="4"/>
  <c r="K27" i="4"/>
  <c r="M27" i="5"/>
  <c r="L27" i="5"/>
  <c r="K27" i="5"/>
  <c r="J27" i="2"/>
  <c r="I27" i="2"/>
  <c r="H27" i="2"/>
  <c r="J27" i="3"/>
  <c r="I27" i="3"/>
  <c r="H27" i="3"/>
  <c r="J27" i="4"/>
  <c r="I27" i="4"/>
  <c r="H27" i="4"/>
  <c r="I27" i="5"/>
  <c r="J27" i="5"/>
  <c r="H27" i="5"/>
  <c r="J17" i="3"/>
  <c r="J13" i="3"/>
  <c r="J17" i="4"/>
  <c r="J13" i="4"/>
  <c r="I13" i="2"/>
  <c r="P27" i="1"/>
  <c r="O27" i="1"/>
  <c r="N27" i="1"/>
  <c r="M27" i="1"/>
  <c r="L27" i="1"/>
  <c r="K27" i="1"/>
  <c r="J27" i="1"/>
  <c r="I27" i="1"/>
  <c r="H27" i="1"/>
  <c r="G27" i="3"/>
  <c r="F27" i="3"/>
  <c r="E27" i="3"/>
  <c r="G27" i="4"/>
  <c r="F27" i="4"/>
  <c r="E27" i="4"/>
  <c r="G27" i="5"/>
  <c r="F27" i="5"/>
  <c r="E27" i="5"/>
  <c r="G27" i="1"/>
  <c r="F27" i="1"/>
  <c r="E27" i="1"/>
  <c r="G27" i="2"/>
  <c r="F27" i="2"/>
  <c r="E27" i="2"/>
  <c r="E13" i="1"/>
  <c r="F13" i="1"/>
  <c r="G13" i="1"/>
  <c r="H13" i="1"/>
  <c r="I13" i="1"/>
  <c r="J13" i="1"/>
  <c r="K13" i="1"/>
  <c r="L13" i="1"/>
  <c r="M13" i="1"/>
  <c r="N13" i="1"/>
  <c r="O13" i="1"/>
  <c r="P13" i="1"/>
  <c r="E17" i="1"/>
  <c r="F17" i="1"/>
  <c r="G17" i="1"/>
  <c r="H17" i="1"/>
  <c r="I17" i="1"/>
  <c r="J17" i="1"/>
  <c r="K17" i="1"/>
  <c r="L17" i="1"/>
  <c r="M17" i="1"/>
  <c r="N17" i="1"/>
  <c r="O17" i="1"/>
  <c r="P17" i="1"/>
  <c r="E30" i="1"/>
  <c r="F30" i="1"/>
  <c r="G30" i="1"/>
  <c r="H30" i="1"/>
  <c r="I30" i="1"/>
  <c r="J30" i="1"/>
  <c r="K30" i="1"/>
  <c r="L30" i="1"/>
  <c r="M30" i="1"/>
  <c r="N30" i="1"/>
  <c r="O30" i="1"/>
  <c r="P30" i="1"/>
  <c r="E32" i="1"/>
  <c r="F32" i="1"/>
  <c r="G32" i="1"/>
  <c r="H32" i="1"/>
  <c r="I32" i="1"/>
  <c r="J32" i="1"/>
  <c r="K32" i="1"/>
  <c r="L32" i="1"/>
  <c r="M32" i="1"/>
  <c r="N32" i="1"/>
  <c r="O32" i="1"/>
  <c r="P32" i="1"/>
  <c r="O13" i="3"/>
  <c r="P32" i="2"/>
  <c r="O32" i="2"/>
  <c r="N32" i="2"/>
  <c r="P30" i="2"/>
  <c r="O30" i="2"/>
  <c r="N30" i="2"/>
  <c r="P17" i="2"/>
  <c r="O17" i="2"/>
  <c r="N17" i="2"/>
  <c r="P13" i="2"/>
  <c r="O13" i="2"/>
  <c r="N13" i="2"/>
  <c r="P32" i="3"/>
  <c r="O32" i="3"/>
  <c r="N32" i="3"/>
  <c r="P30" i="3"/>
  <c r="O30" i="3"/>
  <c r="N30" i="3"/>
  <c r="P17" i="3"/>
  <c r="O17" i="3"/>
  <c r="N17" i="3"/>
  <c r="P13" i="3"/>
  <c r="N13" i="3"/>
  <c r="P32" i="4"/>
  <c r="O32" i="4"/>
  <c r="N32" i="4"/>
  <c r="P30" i="4"/>
  <c r="O30" i="4"/>
  <c r="N30" i="4"/>
  <c r="P17" i="4"/>
  <c r="O17" i="4"/>
  <c r="N17" i="4"/>
  <c r="P13" i="4"/>
  <c r="O13" i="4"/>
  <c r="N13" i="4"/>
  <c r="P32" i="5"/>
  <c r="O32" i="5"/>
  <c r="N32" i="5"/>
  <c r="P30" i="5"/>
  <c r="O30" i="5"/>
  <c r="N30" i="5"/>
  <c r="P17" i="5"/>
  <c r="O17" i="5"/>
  <c r="N17" i="5"/>
  <c r="P13" i="5"/>
  <c r="O13" i="5"/>
  <c r="N13" i="5"/>
  <c r="M32" i="2"/>
  <c r="L32" i="2"/>
  <c r="K32" i="2"/>
  <c r="M30" i="2"/>
  <c r="L30" i="2"/>
  <c r="K30" i="2"/>
  <c r="M32" i="3"/>
  <c r="L32" i="3"/>
  <c r="K32" i="3"/>
  <c r="M30" i="3"/>
  <c r="L30" i="3"/>
  <c r="K30" i="3"/>
  <c r="M32" i="4"/>
  <c r="L32" i="4"/>
  <c r="K32" i="4"/>
  <c r="M30" i="4"/>
  <c r="L30" i="4"/>
  <c r="K30" i="4"/>
  <c r="M32" i="5"/>
  <c r="L32" i="5"/>
  <c r="K32" i="5"/>
  <c r="M30" i="5"/>
  <c r="L30" i="5"/>
  <c r="K30" i="5"/>
  <c r="M17" i="2"/>
  <c r="L17" i="2"/>
  <c r="K17" i="2"/>
  <c r="M13" i="2"/>
  <c r="L13" i="2"/>
  <c r="K13" i="2"/>
  <c r="M17" i="3"/>
  <c r="L17" i="3"/>
  <c r="K17" i="3"/>
  <c r="M13" i="3"/>
  <c r="L13" i="3"/>
  <c r="M17" i="4"/>
  <c r="L17" i="4"/>
  <c r="K17" i="4"/>
  <c r="M17" i="5"/>
  <c r="L17" i="5"/>
  <c r="K17" i="5"/>
  <c r="M13" i="5"/>
  <c r="L13" i="5"/>
  <c r="K13" i="5"/>
  <c r="F13" i="2"/>
  <c r="G13" i="2"/>
  <c r="H13" i="2"/>
  <c r="J13" i="2"/>
  <c r="E13" i="2"/>
  <c r="G13" i="3"/>
  <c r="H13" i="3"/>
  <c r="I13" i="3"/>
  <c r="F13" i="3"/>
  <c r="F13" i="5"/>
  <c r="G13" i="5"/>
  <c r="H13" i="5"/>
  <c r="I13" i="5"/>
  <c r="J13" i="5"/>
  <c r="E13" i="5"/>
  <c r="H13" i="4"/>
  <c r="I13" i="4"/>
  <c r="F13" i="4"/>
  <c r="H17" i="2"/>
  <c r="I17" i="2"/>
  <c r="J17" i="2"/>
  <c r="H30" i="2"/>
  <c r="I30" i="2"/>
  <c r="J30" i="2"/>
  <c r="H32" i="2"/>
  <c r="I32" i="2"/>
  <c r="J32" i="2"/>
  <c r="H32" i="3"/>
  <c r="I32" i="3"/>
  <c r="J32" i="3"/>
  <c r="H30" i="3"/>
  <c r="I30" i="3"/>
  <c r="H17" i="3"/>
  <c r="I17" i="3"/>
  <c r="H32" i="4"/>
  <c r="I32" i="4"/>
  <c r="J32" i="4"/>
  <c r="H30" i="4"/>
  <c r="I30" i="4"/>
  <c r="J30" i="4"/>
  <c r="H17" i="4"/>
  <c r="I17" i="4"/>
  <c r="H32" i="5"/>
  <c r="I32" i="5"/>
  <c r="J32" i="5"/>
  <c r="H30" i="5"/>
  <c r="I30" i="5"/>
  <c r="J30" i="5"/>
  <c r="H17" i="5"/>
  <c r="I17" i="5"/>
  <c r="J17" i="5"/>
  <c r="G32" i="2"/>
  <c r="F32" i="2"/>
  <c r="E32" i="2"/>
  <c r="G30" i="2"/>
  <c r="F30" i="2"/>
  <c r="E30" i="2"/>
  <c r="G32" i="3"/>
  <c r="F32" i="3"/>
  <c r="E32" i="3"/>
  <c r="G30" i="3"/>
  <c r="F30" i="3"/>
  <c r="E30" i="3"/>
  <c r="G32" i="4"/>
  <c r="F32" i="4"/>
  <c r="E32" i="4"/>
  <c r="G30" i="4"/>
  <c r="F30" i="4"/>
  <c r="E30" i="4"/>
  <c r="G32" i="5"/>
  <c r="F32" i="5"/>
  <c r="E32" i="5"/>
  <c r="G30" i="5"/>
  <c r="F30" i="5"/>
  <c r="E30" i="5"/>
  <c r="G17" i="2"/>
  <c r="F17" i="2"/>
  <c r="E17" i="2"/>
  <c r="G17" i="3"/>
  <c r="F17" i="3"/>
  <c r="E17" i="3"/>
  <c r="G17" i="5"/>
  <c r="F17" i="5"/>
  <c r="E17" i="5"/>
  <c r="F17" i="4"/>
  <c r="G17" i="4"/>
  <c r="E17" i="4"/>
</calcChain>
</file>

<file path=xl/sharedStrings.xml><?xml version="1.0" encoding="utf-8"?>
<sst xmlns="http://schemas.openxmlformats.org/spreadsheetml/2006/main" count="369" uniqueCount="67">
  <si>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</si>
  <si>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</si>
  <si>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</si>
  <si>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</si>
  <si>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</si>
  <si>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</si>
  <si>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</si>
  <si>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</si>
  <si>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</si>
  <si>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</si>
  <si>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</si>
  <si>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</si>
  <si>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</si>
  <si>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</si>
  <si>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</si>
  <si>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</si>
  <si>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</si>
  <si>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</si>
  <si>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</si>
  <si>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</si>
  <si>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Date filed
(05/15/yy)</t>
  </si>
  <si>
    <t>Date filed
(08/15/yy)</t>
  </si>
  <si>
    <t>Date filed
(11/15/yy)</t>
  </si>
  <si>
    <t>Date filed
(02/15/yy)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</si>
  <si>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</si>
  <si>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</si>
  <si>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</si>
  <si>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</si>
  <si>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</si>
  <si>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</si>
  <si>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</si>
  <si>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</si>
  <si>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</si>
  <si>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</si>
  <si>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</si>
  <si>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</si>
  <si>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</si>
  <si>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</si>
  <si>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</si>
  <si>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</si>
  <si>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</si>
  <si>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</si>
  <si>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</si>
  <si>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</si>
  <si>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</si>
  <si>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</si>
  <si>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</si>
  <si>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</si>
  <si>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</si>
  <si>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</si>
  <si>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</si>
  <si>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</si>
  <si>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</si>
  <si>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</si>
  <si>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</si>
  <si>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</si>
  <si>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</si>
  <si>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</si>
  <si>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</si>
  <si>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Hornitos Telephone Company</t>
  </si>
  <si>
    <t>Catheys Valley</t>
  </si>
  <si>
    <t>Exchequer</t>
  </si>
  <si>
    <t>Hornitos</t>
  </si>
  <si>
    <t>Mt. Bullion</t>
  </si>
  <si>
    <t>Gail Long</t>
  </si>
  <si>
    <t>gail.long@tdstelecom.com</t>
  </si>
  <si>
    <t>541-516-8210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</si>
</sst>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13" fillId="0" borderId="0">
      <alignment vertical="top"/>
    </xf>
    <xf numFmtId="0" fontId="10" fillId="0" borderId="0">
      <alignment vertical="top"/>
    </xf>
    <xf numFmtId="0" fontId="15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8" fillId="2" borderId="6" xfId="0" applyFont="1" applyFill="1" applyBorder="1"/>
    <xf numFmtId="0" fontId="8" fillId="2" borderId="3" xfId="0" applyFont="1" applyFill="1" applyBorder="1"/>
    <xf numFmtId="0" fontId="8" fillId="0" borderId="2" xfId="0" applyFont="1" applyBorder="1"/>
    <xf numFmtId="0" fontId="8" fillId="2" borderId="7" xfId="0" applyFont="1" applyFill="1" applyBorder="1"/>
    <xf numFmtId="0" fontId="8" fillId="2" borderId="2" xfId="0" applyFont="1" applyFill="1" applyBorder="1"/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2" fontId="1" fillId="2" borderId="4" xfId="0" applyNumberFormat="1" applyFont="1" applyFill="1" applyBorder="1"/>
    <xf numFmtId="0" fontId="1" fillId="2" borderId="6" xfId="0" applyFont="1" applyFill="1" applyBorder="1"/>
    <xf numFmtId="0" fontId="1" fillId="2" borderId="3" xfId="0" applyFont="1" applyFill="1" applyBorder="1"/>
    <xf numFmtId="0" fontId="1" fillId="0" borderId="2" xfId="0" applyFont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8" xfId="0" applyFont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0" fillId="0" borderId="4" xfId="0" applyFont="1" applyBorder="1"/>
    <xf numFmtId="2" fontId="5" fillId="2" borderId="4" xfId="0" applyNumberFormat="1" applyFont="1" applyFill="1" applyBorder="1"/>
    <xf numFmtId="9" fontId="5" fillId="2" borderId="4" xfId="0" applyNumberFormat="1" applyFont="1" applyFill="1" applyBorder="1"/>
    <xf numFmtId="9" fontId="1" fillId="2" borderId="4" xfId="7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2" fontId="5" fillId="0" borderId="4" xfId="0" applyNumberFormat="1" applyFont="1" applyFill="1" applyBorder="1"/>
    <xf numFmtId="0" fontId="8" fillId="0" borderId="2" xfId="0" applyFont="1" applyFill="1" applyBorder="1"/>
    <xf numFmtId="0" fontId="8" fillId="0" borderId="7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9" fontId="5" fillId="0" borderId="4" xfId="0" applyNumberFormat="1" applyFont="1" applyFill="1" applyBorder="1"/>
    <xf numFmtId="2" fontId="1" fillId="0" borderId="4" xfId="0" applyNumberFormat="1" applyFont="1" applyFill="1" applyBorder="1"/>
    <xf numFmtId="0" fontId="1" fillId="0" borderId="2" xfId="0" applyFont="1" applyFill="1" applyBorder="1"/>
    <xf numFmtId="0" fontId="1" fillId="0" borderId="7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3" xfId="0" applyFont="1" applyFill="1" applyBorder="1"/>
    <xf numFmtId="0" fontId="1" fillId="0" borderId="6" xfId="0" applyFont="1" applyFill="1" applyBorder="1"/>
    <xf numFmtId="10" fontId="1" fillId="0" borderId="4" xfId="0" applyNumberFormat="1" applyFont="1" applyFill="1" applyBorder="1"/>
    <xf numFmtId="9" fontId="1" fillId="0" borderId="4" xfId="7" applyFont="1" applyFill="1" applyBorder="1"/>
    <xf numFmtId="0" fontId="8" fillId="3" borderId="4" xfId="0" applyFont="1" applyFill="1" applyBorder="1"/>
    <xf numFmtId="0" fontId="8" fillId="3" borderId="2" xfId="0" applyFont="1" applyFill="1" applyBorder="1"/>
    <xf numFmtId="0" fontId="8" fillId="3" borderId="6" xfId="0" applyFont="1" applyFill="1" applyBorder="1"/>
    <xf numFmtId="0" fontId="1" fillId="3" borderId="4" xfId="0" applyFont="1" applyFill="1" applyBorder="1"/>
    <xf numFmtId="0" fontId="8" fillId="3" borderId="7" xfId="0" applyFont="1" applyFill="1" applyBorder="1"/>
    <xf numFmtId="0" fontId="8" fillId="3" borderId="5" xfId="0" applyFont="1" applyFill="1" applyBorder="1"/>
    <xf numFmtId="0" fontId="1" fillId="3" borderId="7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3" xfId="0" applyFont="1" applyFill="1" applyBorder="1"/>
    <xf numFmtId="10" fontId="8" fillId="2" borderId="4" xfId="0" applyNumberFormat="1" applyFont="1" applyFill="1" applyBorder="1"/>
    <xf numFmtId="10" fontId="8" fillId="0" borderId="4" xfId="0" applyNumberFormat="1" applyFont="1" applyFill="1" applyBorder="1"/>
    <xf numFmtId="10" fontId="5" fillId="2" borderId="4" xfId="0" applyNumberFormat="1" applyFont="1" applyFill="1" applyBorder="1"/>
    <xf numFmtId="10" fontId="5" fillId="0" borderId="4" xfId="0" applyNumberFormat="1" applyFont="1" applyFill="1" applyBorder="1"/>
    <xf numFmtId="0" fontId="7" fillId="0" borderId="1" xfId="0" applyFont="1" applyBorder="1" applyAlignment="1">
      <alignment horizontal="left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8" fillId="0" borderId="4" xfId="0" applyFont="1" applyFill="1" applyBorder="1" applyAlignment="1"/>
    <xf numFmtId="0" fontId="8" fillId="2" borderId="9" xfId="0" applyFont="1" applyFill="1" applyBorder="1" applyAlignment="1"/>
    <xf numFmtId="0" fontId="8" fillId="2" borderId="10" xfId="0" applyFont="1" applyFill="1" applyBorder="1" applyAlignment="1"/>
    <xf numFmtId="0" fontId="6" fillId="0" borderId="2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11" xfId="0" applyFont="1" applyBorder="1" applyAlignment="1">
      <alignment vertical="center" wrapText="1"/>
    </xf>
    <xf numFmtId="0" fontId="8" fillId="0" borderId="12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6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12" xfId="0" applyFont="1" applyBorder="1" applyAlignment="1"/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6" xfId="0" applyFont="1" applyBorder="1" applyAlignment="1"/>
    <xf numFmtId="0" fontId="8" fillId="0" borderId="6" xfId="0" applyFont="1" applyBorder="1" applyAlignment="1"/>
    <xf numFmtId="0" fontId="6" fillId="0" borderId="4" xfId="0" applyFont="1" applyFill="1" applyBorder="1" applyAlignment="1">
      <alignment horizontal="left" vertical="top" wrapText="1"/>
    </xf>
    <xf numFmtId="0" fontId="8" fillId="0" borderId="4" xfId="0" applyFont="1" applyBorder="1" applyAlignment="1"/>
    <xf numFmtId="0" fontId="6" fillId="0" borderId="9" xfId="0" applyFont="1" applyBorder="1" applyAlignment="1"/>
    <xf numFmtId="0" fontId="8" fillId="0" borderId="10" xfId="0" applyFont="1" applyBorder="1" applyAlignment="1"/>
    <xf numFmtId="0" fontId="6" fillId="0" borderId="9" xfId="0" applyFont="1" applyBorder="1" applyAlignment="1">
      <alignment horizont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9" xfId="0" applyFont="1" applyFill="1" applyBorder="1" applyAlignment="1"/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11" fillId="0" borderId="1" xfId="1" applyBorder="1" applyAlignment="1" applyProtection="1">
      <alignment horizontal="left"/>
    </xf>
    <xf numFmtId="10" fontId="8" fillId="2" borderId="9" xfId="0" applyNumberFormat="1" applyFont="1" applyFill="1" applyBorder="1" applyAlignment="1"/>
    <xf numFmtId="10" fontId="8" fillId="2" borderId="10" xfId="0" applyNumberFormat="1" applyFont="1" applyFill="1" applyBorder="1" applyAlignment="1"/>
    <xf numFmtId="10" fontId="8" fillId="0" borderId="9" xfId="0" applyNumberFormat="1" applyFont="1" applyFill="1" applyBorder="1" applyAlignment="1"/>
    <xf numFmtId="10" fontId="8" fillId="0" borderId="10" xfId="0" applyNumberFormat="1" applyFont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2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/>
    <xf numFmtId="0" fontId="1" fillId="0" borderId="0" xfId="0" applyFont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/>
  </cellXfs>
  <cellStyles count="9">
    <cellStyle name="Hyperlink" xfId="1" builtinId="8"/>
    <cellStyle name="Normal" xfId="0" builtinId="0"/>
    <cellStyle name="Normal 2" xfId="2"/>
    <cellStyle name="Normal 2 2" xfId="3"/>
    <cellStyle name="Normal 2 3" xfId="4"/>
    <cellStyle name="Normal 3" xfId="5"/>
    <cellStyle name="Normal 4" xfId="6"/>
    <cellStyle name="Percent" xfId="7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workbookViewId="0">
      <selection activeCell="H17" sqref="H17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3" t="s">
        <v>27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2:16" s="3" customFormat="1" ht="13.5" thickBot="1" x14ac:dyDescent="0.25">
      <c r="B2" s="3" t="s">
        <v>38</v>
      </c>
      <c r="D2" s="90" t="s">
        <v>59</v>
      </c>
      <c r="E2" s="90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/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10" t="s">
        <v>0</v>
      </c>
      <c r="C7" s="111"/>
      <c r="D7" s="112"/>
      <c r="E7" s="139" t="s">
        <v>20</v>
      </c>
      <c r="F7" s="140"/>
      <c r="G7" s="141"/>
      <c r="H7" s="91" t="s">
        <v>21</v>
      </c>
      <c r="I7" s="92"/>
      <c r="J7" s="93"/>
      <c r="K7" s="139" t="s">
        <v>22</v>
      </c>
      <c r="L7" s="140"/>
      <c r="M7" s="141"/>
      <c r="N7" s="91" t="s">
        <v>23</v>
      </c>
      <c r="O7" s="92"/>
      <c r="P7" s="93"/>
    </row>
    <row r="8" spans="2:16" s="2" customFormat="1" ht="12.75" customHeight="1" x14ac:dyDescent="0.2">
      <c r="B8" s="113"/>
      <c r="C8" s="114"/>
      <c r="D8" s="115"/>
      <c r="E8" s="142"/>
      <c r="F8" s="143"/>
      <c r="G8" s="144"/>
      <c r="H8" s="94"/>
      <c r="I8" s="95"/>
      <c r="J8" s="96"/>
      <c r="K8" s="142"/>
      <c r="L8" s="143"/>
      <c r="M8" s="144"/>
      <c r="N8" s="94"/>
      <c r="O8" s="95"/>
      <c r="P8" s="96"/>
    </row>
    <row r="9" spans="2:16" ht="12.75" customHeight="1" x14ac:dyDescent="0.2">
      <c r="B9" s="113"/>
      <c r="C9" s="114"/>
      <c r="D9" s="115"/>
      <c r="E9" s="128" t="s">
        <v>1</v>
      </c>
      <c r="F9" s="129"/>
      <c r="G9" s="130"/>
      <c r="H9" s="121" t="s">
        <v>2</v>
      </c>
      <c r="I9" s="131"/>
      <c r="J9" s="132"/>
      <c r="K9" s="128" t="s">
        <v>3</v>
      </c>
      <c r="L9" s="129"/>
      <c r="M9" s="130"/>
      <c r="N9" s="121" t="s">
        <v>4</v>
      </c>
      <c r="O9" s="131"/>
      <c r="P9" s="132"/>
    </row>
    <row r="10" spans="2:16" s="14" customFormat="1" ht="12.75" customHeight="1" x14ac:dyDescent="0.2">
      <c r="B10" s="107"/>
      <c r="C10" s="116"/>
      <c r="D10" s="108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9" t="s">
        <v>45</v>
      </c>
      <c r="C11" s="104"/>
      <c r="D11" s="15" t="s">
        <v>28</v>
      </c>
      <c r="E11" s="38">
        <v>15</v>
      </c>
      <c r="F11" s="39">
        <v>37</v>
      </c>
      <c r="G11" s="40">
        <v>11</v>
      </c>
      <c r="H11" s="54">
        <v>31</v>
      </c>
      <c r="I11" s="19">
        <v>23</v>
      </c>
      <c r="J11" s="18">
        <v>20</v>
      </c>
      <c r="K11" s="17"/>
      <c r="L11" s="16"/>
      <c r="M11" s="17"/>
      <c r="N11" s="18"/>
      <c r="O11" s="19"/>
      <c r="P11" s="18"/>
    </row>
    <row r="12" spans="2:16" x14ac:dyDescent="0.2">
      <c r="B12" s="105"/>
      <c r="C12" s="106"/>
      <c r="D12" s="18" t="s">
        <v>29</v>
      </c>
      <c r="E12" s="40">
        <v>4</v>
      </c>
      <c r="F12" s="39">
        <v>7</v>
      </c>
      <c r="G12" s="40">
        <v>6</v>
      </c>
      <c r="H12" s="58">
        <v>17</v>
      </c>
      <c r="I12" s="59">
        <v>11</v>
      </c>
      <c r="J12" s="58">
        <v>7</v>
      </c>
      <c r="K12" s="17"/>
      <c r="L12" s="16"/>
      <c r="M12" s="17"/>
      <c r="N12" s="18"/>
      <c r="O12" s="19"/>
      <c r="P12" s="18"/>
    </row>
    <row r="13" spans="2:16" x14ac:dyDescent="0.2">
      <c r="B13" s="107"/>
      <c r="C13" s="108"/>
      <c r="D13" s="15" t="s">
        <v>30</v>
      </c>
      <c r="E13" s="43">
        <f t="shared" ref="E13:P13" si="0">E11/E12</f>
        <v>3.75</v>
      </c>
      <c r="F13" s="43">
        <f t="shared" si="0"/>
        <v>5.2857142857142856</v>
      </c>
      <c r="G13" s="43">
        <f t="shared" si="0"/>
        <v>1.8333333333333333</v>
      </c>
      <c r="H13" s="66">
        <f t="shared" si="0"/>
        <v>1.8235294117647058</v>
      </c>
      <c r="I13" s="66">
        <f t="shared" si="0"/>
        <v>2.0909090909090908</v>
      </c>
      <c r="J13" s="66">
        <f t="shared" si="0"/>
        <v>2.8571428571428572</v>
      </c>
      <c r="K13" s="43" t="e">
        <f t="shared" si="0"/>
        <v>#DIV/0!</v>
      </c>
      <c r="L13" s="43" t="e">
        <f t="shared" si="0"/>
        <v>#DIV/0!</v>
      </c>
      <c r="M13" s="43" t="e">
        <f t="shared" si="0"/>
        <v>#DIV/0!</v>
      </c>
      <c r="N13" s="66" t="e">
        <f t="shared" si="0"/>
        <v>#DIV/0!</v>
      </c>
      <c r="O13" s="66" t="e">
        <f t="shared" si="0"/>
        <v>#DIV/0!</v>
      </c>
      <c r="P13" s="66" t="e">
        <f t="shared" si="0"/>
        <v>#DIV/0!</v>
      </c>
    </row>
    <row r="14" spans="2:16" ht="12.75" customHeight="1" x14ac:dyDescent="0.2">
      <c r="B14" s="109" t="s">
        <v>46</v>
      </c>
      <c r="C14" s="104"/>
      <c r="D14" s="22" t="s">
        <v>47</v>
      </c>
      <c r="E14" s="47">
        <v>4</v>
      </c>
      <c r="F14" s="48">
        <v>7</v>
      </c>
      <c r="G14" s="47">
        <v>6</v>
      </c>
      <c r="H14" s="61">
        <v>17</v>
      </c>
      <c r="I14" s="62">
        <v>11</v>
      </c>
      <c r="J14" s="61">
        <v>7</v>
      </c>
      <c r="K14" s="23"/>
      <c r="L14" s="24"/>
      <c r="M14" s="23"/>
      <c r="N14" s="61"/>
      <c r="O14" s="62"/>
      <c r="P14" s="61"/>
    </row>
    <row r="15" spans="2:16" ht="15" customHeight="1" x14ac:dyDescent="0.2">
      <c r="B15" s="105"/>
      <c r="C15" s="106"/>
      <c r="D15" s="25" t="s">
        <v>31</v>
      </c>
      <c r="E15" s="40">
        <v>4</v>
      </c>
      <c r="F15" s="39">
        <v>7</v>
      </c>
      <c r="G15" s="40">
        <v>6</v>
      </c>
      <c r="H15" s="58">
        <v>16</v>
      </c>
      <c r="I15" s="59">
        <v>11</v>
      </c>
      <c r="J15" s="58">
        <v>7</v>
      </c>
      <c r="K15" s="17"/>
      <c r="L15" s="16"/>
      <c r="M15" s="17"/>
      <c r="N15" s="58"/>
      <c r="O15" s="59"/>
      <c r="P15" s="58"/>
    </row>
    <row r="16" spans="2:16" ht="13.5" customHeight="1" x14ac:dyDescent="0.2">
      <c r="B16" s="105"/>
      <c r="C16" s="106"/>
      <c r="D16" s="25" t="s">
        <v>32</v>
      </c>
      <c r="E16" s="44">
        <v>0</v>
      </c>
      <c r="F16" s="45">
        <v>0</v>
      </c>
      <c r="G16" s="44">
        <v>0</v>
      </c>
      <c r="H16" s="63">
        <v>1</v>
      </c>
      <c r="I16" s="64">
        <v>0</v>
      </c>
      <c r="J16" s="63">
        <v>0</v>
      </c>
      <c r="K16" s="20"/>
      <c r="L16" s="21"/>
      <c r="M16" s="77"/>
      <c r="N16" s="63"/>
      <c r="O16" s="64"/>
      <c r="P16" s="63"/>
    </row>
    <row r="17" spans="2:16" x14ac:dyDescent="0.2">
      <c r="B17" s="107"/>
      <c r="C17" s="108"/>
      <c r="D17" s="15" t="s">
        <v>17</v>
      </c>
      <c r="E17" s="57">
        <f t="shared" ref="E17:P17" si="1">E15/E14</f>
        <v>1</v>
      </c>
      <c r="F17" s="57">
        <f t="shared" si="1"/>
        <v>1</v>
      </c>
      <c r="G17" s="57">
        <f t="shared" si="1"/>
        <v>1</v>
      </c>
      <c r="H17" s="74">
        <f t="shared" si="1"/>
        <v>0.94117647058823528</v>
      </c>
      <c r="I17" s="74">
        <f t="shared" si="1"/>
        <v>1</v>
      </c>
      <c r="J17" s="74">
        <f t="shared" si="1"/>
        <v>1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19" t="s">
        <v>18</v>
      </c>
      <c r="C18" s="120"/>
      <c r="D18" s="18"/>
      <c r="E18" s="17"/>
      <c r="F18" s="16"/>
      <c r="G18" s="17"/>
      <c r="H18" s="58"/>
      <c r="I18" s="59"/>
      <c r="J18" s="58"/>
      <c r="K18" s="17"/>
      <c r="L18" s="16"/>
      <c r="M18" s="17"/>
      <c r="N18" s="58"/>
      <c r="O18" s="59"/>
      <c r="P18" s="58"/>
    </row>
    <row r="19" spans="2:16" x14ac:dyDescent="0.2">
      <c r="B19" s="100" t="s">
        <v>19</v>
      </c>
      <c r="C19" s="124" t="s">
        <v>48</v>
      </c>
      <c r="D19" s="22" t="s">
        <v>49</v>
      </c>
      <c r="E19" s="23"/>
      <c r="F19" s="24"/>
      <c r="G19" s="23"/>
      <c r="H19" s="61"/>
      <c r="I19" s="62"/>
      <c r="J19" s="61"/>
      <c r="K19" s="23"/>
      <c r="L19" s="24"/>
      <c r="M19" s="23"/>
      <c r="N19" s="61"/>
      <c r="O19" s="62"/>
      <c r="P19" s="61"/>
    </row>
    <row r="20" spans="2:16" x14ac:dyDescent="0.2">
      <c r="B20" s="101"/>
      <c r="C20" s="125"/>
      <c r="D20" s="18" t="s">
        <v>50</v>
      </c>
      <c r="E20" s="17"/>
      <c r="F20" s="16"/>
      <c r="G20" s="17"/>
      <c r="H20" s="58"/>
      <c r="I20" s="59"/>
      <c r="J20" s="58"/>
      <c r="K20" s="17"/>
      <c r="L20" s="16"/>
      <c r="M20" s="17"/>
      <c r="N20" s="58"/>
      <c r="O20" s="59"/>
      <c r="P20" s="58"/>
    </row>
    <row r="21" spans="2:16" x14ac:dyDescent="0.2">
      <c r="B21" s="101"/>
      <c r="C21" s="126"/>
      <c r="D21" s="15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01"/>
      <c r="C22" s="124" t="s">
        <v>33</v>
      </c>
      <c r="D22" s="22" t="s">
        <v>49</v>
      </c>
      <c r="E22" s="23"/>
      <c r="F22" s="24"/>
      <c r="G22" s="23"/>
      <c r="H22" s="61"/>
      <c r="I22" s="62"/>
      <c r="J22" s="61"/>
      <c r="K22" s="23"/>
      <c r="L22" s="24"/>
      <c r="M22" s="23"/>
      <c r="N22" s="61"/>
      <c r="O22" s="62"/>
      <c r="P22" s="61"/>
    </row>
    <row r="23" spans="2:16" x14ac:dyDescent="0.2">
      <c r="B23" s="101"/>
      <c r="C23" s="125"/>
      <c r="D23" s="18" t="s">
        <v>50</v>
      </c>
      <c r="E23" s="17"/>
      <c r="F23" s="16"/>
      <c r="G23" s="17"/>
      <c r="H23" s="58"/>
      <c r="I23" s="59"/>
      <c r="J23" s="58"/>
      <c r="K23" s="17"/>
      <c r="L23" s="16"/>
      <c r="M23" s="17"/>
      <c r="N23" s="58"/>
      <c r="O23" s="59"/>
      <c r="P23" s="58"/>
    </row>
    <row r="24" spans="2:16" x14ac:dyDescent="0.2">
      <c r="B24" s="101"/>
      <c r="C24" s="126"/>
      <c r="D24" s="15" t="s">
        <v>42</v>
      </c>
      <c r="E24" s="20"/>
      <c r="F24" s="21"/>
      <c r="G24" s="20"/>
      <c r="H24" s="63"/>
      <c r="I24" s="64"/>
      <c r="J24" s="63"/>
      <c r="K24" s="20"/>
      <c r="L24" s="21"/>
      <c r="M24" s="20"/>
      <c r="N24" s="63"/>
      <c r="O24" s="64"/>
      <c r="P24" s="63"/>
    </row>
    <row r="25" spans="2:16" ht="12.75" customHeight="1" x14ac:dyDescent="0.2">
      <c r="B25" s="101"/>
      <c r="C25" s="124" t="s">
        <v>51</v>
      </c>
      <c r="D25" s="22" t="s">
        <v>49</v>
      </c>
      <c r="E25" s="23">
        <v>515</v>
      </c>
      <c r="F25" s="24">
        <v>513</v>
      </c>
      <c r="G25" s="23">
        <v>515</v>
      </c>
      <c r="H25" s="61">
        <v>506</v>
      </c>
      <c r="I25" s="62">
        <v>503</v>
      </c>
      <c r="J25" s="61">
        <v>503</v>
      </c>
      <c r="K25" s="23"/>
      <c r="L25" s="24"/>
      <c r="M25" s="23"/>
      <c r="N25" s="61"/>
      <c r="O25" s="62"/>
      <c r="P25" s="61"/>
    </row>
    <row r="26" spans="2:16" x14ac:dyDescent="0.2">
      <c r="B26" s="101"/>
      <c r="C26" s="125"/>
      <c r="D26" s="18" t="s">
        <v>50</v>
      </c>
      <c r="E26" s="17">
        <v>15</v>
      </c>
      <c r="F26" s="16">
        <v>18</v>
      </c>
      <c r="G26" s="17">
        <v>56</v>
      </c>
      <c r="H26" s="58">
        <v>16</v>
      </c>
      <c r="I26" s="59">
        <v>9</v>
      </c>
      <c r="J26" s="58">
        <v>12</v>
      </c>
      <c r="K26" s="17"/>
      <c r="L26" s="16"/>
      <c r="M26" s="17"/>
      <c r="N26" s="58"/>
      <c r="O26" s="59"/>
      <c r="P26" s="58"/>
    </row>
    <row r="27" spans="2:16" x14ac:dyDescent="0.2">
      <c r="B27" s="102"/>
      <c r="C27" s="126"/>
      <c r="D27" s="15" t="s">
        <v>42</v>
      </c>
      <c r="E27" s="86">
        <f>E26/E25</f>
        <v>2.9126213592233011E-2</v>
      </c>
      <c r="F27" s="86">
        <f>F26/F25</f>
        <v>3.5087719298245612E-2</v>
      </c>
      <c r="G27" s="86">
        <f>G26/G25</f>
        <v>0.1087378640776699</v>
      </c>
      <c r="H27" s="87">
        <f t="shared" ref="H27:P27" si="2">H26/H25</f>
        <v>3.1620553359683792E-2</v>
      </c>
      <c r="I27" s="87">
        <f t="shared" si="2"/>
        <v>1.7892644135188866E-2</v>
      </c>
      <c r="J27" s="87">
        <f t="shared" si="2"/>
        <v>2.3856858846918488E-2</v>
      </c>
      <c r="K27" s="88" t="e">
        <f t="shared" si="2"/>
        <v>#DIV/0!</v>
      </c>
      <c r="L27" s="88" t="e">
        <f t="shared" si="2"/>
        <v>#DIV/0!</v>
      </c>
      <c r="M27" s="88" t="e">
        <f t="shared" si="2"/>
        <v>#DIV/0!</v>
      </c>
      <c r="N27" s="89" t="e">
        <f t="shared" si="2"/>
        <v>#DIV/0!</v>
      </c>
      <c r="O27" s="89" t="e">
        <f t="shared" si="2"/>
        <v>#DIV/0!</v>
      </c>
      <c r="P27" s="89" t="e">
        <f t="shared" si="2"/>
        <v>#DIV/0!</v>
      </c>
    </row>
    <row r="28" spans="2:16" x14ac:dyDescent="0.2">
      <c r="B28" s="103" t="s">
        <v>52</v>
      </c>
      <c r="C28" s="104"/>
      <c r="D28" s="26" t="s">
        <v>53</v>
      </c>
      <c r="E28" s="23">
        <v>9</v>
      </c>
      <c r="F28" s="24">
        <v>15</v>
      </c>
      <c r="G28" s="23">
        <v>14</v>
      </c>
      <c r="H28" s="61">
        <v>8</v>
      </c>
      <c r="I28" s="62">
        <v>4</v>
      </c>
      <c r="J28" s="61">
        <v>9</v>
      </c>
      <c r="K28" s="79"/>
      <c r="L28" s="76"/>
      <c r="M28" s="79"/>
      <c r="N28" s="61"/>
      <c r="O28" s="62"/>
      <c r="P28" s="61"/>
    </row>
    <row r="29" spans="2:16" x14ac:dyDescent="0.2">
      <c r="B29" s="105"/>
      <c r="C29" s="106"/>
      <c r="D29" s="18" t="s">
        <v>54</v>
      </c>
      <c r="E29" s="17">
        <v>7</v>
      </c>
      <c r="F29" s="16">
        <v>14</v>
      </c>
      <c r="G29" s="17">
        <v>12</v>
      </c>
      <c r="H29" s="58">
        <v>8</v>
      </c>
      <c r="I29" s="59">
        <v>4</v>
      </c>
      <c r="J29" s="58">
        <v>9</v>
      </c>
      <c r="K29" s="80"/>
      <c r="L29" s="75"/>
      <c r="M29" s="80"/>
      <c r="N29" s="58"/>
      <c r="O29" s="59"/>
      <c r="P29" s="58"/>
    </row>
    <row r="30" spans="2:16" x14ac:dyDescent="0.2">
      <c r="B30" s="105"/>
      <c r="C30" s="106"/>
      <c r="D30" s="27" t="s">
        <v>55</v>
      </c>
      <c r="E30" s="56">
        <f t="shared" ref="E30:J30" si="3">E29/E28</f>
        <v>0.77777777777777779</v>
      </c>
      <c r="F30" s="56">
        <f t="shared" si="3"/>
        <v>0.93333333333333335</v>
      </c>
      <c r="G30" s="56">
        <f t="shared" si="3"/>
        <v>0.8571428571428571</v>
      </c>
      <c r="H30" s="65">
        <f t="shared" si="3"/>
        <v>1</v>
      </c>
      <c r="I30" s="65">
        <f t="shared" si="3"/>
        <v>1</v>
      </c>
      <c r="J30" s="65">
        <f t="shared" si="3"/>
        <v>1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05"/>
      <c r="C31" s="106"/>
      <c r="D31" s="18" t="s">
        <v>43</v>
      </c>
      <c r="E31" s="16">
        <v>97.77</v>
      </c>
      <c r="F31" s="16">
        <v>128.82</v>
      </c>
      <c r="G31" s="16">
        <v>157.93</v>
      </c>
      <c r="H31" s="58">
        <v>71.23</v>
      </c>
      <c r="I31" s="59">
        <v>23.08</v>
      </c>
      <c r="J31" s="58">
        <v>30.25</v>
      </c>
      <c r="K31" s="16"/>
      <c r="L31" s="16"/>
      <c r="M31" s="16"/>
      <c r="N31" s="58"/>
      <c r="O31" s="59"/>
      <c r="P31" s="58"/>
    </row>
    <row r="32" spans="2:16" x14ac:dyDescent="0.2">
      <c r="B32" s="107"/>
      <c r="C32" s="108"/>
      <c r="D32" s="15" t="s">
        <v>44</v>
      </c>
      <c r="E32" s="55">
        <f t="shared" ref="E32:J32" si="5">E31/E28</f>
        <v>10.863333333333333</v>
      </c>
      <c r="F32" s="55">
        <f t="shared" si="5"/>
        <v>8.5879999999999992</v>
      </c>
      <c r="G32" s="55">
        <f t="shared" si="5"/>
        <v>11.280714285714286</v>
      </c>
      <c r="H32" s="60">
        <f t="shared" si="5"/>
        <v>8.9037500000000005</v>
      </c>
      <c r="I32" s="60">
        <f t="shared" si="5"/>
        <v>5.77</v>
      </c>
      <c r="J32" s="60">
        <f t="shared" si="5"/>
        <v>3.3611111111111112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35" t="s">
        <v>1</v>
      </c>
      <c r="J34" s="136"/>
      <c r="K34" s="137" t="s">
        <v>2</v>
      </c>
      <c r="L34" s="138"/>
      <c r="M34" s="135" t="s">
        <v>3</v>
      </c>
      <c r="N34" s="136"/>
      <c r="O34" s="137" t="s">
        <v>4</v>
      </c>
      <c r="P34" s="138"/>
    </row>
    <row r="35" spans="2:16" ht="12.75" customHeight="1" x14ac:dyDescent="0.2">
      <c r="B35" s="117" t="s">
        <v>56</v>
      </c>
      <c r="C35" s="118"/>
      <c r="D35" s="118"/>
      <c r="E35" s="97" t="s">
        <v>57</v>
      </c>
      <c r="F35" s="97"/>
      <c r="G35" s="97"/>
      <c r="H35" s="97"/>
      <c r="I35" s="98"/>
      <c r="J35" s="99"/>
      <c r="K35" s="127"/>
      <c r="L35" s="120"/>
      <c r="M35" s="98"/>
      <c r="N35" s="99"/>
      <c r="O35" s="127"/>
      <c r="P35" s="120"/>
    </row>
    <row r="36" spans="2:16" x14ac:dyDescent="0.2">
      <c r="B36" s="118"/>
      <c r="C36" s="118"/>
      <c r="D36" s="118"/>
      <c r="E36" s="97" t="s">
        <v>25</v>
      </c>
      <c r="F36" s="97"/>
      <c r="G36" s="97"/>
      <c r="H36" s="97"/>
      <c r="I36" s="98"/>
      <c r="J36" s="99"/>
      <c r="K36" s="127"/>
      <c r="L36" s="120"/>
      <c r="M36" s="98"/>
      <c r="N36" s="99"/>
      <c r="O36" s="127"/>
      <c r="P36" s="120"/>
    </row>
    <row r="37" spans="2:16" x14ac:dyDescent="0.2">
      <c r="B37" s="118"/>
      <c r="C37" s="118"/>
      <c r="D37" s="118"/>
      <c r="E37" s="97" t="s">
        <v>58</v>
      </c>
      <c r="F37" s="97"/>
      <c r="G37" s="97"/>
      <c r="H37" s="97"/>
      <c r="I37" s="147"/>
      <c r="J37" s="148"/>
      <c r="K37" s="149"/>
      <c r="L37" s="150"/>
      <c r="M37" s="147"/>
      <c r="N37" s="148"/>
      <c r="O37" s="149"/>
      <c r="P37" s="150"/>
    </row>
    <row r="38" spans="2:16" x14ac:dyDescent="0.2">
      <c r="B38" s="28"/>
      <c r="C38" s="28"/>
      <c r="D38" s="28"/>
      <c r="E38" s="29"/>
      <c r="F38" s="28"/>
      <c r="G38" s="28"/>
      <c r="H38" s="29"/>
      <c r="I38" s="29"/>
      <c r="J38" s="29"/>
      <c r="K38" s="29"/>
      <c r="L38" s="29"/>
      <c r="M38" s="29"/>
      <c r="N38" s="29"/>
      <c r="O38" s="29"/>
      <c r="P38" s="28"/>
    </row>
    <row r="39" spans="2:16" x14ac:dyDescent="0.2">
      <c r="B39" s="28"/>
      <c r="C39" s="28"/>
      <c r="D39" s="28"/>
      <c r="E39" s="29"/>
      <c r="F39" s="28"/>
      <c r="G39" s="28"/>
      <c r="H39" s="29"/>
      <c r="I39" s="29"/>
      <c r="J39" s="29"/>
      <c r="K39" s="29"/>
      <c r="L39" s="29"/>
      <c r="M39" s="29"/>
      <c r="N39" s="29"/>
      <c r="O39" s="29"/>
      <c r="P39" s="28"/>
    </row>
    <row r="41" spans="2:16" x14ac:dyDescent="0.2">
      <c r="C41" s="151" t="s">
        <v>26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x14ac:dyDescent="0.2"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45" t="s">
        <v>66</v>
      </c>
      <c r="I44" s="145"/>
      <c r="J44" s="145"/>
      <c r="L44" s="6" t="s">
        <v>37</v>
      </c>
      <c r="M44" s="146" t="s">
        <v>65</v>
      </c>
      <c r="N44" s="145"/>
      <c r="O44" s="145"/>
    </row>
    <row r="45" spans="2:16" x14ac:dyDescent="0.2">
      <c r="E45" s="3"/>
      <c r="H45" s="3"/>
      <c r="K45" s="33"/>
    </row>
    <row r="46" spans="2:16" x14ac:dyDescent="0.2">
      <c r="D46" s="14"/>
    </row>
  </sheetData>
  <mergeCells count="43">
    <mergeCell ref="C41:P41"/>
    <mergeCell ref="O36:P36"/>
    <mergeCell ref="O37:P37"/>
    <mergeCell ref="M36:N36"/>
    <mergeCell ref="M37:N37"/>
    <mergeCell ref="O34:P34"/>
    <mergeCell ref="K7:M8"/>
    <mergeCell ref="E7:G8"/>
    <mergeCell ref="N9:P9"/>
    <mergeCell ref="C22:C24"/>
    <mergeCell ref="H44:J44"/>
    <mergeCell ref="M44:O44"/>
    <mergeCell ref="K36:L36"/>
    <mergeCell ref="I37:J37"/>
    <mergeCell ref="K37:L37"/>
    <mergeCell ref="O35:P35"/>
    <mergeCell ref="E9:G9"/>
    <mergeCell ref="H9:J9"/>
    <mergeCell ref="K9:M9"/>
    <mergeCell ref="I36:J36"/>
    <mergeCell ref="C1:P1"/>
    <mergeCell ref="I34:J34"/>
    <mergeCell ref="K34:L34"/>
    <mergeCell ref="M34:N34"/>
    <mergeCell ref="N7:P8"/>
    <mergeCell ref="C19:C21"/>
    <mergeCell ref="B11:C13"/>
    <mergeCell ref="M35:N35"/>
    <mergeCell ref="B18:C18"/>
    <mergeCell ref="B34:H34"/>
    <mergeCell ref="C25:C27"/>
    <mergeCell ref="E35:H35"/>
    <mergeCell ref="K35:L35"/>
    <mergeCell ref="D2:E2"/>
    <mergeCell ref="H7:J8"/>
    <mergeCell ref="E37:H37"/>
    <mergeCell ref="E36:H36"/>
    <mergeCell ref="I35:J35"/>
    <mergeCell ref="B19:B27"/>
    <mergeCell ref="B28:C32"/>
    <mergeCell ref="B14:C17"/>
    <mergeCell ref="B7:D10"/>
    <mergeCell ref="B35:D37"/>
  </mergeCells>
  <phoneticPr fontId="2" type="noConversion"/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zoomScaleNormal="100" workbookViewId="0">
      <selection activeCell="H16" sqref="H16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33" t="s">
        <v>27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2:16" s="3" customFormat="1" ht="13.5" thickBot="1" x14ac:dyDescent="0.25">
      <c r="B2" s="3" t="s">
        <v>38</v>
      </c>
      <c r="D2" s="90" t="s">
        <v>59</v>
      </c>
      <c r="E2" s="90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10" t="s">
        <v>0</v>
      </c>
      <c r="C7" s="169"/>
      <c r="D7" s="153"/>
      <c r="E7" s="172" t="s">
        <v>20</v>
      </c>
      <c r="F7" s="173"/>
      <c r="G7" s="173"/>
      <c r="H7" s="158" t="s">
        <v>21</v>
      </c>
      <c r="I7" s="159"/>
      <c r="J7" s="160"/>
      <c r="K7" s="176" t="s">
        <v>22</v>
      </c>
      <c r="L7" s="173"/>
      <c r="M7" s="173"/>
      <c r="N7" s="158" t="s">
        <v>23</v>
      </c>
      <c r="O7" s="159"/>
      <c r="P7" s="160"/>
    </row>
    <row r="8" spans="2:16" ht="12.75" customHeight="1" x14ac:dyDescent="0.2">
      <c r="B8" s="154"/>
      <c r="C8" s="170"/>
      <c r="D8" s="155"/>
      <c r="E8" s="174"/>
      <c r="F8" s="175"/>
      <c r="G8" s="175"/>
      <c r="H8" s="161"/>
      <c r="I8" s="162"/>
      <c r="J8" s="163"/>
      <c r="K8" s="175"/>
      <c r="L8" s="175"/>
      <c r="M8" s="175"/>
      <c r="N8" s="161"/>
      <c r="O8" s="162"/>
      <c r="P8" s="163"/>
    </row>
    <row r="9" spans="2:16" ht="12.75" customHeight="1" x14ac:dyDescent="0.2">
      <c r="B9" s="154"/>
      <c r="C9" s="170"/>
      <c r="D9" s="155"/>
      <c r="E9" s="128" t="s">
        <v>1</v>
      </c>
      <c r="F9" s="129"/>
      <c r="G9" s="130"/>
      <c r="H9" s="121" t="s">
        <v>2</v>
      </c>
      <c r="I9" s="131"/>
      <c r="J9" s="132"/>
      <c r="K9" s="128" t="s">
        <v>3</v>
      </c>
      <c r="L9" s="129"/>
      <c r="M9" s="130"/>
      <c r="N9" s="121" t="s">
        <v>4</v>
      </c>
      <c r="O9" s="131"/>
      <c r="P9" s="132"/>
    </row>
    <row r="10" spans="2:16" s="36" customFormat="1" ht="12.75" customHeight="1" x14ac:dyDescent="0.2">
      <c r="B10" s="156"/>
      <c r="C10" s="171"/>
      <c r="D10" s="157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9" t="s">
        <v>45</v>
      </c>
      <c r="C11" s="153"/>
      <c r="D11" s="37" t="s">
        <v>28</v>
      </c>
      <c r="E11" s="38">
        <v>10</v>
      </c>
      <c r="F11" s="39">
        <v>13</v>
      </c>
      <c r="G11" s="40">
        <v>5</v>
      </c>
      <c r="H11" s="41">
        <v>9</v>
      </c>
      <c r="I11" s="42">
        <v>2</v>
      </c>
      <c r="J11" s="41">
        <v>14</v>
      </c>
      <c r="K11" s="40"/>
      <c r="L11" s="39"/>
      <c r="M11" s="40"/>
      <c r="N11" s="41"/>
      <c r="O11" s="42"/>
      <c r="P11" s="41"/>
    </row>
    <row r="12" spans="2:16" x14ac:dyDescent="0.2">
      <c r="B12" s="154"/>
      <c r="C12" s="155"/>
      <c r="D12" s="41" t="s">
        <v>29</v>
      </c>
      <c r="E12" s="40">
        <v>3</v>
      </c>
      <c r="F12" s="39">
        <v>4</v>
      </c>
      <c r="G12" s="40">
        <v>3</v>
      </c>
      <c r="H12" s="41">
        <v>9</v>
      </c>
      <c r="I12" s="42">
        <v>2</v>
      </c>
      <c r="J12" s="41">
        <v>3</v>
      </c>
      <c r="K12" s="40"/>
      <c r="L12" s="39"/>
      <c r="M12" s="40"/>
      <c r="N12" s="41"/>
      <c r="O12" s="42"/>
      <c r="P12" s="41"/>
    </row>
    <row r="13" spans="2:16" x14ac:dyDescent="0.2">
      <c r="B13" s="156"/>
      <c r="C13" s="157"/>
      <c r="D13" s="37" t="s">
        <v>30</v>
      </c>
      <c r="E13" s="43">
        <f t="shared" ref="E13:P13" si="0">E11/E12</f>
        <v>3.3333333333333335</v>
      </c>
      <c r="F13" s="43">
        <f t="shared" si="0"/>
        <v>3.25</v>
      </c>
      <c r="G13" s="43">
        <f t="shared" si="0"/>
        <v>1.6666666666666667</v>
      </c>
      <c r="H13" s="66">
        <f t="shared" si="0"/>
        <v>1</v>
      </c>
      <c r="I13" s="66">
        <f t="shared" si="0"/>
        <v>1</v>
      </c>
      <c r="J13" s="66">
        <f t="shared" si="0"/>
        <v>4.666666666666667</v>
      </c>
      <c r="K13" s="43" t="e">
        <f t="shared" si="0"/>
        <v>#DIV/0!</v>
      </c>
      <c r="L13" s="43" t="e">
        <f t="shared" si="0"/>
        <v>#DIV/0!</v>
      </c>
      <c r="M13" s="43" t="e">
        <f t="shared" si="0"/>
        <v>#DIV/0!</v>
      </c>
      <c r="N13" s="66" t="e">
        <f t="shared" si="0"/>
        <v>#DIV/0!</v>
      </c>
      <c r="O13" s="66" t="e">
        <f t="shared" si="0"/>
        <v>#DIV/0!</v>
      </c>
      <c r="P13" s="66" t="e">
        <f t="shared" si="0"/>
        <v>#DIV/0!</v>
      </c>
    </row>
    <row r="14" spans="2:16" ht="12.75" customHeight="1" x14ac:dyDescent="0.2">
      <c r="B14" s="109" t="s">
        <v>46</v>
      </c>
      <c r="C14" s="153"/>
      <c r="D14" s="46" t="s">
        <v>47</v>
      </c>
      <c r="E14" s="47">
        <v>3</v>
      </c>
      <c r="F14" s="48">
        <v>4</v>
      </c>
      <c r="G14" s="47">
        <v>3</v>
      </c>
      <c r="H14" s="67">
        <v>9</v>
      </c>
      <c r="I14" s="68">
        <v>2</v>
      </c>
      <c r="J14" s="67">
        <v>3</v>
      </c>
      <c r="K14" s="81"/>
      <c r="L14" s="82"/>
      <c r="M14" s="81"/>
      <c r="N14" s="61"/>
      <c r="O14" s="62"/>
      <c r="P14" s="61"/>
    </row>
    <row r="15" spans="2:16" ht="15" customHeight="1" x14ac:dyDescent="0.2">
      <c r="B15" s="154"/>
      <c r="C15" s="155"/>
      <c r="D15" s="49" t="s">
        <v>31</v>
      </c>
      <c r="E15" s="40">
        <v>3</v>
      </c>
      <c r="F15" s="39">
        <v>4</v>
      </c>
      <c r="G15" s="40">
        <v>3</v>
      </c>
      <c r="H15" s="69">
        <v>9</v>
      </c>
      <c r="I15" s="70">
        <v>2</v>
      </c>
      <c r="J15" s="69">
        <v>3</v>
      </c>
      <c r="K15" s="83"/>
      <c r="L15" s="78"/>
      <c r="M15" s="83"/>
      <c r="N15" s="58"/>
      <c r="O15" s="59"/>
      <c r="P15" s="58"/>
    </row>
    <row r="16" spans="2:16" ht="13.5" customHeight="1" x14ac:dyDescent="0.2">
      <c r="B16" s="154"/>
      <c r="C16" s="155"/>
      <c r="D16" s="49" t="s">
        <v>32</v>
      </c>
      <c r="E16" s="44">
        <v>0</v>
      </c>
      <c r="F16" s="45">
        <v>0</v>
      </c>
      <c r="G16" s="44">
        <v>0</v>
      </c>
      <c r="H16" s="71">
        <v>0</v>
      </c>
      <c r="I16" s="72">
        <v>0</v>
      </c>
      <c r="J16" s="71">
        <v>0</v>
      </c>
      <c r="K16" s="84"/>
      <c r="L16" s="85"/>
      <c r="M16" s="84"/>
      <c r="N16" s="63"/>
      <c r="O16" s="64"/>
      <c r="P16" s="63"/>
    </row>
    <row r="17" spans="2:16" x14ac:dyDescent="0.2">
      <c r="B17" s="156"/>
      <c r="C17" s="157"/>
      <c r="D17" s="37" t="s">
        <v>17</v>
      </c>
      <c r="E17" s="57">
        <f t="shared" ref="E17:P17" si="1">E15/E14</f>
        <v>1</v>
      </c>
      <c r="F17" s="57">
        <f t="shared" si="1"/>
        <v>1</v>
      </c>
      <c r="G17" s="57">
        <f t="shared" si="1"/>
        <v>1</v>
      </c>
      <c r="H17" s="74">
        <f t="shared" si="1"/>
        <v>1</v>
      </c>
      <c r="I17" s="74">
        <f t="shared" si="1"/>
        <v>1</v>
      </c>
      <c r="J17" s="74">
        <f t="shared" si="1"/>
        <v>1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19" t="s">
        <v>18</v>
      </c>
      <c r="C18" s="167"/>
      <c r="D18" s="41"/>
      <c r="E18" s="40"/>
      <c r="F18" s="39"/>
      <c r="G18" s="40"/>
      <c r="H18" s="69"/>
      <c r="I18" s="70"/>
      <c r="J18" s="69"/>
      <c r="K18" s="83"/>
      <c r="L18" s="78"/>
      <c r="M18" s="83"/>
      <c r="N18" s="58"/>
      <c r="O18" s="59"/>
      <c r="P18" s="58"/>
    </row>
    <row r="19" spans="2:16" x14ac:dyDescent="0.2">
      <c r="B19" s="100" t="s">
        <v>19</v>
      </c>
      <c r="C19" s="164" t="s">
        <v>48</v>
      </c>
      <c r="D19" s="46" t="s">
        <v>49</v>
      </c>
      <c r="E19" s="47"/>
      <c r="F19" s="48"/>
      <c r="G19" s="47"/>
      <c r="H19" s="67"/>
      <c r="I19" s="68"/>
      <c r="J19" s="67"/>
      <c r="K19" s="81"/>
      <c r="L19" s="82"/>
      <c r="M19" s="81"/>
      <c r="N19" s="61"/>
      <c r="O19" s="62"/>
      <c r="P19" s="61"/>
    </row>
    <row r="20" spans="2:16" x14ac:dyDescent="0.2">
      <c r="B20" s="101"/>
      <c r="C20" s="165"/>
      <c r="D20" s="41" t="s">
        <v>50</v>
      </c>
      <c r="E20" s="17"/>
      <c r="F20" s="16"/>
      <c r="G20" s="17"/>
      <c r="H20" s="69"/>
      <c r="I20" s="70"/>
      <c r="J20" s="69"/>
      <c r="K20" s="83"/>
      <c r="L20" s="78"/>
      <c r="M20" s="83"/>
      <c r="N20" s="58"/>
      <c r="O20" s="59"/>
      <c r="P20" s="58"/>
    </row>
    <row r="21" spans="2:16" x14ac:dyDescent="0.2">
      <c r="B21" s="101"/>
      <c r="C21" s="166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01"/>
      <c r="C22" s="164" t="s">
        <v>33</v>
      </c>
      <c r="D22" s="46" t="s">
        <v>49</v>
      </c>
      <c r="E22" s="23"/>
      <c r="F22" s="24"/>
      <c r="G22" s="23"/>
      <c r="H22" s="67"/>
      <c r="I22" s="68"/>
      <c r="J22" s="67"/>
      <c r="K22" s="81"/>
      <c r="L22" s="82"/>
      <c r="M22" s="81"/>
      <c r="N22" s="61"/>
      <c r="O22" s="62"/>
      <c r="P22" s="61"/>
    </row>
    <row r="23" spans="2:16" x14ac:dyDescent="0.2">
      <c r="B23" s="101"/>
      <c r="C23" s="165"/>
      <c r="D23" s="41" t="s">
        <v>50</v>
      </c>
      <c r="E23" s="17"/>
      <c r="F23" s="16"/>
      <c r="G23" s="17"/>
      <c r="H23" s="69"/>
      <c r="I23" s="70"/>
      <c r="J23" s="69"/>
      <c r="K23" s="83"/>
      <c r="L23" s="78"/>
      <c r="M23" s="83"/>
      <c r="N23" s="58"/>
      <c r="O23" s="59"/>
      <c r="P23" s="58"/>
    </row>
    <row r="24" spans="2:16" x14ac:dyDescent="0.2">
      <c r="B24" s="101"/>
      <c r="C24" s="166"/>
      <c r="D24" s="37" t="s">
        <v>42</v>
      </c>
      <c r="E24" s="20"/>
      <c r="F24" s="21"/>
      <c r="G24" s="20"/>
      <c r="H24" s="71"/>
      <c r="I24" s="72"/>
      <c r="J24" s="71"/>
      <c r="K24" s="84"/>
      <c r="L24" s="85"/>
      <c r="M24" s="84"/>
      <c r="N24" s="63"/>
      <c r="O24" s="64"/>
      <c r="P24" s="63"/>
    </row>
    <row r="25" spans="2:16" ht="12.75" customHeight="1" x14ac:dyDescent="0.2">
      <c r="B25" s="101"/>
      <c r="C25" s="164" t="s">
        <v>51</v>
      </c>
      <c r="D25" s="46" t="s">
        <v>49</v>
      </c>
      <c r="E25" s="47">
        <v>168</v>
      </c>
      <c r="F25" s="48">
        <v>168</v>
      </c>
      <c r="G25" s="47">
        <v>169</v>
      </c>
      <c r="H25" s="67">
        <v>164</v>
      </c>
      <c r="I25" s="68">
        <v>161</v>
      </c>
      <c r="J25" s="67">
        <v>161</v>
      </c>
      <c r="K25" s="81"/>
      <c r="L25" s="82"/>
      <c r="M25" s="81"/>
      <c r="N25" s="61"/>
      <c r="O25" s="62"/>
      <c r="P25" s="61"/>
    </row>
    <row r="26" spans="2:16" x14ac:dyDescent="0.2">
      <c r="B26" s="101"/>
      <c r="C26" s="165"/>
      <c r="D26" s="41" t="s">
        <v>50</v>
      </c>
      <c r="E26" s="17">
        <v>4</v>
      </c>
      <c r="F26" s="16">
        <v>3</v>
      </c>
      <c r="G26" s="17">
        <v>12</v>
      </c>
      <c r="H26" s="69">
        <v>3</v>
      </c>
      <c r="I26" s="70">
        <v>1</v>
      </c>
      <c r="J26" s="69">
        <v>4</v>
      </c>
      <c r="K26" s="83"/>
      <c r="L26" s="78"/>
      <c r="M26" s="83"/>
      <c r="N26" s="58"/>
      <c r="O26" s="59"/>
      <c r="P26" s="58"/>
    </row>
    <row r="27" spans="2:16" x14ac:dyDescent="0.2">
      <c r="B27" s="102"/>
      <c r="C27" s="166"/>
      <c r="D27" s="37" t="s">
        <v>42</v>
      </c>
      <c r="E27" s="86">
        <f t="shared" ref="E27:P27" si="2">E26/E25</f>
        <v>2.3809523809523808E-2</v>
      </c>
      <c r="F27" s="86">
        <f t="shared" si="2"/>
        <v>1.7857142857142856E-2</v>
      </c>
      <c r="G27" s="86">
        <f t="shared" si="2"/>
        <v>7.1005917159763315E-2</v>
      </c>
      <c r="H27" s="73">
        <f t="shared" si="2"/>
        <v>1.8292682926829267E-2</v>
      </c>
      <c r="I27" s="73">
        <f t="shared" si="2"/>
        <v>6.2111801242236021E-3</v>
      </c>
      <c r="J27" s="73">
        <f t="shared" si="2"/>
        <v>2.4844720496894408E-2</v>
      </c>
      <c r="K27" s="86" t="e">
        <f t="shared" si="2"/>
        <v>#DIV/0!</v>
      </c>
      <c r="L27" s="86" t="e">
        <f t="shared" si="2"/>
        <v>#DIV/0!</v>
      </c>
      <c r="M27" s="86" t="e">
        <f t="shared" si="2"/>
        <v>#DIV/0!</v>
      </c>
      <c r="N27" s="73" t="e">
        <f t="shared" si="2"/>
        <v>#DIV/0!</v>
      </c>
      <c r="O27" s="73" t="e">
        <f t="shared" si="2"/>
        <v>#DIV/0!</v>
      </c>
      <c r="P27" s="73" t="e">
        <f t="shared" si="2"/>
        <v>#DIV/0!</v>
      </c>
    </row>
    <row r="28" spans="2:16" x14ac:dyDescent="0.2">
      <c r="B28" s="103" t="s">
        <v>52</v>
      </c>
      <c r="C28" s="153"/>
      <c r="D28" s="50" t="s">
        <v>53</v>
      </c>
      <c r="E28" s="23">
        <v>1</v>
      </c>
      <c r="F28" s="24">
        <v>3</v>
      </c>
      <c r="G28" s="23">
        <v>0</v>
      </c>
      <c r="H28" s="67">
        <v>0</v>
      </c>
      <c r="I28" s="68">
        <v>0</v>
      </c>
      <c r="J28" s="67">
        <v>3</v>
      </c>
      <c r="K28" s="81"/>
      <c r="L28" s="82"/>
      <c r="M28" s="81"/>
      <c r="N28" s="61"/>
      <c r="O28" s="62"/>
      <c r="P28" s="61"/>
    </row>
    <row r="29" spans="2:16" x14ac:dyDescent="0.2">
      <c r="B29" s="154"/>
      <c r="C29" s="155"/>
      <c r="D29" s="41" t="s">
        <v>54</v>
      </c>
      <c r="E29" s="17">
        <v>1</v>
      </c>
      <c r="F29" s="16">
        <v>3</v>
      </c>
      <c r="G29" s="17">
        <v>0</v>
      </c>
      <c r="H29" s="69">
        <v>0</v>
      </c>
      <c r="I29" s="70">
        <v>0</v>
      </c>
      <c r="J29" s="69">
        <v>3</v>
      </c>
      <c r="K29" s="83"/>
      <c r="L29" s="78"/>
      <c r="M29" s="83"/>
      <c r="N29" s="58"/>
      <c r="O29" s="59"/>
      <c r="P29" s="58"/>
    </row>
    <row r="30" spans="2:16" x14ac:dyDescent="0.2">
      <c r="B30" s="154"/>
      <c r="C30" s="155"/>
      <c r="D30" s="51" t="s">
        <v>55</v>
      </c>
      <c r="E30" s="56">
        <f t="shared" ref="E30:J30" si="3">E29/E28</f>
        <v>1</v>
      </c>
      <c r="F30" s="56">
        <f t="shared" si="3"/>
        <v>1</v>
      </c>
      <c r="G30" s="56" t="e">
        <f t="shared" si="3"/>
        <v>#DIV/0!</v>
      </c>
      <c r="H30" s="65" t="e">
        <f t="shared" si="3"/>
        <v>#DIV/0!</v>
      </c>
      <c r="I30" s="65" t="e">
        <f t="shared" si="3"/>
        <v>#DIV/0!</v>
      </c>
      <c r="J30" s="65">
        <f t="shared" si="3"/>
        <v>1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54"/>
      <c r="C31" s="155"/>
      <c r="D31" s="41" t="s">
        <v>43</v>
      </c>
      <c r="E31" s="16">
        <v>2.3199999999999998</v>
      </c>
      <c r="F31" s="16">
        <v>17.77</v>
      </c>
      <c r="G31" s="16">
        <v>0</v>
      </c>
      <c r="H31" s="69">
        <v>0</v>
      </c>
      <c r="I31" s="70">
        <v>0</v>
      </c>
      <c r="J31" s="69">
        <v>4.0199999999999996</v>
      </c>
      <c r="K31" s="16"/>
      <c r="L31" s="16"/>
      <c r="M31" s="16"/>
      <c r="N31" s="58"/>
      <c r="O31" s="59"/>
      <c r="P31" s="58"/>
    </row>
    <row r="32" spans="2:16" x14ac:dyDescent="0.2">
      <c r="B32" s="156"/>
      <c r="C32" s="157"/>
      <c r="D32" s="37" t="s">
        <v>44</v>
      </c>
      <c r="E32" s="55">
        <f t="shared" ref="E32:J32" si="5">E31/E28</f>
        <v>2.3199999999999998</v>
      </c>
      <c r="F32" s="55">
        <f t="shared" si="5"/>
        <v>5.9233333333333329</v>
      </c>
      <c r="G32" s="55" t="e">
        <f t="shared" si="5"/>
        <v>#DIV/0!</v>
      </c>
      <c r="H32" s="60" t="e">
        <f t="shared" si="5"/>
        <v>#DIV/0!</v>
      </c>
      <c r="I32" s="60" t="e">
        <f t="shared" si="5"/>
        <v>#DIV/0!</v>
      </c>
      <c r="J32" s="60">
        <f t="shared" si="5"/>
        <v>1.3399999999999999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35" t="s">
        <v>1</v>
      </c>
      <c r="J34" s="136"/>
      <c r="K34" s="137" t="s">
        <v>2</v>
      </c>
      <c r="L34" s="138"/>
      <c r="M34" s="135" t="s">
        <v>3</v>
      </c>
      <c r="N34" s="136"/>
      <c r="O34" s="137" t="s">
        <v>4</v>
      </c>
      <c r="P34" s="138"/>
    </row>
    <row r="35" spans="2:16" ht="12.75" customHeight="1" x14ac:dyDescent="0.2">
      <c r="B35" s="117" t="s">
        <v>56</v>
      </c>
      <c r="C35" s="179"/>
      <c r="D35" s="179"/>
      <c r="E35" s="177" t="s">
        <v>57</v>
      </c>
      <c r="F35" s="177"/>
      <c r="G35" s="177"/>
      <c r="H35" s="177"/>
      <c r="I35" s="98"/>
      <c r="J35" s="99"/>
      <c r="K35" s="127"/>
      <c r="L35" s="120"/>
      <c r="M35" s="98"/>
      <c r="N35" s="99"/>
      <c r="O35" s="127"/>
      <c r="P35" s="120"/>
    </row>
    <row r="36" spans="2:16" x14ac:dyDescent="0.2">
      <c r="B36" s="179"/>
      <c r="C36" s="179"/>
      <c r="D36" s="179"/>
      <c r="E36" s="177" t="s">
        <v>25</v>
      </c>
      <c r="F36" s="177"/>
      <c r="G36" s="177"/>
      <c r="H36" s="177"/>
      <c r="I36" s="98"/>
      <c r="J36" s="99"/>
      <c r="K36" s="127"/>
      <c r="L36" s="120"/>
      <c r="M36" s="98"/>
      <c r="N36" s="99"/>
      <c r="O36" s="127"/>
      <c r="P36" s="120"/>
    </row>
    <row r="37" spans="2:16" x14ac:dyDescent="0.2">
      <c r="B37" s="179"/>
      <c r="C37" s="179"/>
      <c r="D37" s="179"/>
      <c r="E37" s="177" t="s">
        <v>58</v>
      </c>
      <c r="F37" s="177"/>
      <c r="G37" s="177"/>
      <c r="H37" s="177"/>
      <c r="I37" s="147"/>
      <c r="J37" s="148"/>
      <c r="K37" s="149"/>
      <c r="L37" s="150"/>
      <c r="M37" s="147"/>
      <c r="N37" s="148"/>
      <c r="O37" s="149"/>
      <c r="P37" s="150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151" t="s">
        <v>26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45" t="s">
        <v>66</v>
      </c>
      <c r="I44" s="145"/>
      <c r="J44" s="145"/>
      <c r="L44" s="6" t="s">
        <v>37</v>
      </c>
      <c r="M44" s="146" t="s">
        <v>65</v>
      </c>
      <c r="N44" s="145"/>
      <c r="O44" s="145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A7" zoomScaleNormal="100" workbookViewId="0">
      <selection activeCell="J16" sqref="J16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33" t="s">
        <v>27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2:16" s="3" customFormat="1" ht="13.5" thickBot="1" x14ac:dyDescent="0.25">
      <c r="B2" s="3" t="s">
        <v>38</v>
      </c>
      <c r="D2" s="90" t="s">
        <v>59</v>
      </c>
      <c r="E2" s="90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61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10" t="s">
        <v>0</v>
      </c>
      <c r="C7" s="169"/>
      <c r="D7" s="153"/>
      <c r="E7" s="172" t="s">
        <v>20</v>
      </c>
      <c r="F7" s="173"/>
      <c r="G7" s="173"/>
      <c r="H7" s="158" t="s">
        <v>21</v>
      </c>
      <c r="I7" s="159"/>
      <c r="J7" s="160"/>
      <c r="K7" s="176" t="s">
        <v>22</v>
      </c>
      <c r="L7" s="173"/>
      <c r="M7" s="173"/>
      <c r="N7" s="158" t="s">
        <v>23</v>
      </c>
      <c r="O7" s="159"/>
      <c r="P7" s="160"/>
    </row>
    <row r="8" spans="2:16" ht="12.75" customHeight="1" x14ac:dyDescent="0.2">
      <c r="B8" s="154"/>
      <c r="C8" s="170"/>
      <c r="D8" s="155"/>
      <c r="E8" s="174"/>
      <c r="F8" s="175"/>
      <c r="G8" s="175"/>
      <c r="H8" s="161"/>
      <c r="I8" s="162"/>
      <c r="J8" s="163"/>
      <c r="K8" s="175"/>
      <c r="L8" s="175"/>
      <c r="M8" s="175"/>
      <c r="N8" s="161"/>
      <c r="O8" s="162"/>
      <c r="P8" s="163"/>
    </row>
    <row r="9" spans="2:16" ht="12.75" customHeight="1" x14ac:dyDescent="0.2">
      <c r="B9" s="154"/>
      <c r="C9" s="170"/>
      <c r="D9" s="155"/>
      <c r="E9" s="128" t="s">
        <v>1</v>
      </c>
      <c r="F9" s="129"/>
      <c r="G9" s="130"/>
      <c r="H9" s="121" t="s">
        <v>2</v>
      </c>
      <c r="I9" s="131"/>
      <c r="J9" s="132"/>
      <c r="K9" s="128" t="s">
        <v>3</v>
      </c>
      <c r="L9" s="129"/>
      <c r="M9" s="130"/>
      <c r="N9" s="121" t="s">
        <v>4</v>
      </c>
      <c r="O9" s="131"/>
      <c r="P9" s="132"/>
    </row>
    <row r="10" spans="2:16" s="36" customFormat="1" ht="12.75" customHeight="1" x14ac:dyDescent="0.2">
      <c r="B10" s="156"/>
      <c r="C10" s="171"/>
      <c r="D10" s="157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9" t="s">
        <v>45</v>
      </c>
      <c r="C11" s="153"/>
      <c r="D11" s="37" t="s">
        <v>28</v>
      </c>
      <c r="E11" s="38">
        <v>0</v>
      </c>
      <c r="F11" s="39">
        <v>0</v>
      </c>
      <c r="G11" s="40">
        <v>2</v>
      </c>
      <c r="H11" s="41">
        <v>0</v>
      </c>
      <c r="I11" s="41">
        <v>2</v>
      </c>
      <c r="J11" s="41">
        <v>0</v>
      </c>
      <c r="K11" s="38"/>
      <c r="L11" s="38"/>
      <c r="M11" s="38"/>
      <c r="N11" s="41"/>
      <c r="O11" s="42"/>
      <c r="P11" s="41"/>
    </row>
    <row r="12" spans="2:16" x14ac:dyDescent="0.2">
      <c r="B12" s="154"/>
      <c r="C12" s="155"/>
      <c r="D12" s="41" t="s">
        <v>29</v>
      </c>
      <c r="E12" s="40">
        <v>0</v>
      </c>
      <c r="F12" s="39">
        <v>0</v>
      </c>
      <c r="G12" s="40">
        <v>1</v>
      </c>
      <c r="H12" s="41">
        <v>0</v>
      </c>
      <c r="I12" s="41">
        <v>1</v>
      </c>
      <c r="J12" s="41">
        <v>0</v>
      </c>
      <c r="K12" s="39"/>
      <c r="L12" s="39"/>
      <c r="M12" s="39"/>
      <c r="N12" s="41"/>
      <c r="O12" s="42"/>
      <c r="P12" s="41"/>
    </row>
    <row r="13" spans="2:16" x14ac:dyDescent="0.2">
      <c r="B13" s="156"/>
      <c r="C13" s="157"/>
      <c r="D13" s="37" t="s">
        <v>30</v>
      </c>
      <c r="E13" s="43">
        <v>0</v>
      </c>
      <c r="F13" s="43" t="e">
        <f>F11/F12</f>
        <v>#DIV/0!</v>
      </c>
      <c r="G13" s="43">
        <f>G11/G12</f>
        <v>2</v>
      </c>
      <c r="H13" s="66" t="e">
        <f>H11/H12</f>
        <v>#DIV/0!</v>
      </c>
      <c r="I13" s="66">
        <f>I11/I12</f>
        <v>2</v>
      </c>
      <c r="J13" s="66" t="e">
        <f>J11/J12</f>
        <v>#DIV/0!</v>
      </c>
      <c r="K13" s="43">
        <v>0</v>
      </c>
      <c r="L13" s="43" t="e">
        <f>L11/L12</f>
        <v>#DIV/0!</v>
      </c>
      <c r="M13" s="43" t="e">
        <f>M11/M12</f>
        <v>#DIV/0!</v>
      </c>
      <c r="N13" s="66" t="e">
        <f>N11/N12</f>
        <v>#DIV/0!</v>
      </c>
      <c r="O13" s="66" t="e">
        <f>O11/O12</f>
        <v>#DIV/0!</v>
      </c>
      <c r="P13" s="66" t="e">
        <f>P11/P12</f>
        <v>#DIV/0!</v>
      </c>
    </row>
    <row r="14" spans="2:16" ht="12.75" customHeight="1" x14ac:dyDescent="0.2">
      <c r="B14" s="109" t="s">
        <v>46</v>
      </c>
      <c r="C14" s="153"/>
      <c r="D14" s="46" t="s">
        <v>47</v>
      </c>
      <c r="E14" s="47">
        <v>0</v>
      </c>
      <c r="F14" s="48">
        <v>0</v>
      </c>
      <c r="G14" s="47">
        <v>1</v>
      </c>
      <c r="H14" s="69">
        <v>0</v>
      </c>
      <c r="I14" s="69">
        <v>1</v>
      </c>
      <c r="J14" s="69">
        <v>0</v>
      </c>
      <c r="K14" s="39"/>
      <c r="L14" s="39"/>
      <c r="M14" s="39"/>
      <c r="N14" s="61"/>
      <c r="O14" s="62"/>
      <c r="P14" s="61"/>
    </row>
    <row r="15" spans="2:16" ht="15" customHeight="1" x14ac:dyDescent="0.2">
      <c r="B15" s="154"/>
      <c r="C15" s="155"/>
      <c r="D15" s="49" t="s">
        <v>31</v>
      </c>
      <c r="E15" s="40">
        <v>0</v>
      </c>
      <c r="F15" s="39">
        <v>0</v>
      </c>
      <c r="G15" s="40">
        <v>1</v>
      </c>
      <c r="H15" s="69">
        <v>0</v>
      </c>
      <c r="I15" s="69">
        <v>1</v>
      </c>
      <c r="J15" s="69">
        <v>0</v>
      </c>
      <c r="K15" s="39"/>
      <c r="L15" s="39"/>
      <c r="M15" s="39"/>
      <c r="N15" s="58"/>
      <c r="O15" s="59"/>
      <c r="P15" s="58"/>
    </row>
    <row r="16" spans="2:16" ht="13.5" customHeight="1" x14ac:dyDescent="0.2">
      <c r="B16" s="154"/>
      <c r="C16" s="155"/>
      <c r="D16" s="49" t="s">
        <v>32</v>
      </c>
      <c r="E16" s="44">
        <v>0</v>
      </c>
      <c r="F16" s="45">
        <v>0</v>
      </c>
      <c r="G16" s="44">
        <v>0</v>
      </c>
      <c r="H16" s="69">
        <v>0</v>
      </c>
      <c r="I16" s="69">
        <v>0</v>
      </c>
      <c r="J16" s="69">
        <v>0</v>
      </c>
      <c r="K16" s="44"/>
      <c r="L16" s="45"/>
      <c r="M16" s="44"/>
      <c r="N16" s="63"/>
      <c r="O16" s="64"/>
      <c r="P16" s="63"/>
    </row>
    <row r="17" spans="2:16" x14ac:dyDescent="0.2">
      <c r="B17" s="156"/>
      <c r="C17" s="157"/>
      <c r="D17" s="37" t="s">
        <v>17</v>
      </c>
      <c r="E17" s="57" t="e">
        <f t="shared" ref="E17:J17" si="0">E15/E14</f>
        <v>#DIV/0!</v>
      </c>
      <c r="F17" s="57" t="e">
        <f t="shared" si="0"/>
        <v>#DIV/0!</v>
      </c>
      <c r="G17" s="57">
        <f t="shared" si="0"/>
        <v>1</v>
      </c>
      <c r="H17" s="74" t="e">
        <f t="shared" si="0"/>
        <v>#DIV/0!</v>
      </c>
      <c r="I17" s="74">
        <f t="shared" si="0"/>
        <v>1</v>
      </c>
      <c r="J17" s="74" t="e">
        <f t="shared" si="0"/>
        <v>#DIV/0!</v>
      </c>
      <c r="K17" s="57" t="e">
        <f t="shared" ref="K17:P17" si="1">K15/K14</f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19" t="s">
        <v>18</v>
      </c>
      <c r="C18" s="167"/>
      <c r="D18" s="41"/>
      <c r="E18" s="40"/>
      <c r="F18" s="39"/>
      <c r="G18" s="40"/>
      <c r="H18" s="69"/>
      <c r="I18" s="69"/>
      <c r="J18" s="69"/>
      <c r="K18" s="78"/>
      <c r="L18" s="78"/>
      <c r="M18" s="78"/>
      <c r="N18" s="58"/>
      <c r="O18" s="59"/>
      <c r="P18" s="58"/>
    </row>
    <row r="19" spans="2:16" x14ac:dyDescent="0.2">
      <c r="B19" s="100" t="s">
        <v>19</v>
      </c>
      <c r="C19" s="164" t="s">
        <v>48</v>
      </c>
      <c r="D19" s="46" t="s">
        <v>49</v>
      </c>
      <c r="E19" s="47"/>
      <c r="F19" s="48"/>
      <c r="G19" s="47"/>
      <c r="H19" s="69"/>
      <c r="I19" s="69"/>
      <c r="J19" s="69"/>
      <c r="K19" s="78"/>
      <c r="L19" s="78"/>
      <c r="M19" s="78"/>
      <c r="N19" s="61"/>
      <c r="O19" s="62"/>
      <c r="P19" s="61"/>
    </row>
    <row r="20" spans="2:16" x14ac:dyDescent="0.2">
      <c r="B20" s="101"/>
      <c r="C20" s="165"/>
      <c r="D20" s="41" t="s">
        <v>50</v>
      </c>
      <c r="E20" s="17"/>
      <c r="F20" s="16"/>
      <c r="G20" s="17"/>
      <c r="H20" s="69"/>
      <c r="I20" s="69"/>
      <c r="J20" s="69"/>
      <c r="K20" s="78"/>
      <c r="L20" s="78"/>
      <c r="M20" s="78"/>
      <c r="N20" s="58"/>
      <c r="O20" s="59"/>
      <c r="P20" s="58"/>
    </row>
    <row r="21" spans="2:16" x14ac:dyDescent="0.2">
      <c r="B21" s="101"/>
      <c r="C21" s="166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01"/>
      <c r="C22" s="164" t="s">
        <v>33</v>
      </c>
      <c r="D22" s="46" t="s">
        <v>49</v>
      </c>
      <c r="E22" s="23"/>
      <c r="F22" s="24"/>
      <c r="G22" s="23"/>
      <c r="H22" s="69"/>
      <c r="I22" s="69"/>
      <c r="J22" s="69"/>
      <c r="K22" s="78"/>
      <c r="L22" s="78"/>
      <c r="M22" s="78"/>
      <c r="N22" s="61"/>
      <c r="O22" s="62"/>
      <c r="P22" s="61"/>
    </row>
    <row r="23" spans="2:16" x14ac:dyDescent="0.2">
      <c r="B23" s="101"/>
      <c r="C23" s="165"/>
      <c r="D23" s="41" t="s">
        <v>50</v>
      </c>
      <c r="E23" s="17"/>
      <c r="F23" s="16"/>
      <c r="G23" s="17"/>
      <c r="H23" s="69"/>
      <c r="I23" s="69"/>
      <c r="J23" s="69"/>
      <c r="K23" s="78"/>
      <c r="L23" s="78"/>
      <c r="M23" s="78"/>
      <c r="N23" s="58"/>
      <c r="O23" s="59"/>
      <c r="P23" s="58"/>
    </row>
    <row r="24" spans="2:16" x14ac:dyDescent="0.2">
      <c r="B24" s="101"/>
      <c r="C24" s="166"/>
      <c r="D24" s="37" t="s">
        <v>42</v>
      </c>
      <c r="E24" s="20"/>
      <c r="F24" s="21"/>
      <c r="G24" s="20"/>
      <c r="H24" s="69"/>
      <c r="I24" s="69"/>
      <c r="J24" s="69"/>
      <c r="K24" s="78"/>
      <c r="L24" s="78"/>
      <c r="M24" s="78"/>
      <c r="N24" s="63"/>
      <c r="O24" s="64"/>
      <c r="P24" s="63"/>
    </row>
    <row r="25" spans="2:16" ht="12.75" customHeight="1" x14ac:dyDescent="0.2">
      <c r="B25" s="101"/>
      <c r="C25" s="164" t="s">
        <v>51</v>
      </c>
      <c r="D25" s="46" t="s">
        <v>49</v>
      </c>
      <c r="E25" s="47">
        <v>52</v>
      </c>
      <c r="F25" s="48">
        <v>52</v>
      </c>
      <c r="G25" s="47">
        <v>51</v>
      </c>
      <c r="H25" s="69">
        <v>50</v>
      </c>
      <c r="I25" s="69">
        <v>50</v>
      </c>
      <c r="J25" s="69">
        <v>51</v>
      </c>
      <c r="K25" s="78"/>
      <c r="L25" s="78"/>
      <c r="M25" s="78"/>
      <c r="N25" s="61"/>
      <c r="O25" s="62"/>
      <c r="P25" s="61"/>
    </row>
    <row r="26" spans="2:16" x14ac:dyDescent="0.2">
      <c r="B26" s="101"/>
      <c r="C26" s="165"/>
      <c r="D26" s="41" t="s">
        <v>50</v>
      </c>
      <c r="E26" s="17">
        <v>0</v>
      </c>
      <c r="F26" s="16">
        <v>0</v>
      </c>
      <c r="G26" s="17">
        <v>6</v>
      </c>
      <c r="H26" s="69">
        <v>5</v>
      </c>
      <c r="I26" s="69">
        <v>2</v>
      </c>
      <c r="J26" s="69">
        <v>0</v>
      </c>
      <c r="K26" s="78"/>
      <c r="L26" s="78"/>
      <c r="M26" s="78"/>
      <c r="N26" s="58"/>
      <c r="O26" s="59"/>
      <c r="P26" s="58"/>
    </row>
    <row r="27" spans="2:16" x14ac:dyDescent="0.2">
      <c r="B27" s="102"/>
      <c r="C27" s="166"/>
      <c r="D27" s="37" t="s">
        <v>42</v>
      </c>
      <c r="E27" s="86">
        <f t="shared" ref="E27:P27" si="2">E26/E25</f>
        <v>0</v>
      </c>
      <c r="F27" s="86">
        <f t="shared" si="2"/>
        <v>0</v>
      </c>
      <c r="G27" s="86">
        <f t="shared" si="2"/>
        <v>0.11764705882352941</v>
      </c>
      <c r="H27" s="73">
        <f t="shared" si="2"/>
        <v>0.1</v>
      </c>
      <c r="I27" s="73">
        <f t="shared" si="2"/>
        <v>0.04</v>
      </c>
      <c r="J27" s="73">
        <f t="shared" si="2"/>
        <v>0</v>
      </c>
      <c r="K27" s="86" t="e">
        <f t="shared" si="2"/>
        <v>#DIV/0!</v>
      </c>
      <c r="L27" s="86" t="e">
        <f t="shared" si="2"/>
        <v>#DIV/0!</v>
      </c>
      <c r="M27" s="86" t="e">
        <f t="shared" si="2"/>
        <v>#DIV/0!</v>
      </c>
      <c r="N27" s="73" t="e">
        <f t="shared" si="2"/>
        <v>#DIV/0!</v>
      </c>
      <c r="O27" s="73" t="e">
        <f t="shared" si="2"/>
        <v>#DIV/0!</v>
      </c>
      <c r="P27" s="73" t="e">
        <f t="shared" si="2"/>
        <v>#DIV/0!</v>
      </c>
    </row>
    <row r="28" spans="2:16" x14ac:dyDescent="0.2">
      <c r="B28" s="103" t="s">
        <v>52</v>
      </c>
      <c r="C28" s="153"/>
      <c r="D28" s="50" t="s">
        <v>53</v>
      </c>
      <c r="E28" s="23">
        <v>0</v>
      </c>
      <c r="F28" s="24">
        <v>0</v>
      </c>
      <c r="G28" s="23">
        <v>2</v>
      </c>
      <c r="H28" s="69">
        <v>3</v>
      </c>
      <c r="I28" s="69">
        <v>2</v>
      </c>
      <c r="J28" s="69">
        <v>0</v>
      </c>
      <c r="K28" s="23"/>
      <c r="L28" s="24"/>
      <c r="M28" s="23"/>
      <c r="N28" s="61"/>
      <c r="O28" s="62"/>
      <c r="P28" s="61"/>
    </row>
    <row r="29" spans="2:16" x14ac:dyDescent="0.2">
      <c r="B29" s="154"/>
      <c r="C29" s="155"/>
      <c r="D29" s="41" t="s">
        <v>54</v>
      </c>
      <c r="E29" s="17">
        <v>0</v>
      </c>
      <c r="F29" s="16">
        <v>0</v>
      </c>
      <c r="G29" s="17">
        <v>1</v>
      </c>
      <c r="H29" s="69">
        <v>3</v>
      </c>
      <c r="I29" s="69">
        <v>2</v>
      </c>
      <c r="J29" s="69">
        <v>0</v>
      </c>
      <c r="K29" s="17"/>
      <c r="L29" s="16"/>
      <c r="M29" s="17"/>
      <c r="N29" s="58"/>
      <c r="O29" s="59"/>
      <c r="P29" s="58"/>
    </row>
    <row r="30" spans="2:16" x14ac:dyDescent="0.2">
      <c r="B30" s="154"/>
      <c r="C30" s="155"/>
      <c r="D30" s="51" t="s">
        <v>55</v>
      </c>
      <c r="E30" s="56" t="e">
        <f t="shared" ref="E30:J30" si="3">E29/E28</f>
        <v>#DIV/0!</v>
      </c>
      <c r="F30" s="56" t="e">
        <f t="shared" si="3"/>
        <v>#DIV/0!</v>
      </c>
      <c r="G30" s="56">
        <f t="shared" si="3"/>
        <v>0.5</v>
      </c>
      <c r="H30" s="65">
        <f t="shared" si="3"/>
        <v>1</v>
      </c>
      <c r="I30" s="65">
        <f t="shared" si="3"/>
        <v>1</v>
      </c>
      <c r="J30" s="65" t="e">
        <f t="shared" si="3"/>
        <v>#DIV/0!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54"/>
      <c r="C31" s="155"/>
      <c r="D31" s="41" t="s">
        <v>43</v>
      </c>
      <c r="E31" s="16">
        <v>0</v>
      </c>
      <c r="F31" s="16">
        <v>0</v>
      </c>
      <c r="G31" s="16">
        <v>51.73</v>
      </c>
      <c r="H31" s="69">
        <v>48.48</v>
      </c>
      <c r="I31" s="69">
        <v>12.95</v>
      </c>
      <c r="J31" s="69">
        <v>0</v>
      </c>
      <c r="K31" s="16"/>
      <c r="L31" s="16"/>
      <c r="M31" s="16"/>
      <c r="N31" s="58"/>
      <c r="O31" s="59"/>
      <c r="P31" s="58"/>
    </row>
    <row r="32" spans="2:16" x14ac:dyDescent="0.2">
      <c r="B32" s="156"/>
      <c r="C32" s="157"/>
      <c r="D32" s="37" t="s">
        <v>44</v>
      </c>
      <c r="E32" s="55" t="e">
        <f t="shared" ref="E32:J32" si="5">E31/E28</f>
        <v>#DIV/0!</v>
      </c>
      <c r="F32" s="55" t="e">
        <f t="shared" si="5"/>
        <v>#DIV/0!</v>
      </c>
      <c r="G32" s="55">
        <f t="shared" si="5"/>
        <v>25.864999999999998</v>
      </c>
      <c r="H32" s="60">
        <f t="shared" si="5"/>
        <v>16.16</v>
      </c>
      <c r="I32" s="60">
        <f t="shared" si="5"/>
        <v>6.4749999999999996</v>
      </c>
      <c r="J32" s="60" t="e">
        <f t="shared" si="5"/>
        <v>#DIV/0!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35" t="s">
        <v>1</v>
      </c>
      <c r="J34" s="136"/>
      <c r="K34" s="137" t="s">
        <v>2</v>
      </c>
      <c r="L34" s="138"/>
      <c r="M34" s="135" t="s">
        <v>3</v>
      </c>
      <c r="N34" s="136"/>
      <c r="O34" s="137" t="s">
        <v>4</v>
      </c>
      <c r="P34" s="138"/>
    </row>
    <row r="35" spans="2:16" ht="12.75" customHeight="1" x14ac:dyDescent="0.2">
      <c r="B35" s="117" t="s">
        <v>56</v>
      </c>
      <c r="C35" s="179"/>
      <c r="D35" s="179"/>
      <c r="E35" s="177" t="s">
        <v>57</v>
      </c>
      <c r="F35" s="177"/>
      <c r="G35" s="177"/>
      <c r="H35" s="177"/>
      <c r="I35" s="98"/>
      <c r="J35" s="99"/>
      <c r="K35" s="127"/>
      <c r="L35" s="120"/>
      <c r="M35" s="98"/>
      <c r="N35" s="99"/>
      <c r="O35" s="127"/>
      <c r="P35" s="120"/>
    </row>
    <row r="36" spans="2:16" x14ac:dyDescent="0.2">
      <c r="B36" s="179"/>
      <c r="C36" s="179"/>
      <c r="D36" s="179"/>
      <c r="E36" s="177" t="s">
        <v>25</v>
      </c>
      <c r="F36" s="177"/>
      <c r="G36" s="177"/>
      <c r="H36" s="177"/>
      <c r="I36" s="98"/>
      <c r="J36" s="99"/>
      <c r="K36" s="127"/>
      <c r="L36" s="120"/>
      <c r="M36" s="98"/>
      <c r="N36" s="99"/>
      <c r="O36" s="127"/>
      <c r="P36" s="120"/>
    </row>
    <row r="37" spans="2:16" x14ac:dyDescent="0.2">
      <c r="B37" s="179"/>
      <c r="C37" s="179"/>
      <c r="D37" s="179"/>
      <c r="E37" s="177" t="s">
        <v>58</v>
      </c>
      <c r="F37" s="177"/>
      <c r="G37" s="177"/>
      <c r="H37" s="177"/>
      <c r="I37" s="147"/>
      <c r="J37" s="148"/>
      <c r="K37" s="149"/>
      <c r="L37" s="150"/>
      <c r="M37" s="147"/>
      <c r="N37" s="148"/>
      <c r="O37" s="149"/>
      <c r="P37" s="150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151" t="s">
        <v>26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45" t="s">
        <v>66</v>
      </c>
      <c r="I44" s="145"/>
      <c r="J44" s="145"/>
      <c r="L44" s="6" t="s">
        <v>37</v>
      </c>
      <c r="M44" s="146" t="s">
        <v>65</v>
      </c>
      <c r="N44" s="145"/>
      <c r="O44" s="145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C6" zoomScaleNormal="100" workbookViewId="0">
      <selection activeCell="J16" sqref="J16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33" t="s">
        <v>27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2:16" s="3" customFormat="1" ht="13.5" thickBot="1" x14ac:dyDescent="0.25">
      <c r="B2" s="3" t="s">
        <v>38</v>
      </c>
      <c r="D2" s="90" t="s">
        <v>59</v>
      </c>
      <c r="E2" s="90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10" t="s">
        <v>0</v>
      </c>
      <c r="C7" s="169"/>
      <c r="D7" s="153"/>
      <c r="E7" s="172" t="s">
        <v>20</v>
      </c>
      <c r="F7" s="173"/>
      <c r="G7" s="173"/>
      <c r="H7" s="158" t="s">
        <v>21</v>
      </c>
      <c r="I7" s="159"/>
      <c r="J7" s="160"/>
      <c r="K7" s="176" t="s">
        <v>22</v>
      </c>
      <c r="L7" s="173"/>
      <c r="M7" s="173"/>
      <c r="N7" s="158" t="s">
        <v>23</v>
      </c>
      <c r="O7" s="159"/>
      <c r="P7" s="160"/>
    </row>
    <row r="8" spans="2:16" ht="12.75" customHeight="1" x14ac:dyDescent="0.2">
      <c r="B8" s="154"/>
      <c r="C8" s="170"/>
      <c r="D8" s="155"/>
      <c r="E8" s="174"/>
      <c r="F8" s="175"/>
      <c r="G8" s="175"/>
      <c r="H8" s="161"/>
      <c r="I8" s="162"/>
      <c r="J8" s="163"/>
      <c r="K8" s="175"/>
      <c r="L8" s="175"/>
      <c r="M8" s="175"/>
      <c r="N8" s="161"/>
      <c r="O8" s="162"/>
      <c r="P8" s="163"/>
    </row>
    <row r="9" spans="2:16" ht="12.75" customHeight="1" x14ac:dyDescent="0.2">
      <c r="B9" s="154"/>
      <c r="C9" s="170"/>
      <c r="D9" s="155"/>
      <c r="E9" s="128" t="s">
        <v>1</v>
      </c>
      <c r="F9" s="129"/>
      <c r="G9" s="130"/>
      <c r="H9" s="121" t="s">
        <v>2</v>
      </c>
      <c r="I9" s="131"/>
      <c r="J9" s="132"/>
      <c r="K9" s="128" t="s">
        <v>3</v>
      </c>
      <c r="L9" s="129"/>
      <c r="M9" s="130"/>
      <c r="N9" s="121" t="s">
        <v>4</v>
      </c>
      <c r="O9" s="131"/>
      <c r="P9" s="132"/>
    </row>
    <row r="10" spans="2:16" s="36" customFormat="1" ht="12.75" customHeight="1" x14ac:dyDescent="0.2">
      <c r="B10" s="156"/>
      <c r="C10" s="171"/>
      <c r="D10" s="157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9" t="s">
        <v>45</v>
      </c>
      <c r="C11" s="153"/>
      <c r="D11" s="37" t="s">
        <v>28</v>
      </c>
      <c r="E11" s="38">
        <v>0</v>
      </c>
      <c r="F11" s="39">
        <v>1</v>
      </c>
      <c r="G11" s="40">
        <v>0</v>
      </c>
      <c r="H11" s="41">
        <v>1</v>
      </c>
      <c r="I11" s="41">
        <v>7</v>
      </c>
      <c r="J11" s="41">
        <v>3</v>
      </c>
      <c r="K11" s="38"/>
      <c r="L11" s="39"/>
      <c r="M11" s="40"/>
      <c r="N11" s="41"/>
      <c r="O11" s="41"/>
      <c r="P11" s="41"/>
    </row>
    <row r="12" spans="2:16" x14ac:dyDescent="0.2">
      <c r="B12" s="154"/>
      <c r="C12" s="155"/>
      <c r="D12" s="41" t="s">
        <v>29</v>
      </c>
      <c r="E12" s="40">
        <v>0</v>
      </c>
      <c r="F12" s="39">
        <v>1</v>
      </c>
      <c r="G12" s="40">
        <v>0</v>
      </c>
      <c r="H12" s="41">
        <v>1</v>
      </c>
      <c r="I12" s="41">
        <v>2</v>
      </c>
      <c r="J12" s="41">
        <v>1</v>
      </c>
      <c r="K12" s="40"/>
      <c r="L12" s="39"/>
      <c r="M12" s="40"/>
      <c r="N12" s="41"/>
      <c r="O12" s="41"/>
      <c r="P12" s="41"/>
    </row>
    <row r="13" spans="2:16" x14ac:dyDescent="0.2">
      <c r="B13" s="156"/>
      <c r="C13" s="157"/>
      <c r="D13" s="37" t="s">
        <v>30</v>
      </c>
      <c r="E13" s="43">
        <v>0</v>
      </c>
      <c r="F13" s="43">
        <f>F11/F12</f>
        <v>1</v>
      </c>
      <c r="G13" s="43" t="e">
        <f>G11/G12</f>
        <v>#DIV/0!</v>
      </c>
      <c r="H13" s="66">
        <f>H11/H12</f>
        <v>1</v>
      </c>
      <c r="I13" s="66">
        <f>I11/I12</f>
        <v>3.5</v>
      </c>
      <c r="J13" s="66">
        <f>J11/J12</f>
        <v>3</v>
      </c>
      <c r="K13" s="43">
        <v>0</v>
      </c>
      <c r="L13" s="43" t="e">
        <f>L11/L12</f>
        <v>#DIV/0!</v>
      </c>
      <c r="M13" s="43" t="e">
        <f>M11/M12</f>
        <v>#DIV/0!</v>
      </c>
      <c r="N13" s="66" t="e">
        <f>N11/N12</f>
        <v>#DIV/0!</v>
      </c>
      <c r="O13" s="66" t="e">
        <f>O11/O12</f>
        <v>#DIV/0!</v>
      </c>
      <c r="P13" s="66" t="e">
        <f>P11/P12</f>
        <v>#DIV/0!</v>
      </c>
    </row>
    <row r="14" spans="2:16" ht="12.75" customHeight="1" x14ac:dyDescent="0.2">
      <c r="B14" s="109" t="s">
        <v>46</v>
      </c>
      <c r="C14" s="153"/>
      <c r="D14" s="46" t="s">
        <v>47</v>
      </c>
      <c r="E14" s="47">
        <v>0</v>
      </c>
      <c r="F14" s="47">
        <v>1</v>
      </c>
      <c r="G14" s="47">
        <v>0</v>
      </c>
      <c r="H14" s="69">
        <v>1</v>
      </c>
      <c r="I14" s="69">
        <v>2</v>
      </c>
      <c r="J14" s="69">
        <v>1</v>
      </c>
      <c r="K14" s="47"/>
      <c r="L14" s="48"/>
      <c r="M14" s="47"/>
      <c r="N14" s="61"/>
      <c r="O14" s="61"/>
      <c r="P14" s="61"/>
    </row>
    <row r="15" spans="2:16" ht="15" customHeight="1" x14ac:dyDescent="0.2">
      <c r="B15" s="154"/>
      <c r="C15" s="155"/>
      <c r="D15" s="49" t="s">
        <v>31</v>
      </c>
      <c r="E15" s="40">
        <v>0</v>
      </c>
      <c r="F15" s="40">
        <v>1</v>
      </c>
      <c r="G15" s="40">
        <v>0</v>
      </c>
      <c r="H15" s="69">
        <v>1</v>
      </c>
      <c r="I15" s="69">
        <v>2</v>
      </c>
      <c r="J15" s="69">
        <v>1</v>
      </c>
      <c r="K15" s="40"/>
      <c r="L15" s="39"/>
      <c r="M15" s="40"/>
      <c r="N15" s="58"/>
      <c r="O15" s="58"/>
      <c r="P15" s="58"/>
    </row>
    <row r="16" spans="2:16" ht="13.5" customHeight="1" x14ac:dyDescent="0.2">
      <c r="B16" s="154"/>
      <c r="C16" s="155"/>
      <c r="D16" s="49" t="s">
        <v>32</v>
      </c>
      <c r="E16" s="44">
        <v>0</v>
      </c>
      <c r="F16" s="44">
        <v>0</v>
      </c>
      <c r="G16" s="44">
        <v>0</v>
      </c>
      <c r="H16" s="69">
        <v>0</v>
      </c>
      <c r="I16" s="69">
        <v>0</v>
      </c>
      <c r="J16" s="69">
        <v>0</v>
      </c>
      <c r="K16" s="44"/>
      <c r="L16" s="45"/>
      <c r="M16" s="44"/>
      <c r="N16" s="63"/>
      <c r="O16" s="63"/>
      <c r="P16" s="63"/>
    </row>
    <row r="17" spans="2:16" x14ac:dyDescent="0.2">
      <c r="B17" s="156"/>
      <c r="C17" s="157"/>
      <c r="D17" s="37" t="s">
        <v>17</v>
      </c>
      <c r="E17" s="57" t="e">
        <f t="shared" ref="E17:J17" si="0">E15/E14</f>
        <v>#DIV/0!</v>
      </c>
      <c r="F17" s="57">
        <f t="shared" si="0"/>
        <v>1</v>
      </c>
      <c r="G17" s="57" t="e">
        <f t="shared" si="0"/>
        <v>#DIV/0!</v>
      </c>
      <c r="H17" s="74">
        <f t="shared" si="0"/>
        <v>1</v>
      </c>
      <c r="I17" s="74">
        <f t="shared" si="0"/>
        <v>1</v>
      </c>
      <c r="J17" s="74">
        <f t="shared" si="0"/>
        <v>1</v>
      </c>
      <c r="K17" s="57" t="e">
        <f t="shared" ref="K17:P17" si="1">K15/K14</f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19" t="s">
        <v>18</v>
      </c>
      <c r="C18" s="167"/>
      <c r="D18" s="41"/>
      <c r="E18" s="40"/>
      <c r="F18" s="39"/>
      <c r="G18" s="40"/>
      <c r="H18" s="69"/>
      <c r="I18" s="69"/>
      <c r="J18" s="69"/>
      <c r="K18" s="78"/>
      <c r="L18" s="78"/>
      <c r="M18" s="78"/>
      <c r="N18" s="58"/>
      <c r="O18" s="59"/>
      <c r="P18" s="58"/>
    </row>
    <row r="19" spans="2:16" x14ac:dyDescent="0.2">
      <c r="B19" s="100" t="s">
        <v>19</v>
      </c>
      <c r="C19" s="164" t="s">
        <v>48</v>
      </c>
      <c r="D19" s="46" t="s">
        <v>49</v>
      </c>
      <c r="E19" s="47"/>
      <c r="F19" s="48"/>
      <c r="G19" s="47"/>
      <c r="H19" s="69"/>
      <c r="I19" s="69"/>
      <c r="J19" s="69"/>
      <c r="K19" s="78"/>
      <c r="L19" s="78"/>
      <c r="M19" s="78"/>
      <c r="N19" s="61"/>
      <c r="O19" s="62"/>
      <c r="P19" s="61"/>
    </row>
    <row r="20" spans="2:16" x14ac:dyDescent="0.2">
      <c r="B20" s="101"/>
      <c r="C20" s="165"/>
      <c r="D20" s="41" t="s">
        <v>50</v>
      </c>
      <c r="E20" s="17"/>
      <c r="F20" s="16"/>
      <c r="G20" s="17"/>
      <c r="H20" s="69"/>
      <c r="I20" s="69"/>
      <c r="J20" s="69"/>
      <c r="K20" s="78"/>
      <c r="L20" s="78"/>
      <c r="M20" s="78"/>
      <c r="N20" s="58"/>
      <c r="O20" s="59"/>
      <c r="P20" s="58"/>
    </row>
    <row r="21" spans="2:16" x14ac:dyDescent="0.2">
      <c r="B21" s="101"/>
      <c r="C21" s="166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01"/>
      <c r="C22" s="164" t="s">
        <v>33</v>
      </c>
      <c r="D22" s="46" t="s">
        <v>49</v>
      </c>
      <c r="E22" s="23"/>
      <c r="F22" s="24"/>
      <c r="G22" s="23"/>
      <c r="H22" s="69"/>
      <c r="I22" s="69"/>
      <c r="J22" s="69"/>
      <c r="K22" s="78"/>
      <c r="L22" s="78"/>
      <c r="M22" s="78"/>
      <c r="N22" s="61"/>
      <c r="O22" s="62"/>
      <c r="P22" s="61"/>
    </row>
    <row r="23" spans="2:16" x14ac:dyDescent="0.2">
      <c r="B23" s="101"/>
      <c r="C23" s="165"/>
      <c r="D23" s="41" t="s">
        <v>50</v>
      </c>
      <c r="E23" s="17"/>
      <c r="F23" s="16"/>
      <c r="G23" s="17"/>
      <c r="H23" s="69"/>
      <c r="I23" s="69"/>
      <c r="J23" s="69"/>
      <c r="K23" s="78"/>
      <c r="L23" s="78"/>
      <c r="M23" s="78"/>
      <c r="N23" s="58"/>
      <c r="O23" s="59"/>
      <c r="P23" s="58"/>
    </row>
    <row r="24" spans="2:16" x14ac:dyDescent="0.2">
      <c r="B24" s="101"/>
      <c r="C24" s="166"/>
      <c r="D24" s="37" t="s">
        <v>42</v>
      </c>
      <c r="E24" s="20"/>
      <c r="F24" s="21"/>
      <c r="G24" s="20"/>
      <c r="H24" s="69"/>
      <c r="I24" s="69"/>
      <c r="J24" s="69"/>
      <c r="K24" s="78"/>
      <c r="L24" s="78"/>
      <c r="M24" s="78"/>
      <c r="N24" s="63"/>
      <c r="O24" s="64"/>
      <c r="P24" s="63"/>
    </row>
    <row r="25" spans="2:16" ht="12.75" customHeight="1" x14ac:dyDescent="0.2">
      <c r="B25" s="101"/>
      <c r="C25" s="164" t="s">
        <v>51</v>
      </c>
      <c r="D25" s="46" t="s">
        <v>49</v>
      </c>
      <c r="E25" s="47">
        <v>154</v>
      </c>
      <c r="F25" s="48">
        <v>153</v>
      </c>
      <c r="G25" s="47">
        <v>153</v>
      </c>
      <c r="H25" s="69">
        <v>153</v>
      </c>
      <c r="I25" s="69">
        <v>152</v>
      </c>
      <c r="J25" s="69">
        <v>152</v>
      </c>
      <c r="K25" s="78"/>
      <c r="L25" s="78"/>
      <c r="M25" s="78"/>
      <c r="N25" s="61"/>
      <c r="O25" s="62"/>
      <c r="P25" s="61"/>
    </row>
    <row r="26" spans="2:16" x14ac:dyDescent="0.2">
      <c r="B26" s="101"/>
      <c r="C26" s="165"/>
      <c r="D26" s="41" t="s">
        <v>50</v>
      </c>
      <c r="E26" s="17">
        <v>6</v>
      </c>
      <c r="F26" s="16">
        <v>6</v>
      </c>
      <c r="G26" s="17">
        <v>21</v>
      </c>
      <c r="H26" s="69">
        <v>7</v>
      </c>
      <c r="I26" s="69">
        <v>3</v>
      </c>
      <c r="J26" s="69">
        <v>6</v>
      </c>
      <c r="K26" s="78"/>
      <c r="L26" s="78"/>
      <c r="M26" s="78"/>
      <c r="N26" s="58"/>
      <c r="O26" s="59"/>
      <c r="P26" s="58"/>
    </row>
    <row r="27" spans="2:16" x14ac:dyDescent="0.2">
      <c r="B27" s="102"/>
      <c r="C27" s="166"/>
      <c r="D27" s="37" t="s">
        <v>42</v>
      </c>
      <c r="E27" s="86">
        <f t="shared" ref="E27:P27" si="2">E26/E25</f>
        <v>3.896103896103896E-2</v>
      </c>
      <c r="F27" s="86">
        <f t="shared" si="2"/>
        <v>3.9215686274509803E-2</v>
      </c>
      <c r="G27" s="86">
        <f t="shared" si="2"/>
        <v>0.13725490196078433</v>
      </c>
      <c r="H27" s="73">
        <f t="shared" si="2"/>
        <v>4.5751633986928102E-2</v>
      </c>
      <c r="I27" s="73">
        <f t="shared" si="2"/>
        <v>1.9736842105263157E-2</v>
      </c>
      <c r="J27" s="73">
        <f t="shared" si="2"/>
        <v>3.9473684210526314E-2</v>
      </c>
      <c r="K27" s="86" t="e">
        <f t="shared" si="2"/>
        <v>#DIV/0!</v>
      </c>
      <c r="L27" s="86" t="e">
        <f t="shared" si="2"/>
        <v>#DIV/0!</v>
      </c>
      <c r="M27" s="86" t="e">
        <f t="shared" si="2"/>
        <v>#DIV/0!</v>
      </c>
      <c r="N27" s="73" t="e">
        <f t="shared" si="2"/>
        <v>#DIV/0!</v>
      </c>
      <c r="O27" s="73" t="e">
        <f t="shared" si="2"/>
        <v>#DIV/0!</v>
      </c>
      <c r="P27" s="73" t="e">
        <f t="shared" si="2"/>
        <v>#DIV/0!</v>
      </c>
    </row>
    <row r="28" spans="2:16" x14ac:dyDescent="0.2">
      <c r="B28" s="103" t="s">
        <v>52</v>
      </c>
      <c r="C28" s="153"/>
      <c r="D28" s="50" t="s">
        <v>53</v>
      </c>
      <c r="E28" s="23">
        <v>4</v>
      </c>
      <c r="F28" s="24">
        <v>5</v>
      </c>
      <c r="G28" s="23">
        <v>8</v>
      </c>
      <c r="H28" s="69">
        <v>4</v>
      </c>
      <c r="I28" s="69">
        <v>0</v>
      </c>
      <c r="J28" s="69">
        <v>5</v>
      </c>
      <c r="K28" s="23"/>
      <c r="L28" s="24"/>
      <c r="M28" s="23"/>
      <c r="N28" s="61"/>
      <c r="O28" s="62"/>
      <c r="P28" s="61"/>
    </row>
    <row r="29" spans="2:16" x14ac:dyDescent="0.2">
      <c r="B29" s="154"/>
      <c r="C29" s="155"/>
      <c r="D29" s="41" t="s">
        <v>54</v>
      </c>
      <c r="E29" s="17">
        <v>2</v>
      </c>
      <c r="F29" s="16">
        <v>5</v>
      </c>
      <c r="G29" s="17">
        <v>7</v>
      </c>
      <c r="H29" s="69">
        <v>4</v>
      </c>
      <c r="I29" s="69">
        <v>0</v>
      </c>
      <c r="J29" s="69">
        <v>5</v>
      </c>
      <c r="K29" s="17"/>
      <c r="L29" s="16"/>
      <c r="M29" s="17"/>
      <c r="N29" s="58"/>
      <c r="O29" s="59"/>
      <c r="P29" s="58"/>
    </row>
    <row r="30" spans="2:16" x14ac:dyDescent="0.2">
      <c r="B30" s="154"/>
      <c r="C30" s="155"/>
      <c r="D30" s="51" t="s">
        <v>55</v>
      </c>
      <c r="E30" s="56">
        <f t="shared" ref="E30:J30" si="3">E29/E28</f>
        <v>0.5</v>
      </c>
      <c r="F30" s="56">
        <f t="shared" si="3"/>
        <v>1</v>
      </c>
      <c r="G30" s="56">
        <f t="shared" si="3"/>
        <v>0.875</v>
      </c>
      <c r="H30" s="65">
        <f t="shared" si="3"/>
        <v>1</v>
      </c>
      <c r="I30" s="65" t="e">
        <f t="shared" si="3"/>
        <v>#DIV/0!</v>
      </c>
      <c r="J30" s="65">
        <f t="shared" si="3"/>
        <v>1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54"/>
      <c r="C31" s="155"/>
      <c r="D31" s="41" t="s">
        <v>43</v>
      </c>
      <c r="E31" s="16">
        <v>63.98</v>
      </c>
      <c r="F31" s="16">
        <v>14.63</v>
      </c>
      <c r="G31" s="16">
        <v>91.93</v>
      </c>
      <c r="H31" s="69">
        <v>13.35</v>
      </c>
      <c r="I31" s="69">
        <v>0</v>
      </c>
      <c r="J31" s="69">
        <v>24.25</v>
      </c>
      <c r="K31" s="16"/>
      <c r="L31" s="16"/>
      <c r="M31" s="16"/>
      <c r="N31" s="58"/>
      <c r="O31" s="59"/>
      <c r="P31" s="58"/>
    </row>
    <row r="32" spans="2:16" x14ac:dyDescent="0.2">
      <c r="B32" s="156"/>
      <c r="C32" s="157"/>
      <c r="D32" s="37" t="s">
        <v>44</v>
      </c>
      <c r="E32" s="55">
        <f t="shared" ref="E32:J32" si="5">E31/E28</f>
        <v>15.994999999999999</v>
      </c>
      <c r="F32" s="55">
        <f t="shared" si="5"/>
        <v>2.9260000000000002</v>
      </c>
      <c r="G32" s="55">
        <f t="shared" si="5"/>
        <v>11.491250000000001</v>
      </c>
      <c r="H32" s="60">
        <f t="shared" si="5"/>
        <v>3.3374999999999999</v>
      </c>
      <c r="I32" s="60" t="e">
        <f t="shared" si="5"/>
        <v>#DIV/0!</v>
      </c>
      <c r="J32" s="60">
        <f t="shared" si="5"/>
        <v>4.8499999999999996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35" t="s">
        <v>1</v>
      </c>
      <c r="J34" s="136"/>
      <c r="K34" s="137" t="s">
        <v>2</v>
      </c>
      <c r="L34" s="138"/>
      <c r="M34" s="135" t="s">
        <v>3</v>
      </c>
      <c r="N34" s="136"/>
      <c r="O34" s="137" t="s">
        <v>4</v>
      </c>
      <c r="P34" s="138"/>
    </row>
    <row r="35" spans="2:16" ht="12.75" customHeight="1" x14ac:dyDescent="0.2">
      <c r="B35" s="117" t="s">
        <v>56</v>
      </c>
      <c r="C35" s="179"/>
      <c r="D35" s="179"/>
      <c r="E35" s="177" t="s">
        <v>57</v>
      </c>
      <c r="F35" s="177"/>
      <c r="G35" s="177"/>
      <c r="H35" s="177"/>
      <c r="I35" s="98"/>
      <c r="J35" s="99"/>
      <c r="K35" s="127"/>
      <c r="L35" s="120"/>
      <c r="M35" s="98"/>
      <c r="N35" s="99"/>
      <c r="O35" s="127"/>
      <c r="P35" s="120"/>
    </row>
    <row r="36" spans="2:16" x14ac:dyDescent="0.2">
      <c r="B36" s="179"/>
      <c r="C36" s="179"/>
      <c r="D36" s="179"/>
      <c r="E36" s="177" t="s">
        <v>25</v>
      </c>
      <c r="F36" s="177"/>
      <c r="G36" s="177"/>
      <c r="H36" s="177"/>
      <c r="I36" s="98"/>
      <c r="J36" s="99"/>
      <c r="K36" s="127"/>
      <c r="L36" s="120"/>
      <c r="M36" s="98"/>
      <c r="N36" s="99"/>
      <c r="O36" s="127"/>
      <c r="P36" s="120"/>
    </row>
    <row r="37" spans="2:16" x14ac:dyDescent="0.2">
      <c r="B37" s="179"/>
      <c r="C37" s="179"/>
      <c r="D37" s="179"/>
      <c r="E37" s="177" t="s">
        <v>58</v>
      </c>
      <c r="F37" s="177"/>
      <c r="G37" s="177"/>
      <c r="H37" s="177"/>
      <c r="I37" s="147"/>
      <c r="J37" s="148"/>
      <c r="K37" s="149"/>
      <c r="L37" s="150"/>
      <c r="M37" s="147"/>
      <c r="N37" s="148"/>
      <c r="O37" s="149"/>
      <c r="P37" s="150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151" t="s">
        <v>26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45" t="s">
        <v>66</v>
      </c>
      <c r="I44" s="145"/>
      <c r="J44" s="145"/>
      <c r="L44" s="6" t="s">
        <v>37</v>
      </c>
      <c r="M44" s="146" t="s">
        <v>65</v>
      </c>
      <c r="N44" s="145"/>
      <c r="O44" s="145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9" zoomScaleNormal="100" workbookViewId="0">
      <selection activeCell="J17" sqref="J17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33" t="s">
        <v>27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2:16" s="3" customFormat="1" ht="13.5" thickBot="1" x14ac:dyDescent="0.25">
      <c r="B2" s="3" t="s">
        <v>38</v>
      </c>
      <c r="D2" s="90" t="s">
        <v>59</v>
      </c>
      <c r="E2" s="90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10" t="s">
        <v>0</v>
      </c>
      <c r="C7" s="169"/>
      <c r="D7" s="153"/>
      <c r="E7" s="172" t="s">
        <v>20</v>
      </c>
      <c r="F7" s="173"/>
      <c r="G7" s="173"/>
      <c r="H7" s="158" t="s">
        <v>21</v>
      </c>
      <c r="I7" s="159"/>
      <c r="J7" s="160"/>
      <c r="K7" s="176" t="s">
        <v>22</v>
      </c>
      <c r="L7" s="173"/>
      <c r="M7" s="173"/>
      <c r="N7" s="158" t="s">
        <v>23</v>
      </c>
      <c r="O7" s="159"/>
      <c r="P7" s="160"/>
    </row>
    <row r="8" spans="2:16" ht="12.75" customHeight="1" x14ac:dyDescent="0.2">
      <c r="B8" s="154"/>
      <c r="C8" s="170"/>
      <c r="D8" s="155"/>
      <c r="E8" s="174"/>
      <c r="F8" s="175"/>
      <c r="G8" s="175"/>
      <c r="H8" s="161"/>
      <c r="I8" s="162"/>
      <c r="J8" s="163"/>
      <c r="K8" s="175"/>
      <c r="L8" s="175"/>
      <c r="M8" s="175"/>
      <c r="N8" s="161"/>
      <c r="O8" s="162"/>
      <c r="P8" s="163"/>
    </row>
    <row r="9" spans="2:16" ht="12.75" customHeight="1" x14ac:dyDescent="0.2">
      <c r="B9" s="154"/>
      <c r="C9" s="170"/>
      <c r="D9" s="155"/>
      <c r="E9" s="128" t="s">
        <v>1</v>
      </c>
      <c r="F9" s="129"/>
      <c r="G9" s="130"/>
      <c r="H9" s="121" t="s">
        <v>2</v>
      </c>
      <c r="I9" s="131"/>
      <c r="J9" s="132"/>
      <c r="K9" s="128" t="s">
        <v>3</v>
      </c>
      <c r="L9" s="129"/>
      <c r="M9" s="130"/>
      <c r="N9" s="121" t="s">
        <v>4</v>
      </c>
      <c r="O9" s="131"/>
      <c r="P9" s="132"/>
    </row>
    <row r="10" spans="2:16" s="36" customFormat="1" ht="12.75" customHeight="1" x14ac:dyDescent="0.2">
      <c r="B10" s="156"/>
      <c r="C10" s="171"/>
      <c r="D10" s="157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9" t="s">
        <v>45</v>
      </c>
      <c r="C11" s="153"/>
      <c r="D11" s="37" t="s">
        <v>28</v>
      </c>
      <c r="E11" s="38">
        <v>5</v>
      </c>
      <c r="F11" s="39">
        <v>23</v>
      </c>
      <c r="G11" s="40">
        <v>4</v>
      </c>
      <c r="H11" s="41">
        <v>21</v>
      </c>
      <c r="I11" s="41">
        <v>12</v>
      </c>
      <c r="J11" s="41">
        <v>3</v>
      </c>
      <c r="K11" s="78"/>
      <c r="L11" s="78"/>
      <c r="M11" s="78"/>
      <c r="N11" s="41"/>
      <c r="O11" s="42"/>
      <c r="P11" s="41"/>
    </row>
    <row r="12" spans="2:16" x14ac:dyDescent="0.2">
      <c r="B12" s="154"/>
      <c r="C12" s="155"/>
      <c r="D12" s="41" t="s">
        <v>29</v>
      </c>
      <c r="E12" s="40">
        <v>1</v>
      </c>
      <c r="F12" s="39">
        <v>2</v>
      </c>
      <c r="G12" s="40">
        <v>2</v>
      </c>
      <c r="H12" s="41">
        <v>7</v>
      </c>
      <c r="I12" s="41">
        <v>6</v>
      </c>
      <c r="J12" s="41">
        <v>3</v>
      </c>
      <c r="K12" s="78"/>
      <c r="L12" s="78"/>
      <c r="M12" s="78"/>
      <c r="N12" s="41"/>
      <c r="O12" s="42"/>
      <c r="P12" s="41"/>
    </row>
    <row r="13" spans="2:16" x14ac:dyDescent="0.2">
      <c r="B13" s="156"/>
      <c r="C13" s="157"/>
      <c r="D13" s="37" t="s">
        <v>30</v>
      </c>
      <c r="E13" s="43">
        <f t="shared" ref="E13:J13" si="0">E11/E12</f>
        <v>5</v>
      </c>
      <c r="F13" s="43">
        <f t="shared" si="0"/>
        <v>11.5</v>
      </c>
      <c r="G13" s="43">
        <f t="shared" si="0"/>
        <v>2</v>
      </c>
      <c r="H13" s="66">
        <f t="shared" si="0"/>
        <v>3</v>
      </c>
      <c r="I13" s="66">
        <f>I11/I12</f>
        <v>2</v>
      </c>
      <c r="J13" s="66">
        <f t="shared" si="0"/>
        <v>1</v>
      </c>
      <c r="K13" s="43" t="e">
        <f t="shared" ref="K13:P13" si="1">K11/K12</f>
        <v>#DIV/0!</v>
      </c>
      <c r="L13" s="43" t="e">
        <f t="shared" si="1"/>
        <v>#DIV/0!</v>
      </c>
      <c r="M13" s="43" t="e">
        <f t="shared" si="1"/>
        <v>#DIV/0!</v>
      </c>
      <c r="N13" s="66" t="e">
        <f t="shared" si="1"/>
        <v>#DIV/0!</v>
      </c>
      <c r="O13" s="66" t="e">
        <f t="shared" si="1"/>
        <v>#DIV/0!</v>
      </c>
      <c r="P13" s="66" t="e">
        <f t="shared" si="1"/>
        <v>#DIV/0!</v>
      </c>
    </row>
    <row r="14" spans="2:16" ht="12.75" customHeight="1" x14ac:dyDescent="0.2">
      <c r="B14" s="109" t="s">
        <v>46</v>
      </c>
      <c r="C14" s="153"/>
      <c r="D14" s="46" t="s">
        <v>47</v>
      </c>
      <c r="E14" s="39">
        <v>1</v>
      </c>
      <c r="F14" s="39">
        <v>2</v>
      </c>
      <c r="G14" s="39">
        <v>2</v>
      </c>
      <c r="H14" s="69">
        <v>7</v>
      </c>
      <c r="I14" s="69">
        <v>6</v>
      </c>
      <c r="J14" s="69">
        <v>3</v>
      </c>
      <c r="K14" s="39"/>
      <c r="L14" s="39"/>
      <c r="M14" s="39"/>
      <c r="N14" s="61"/>
      <c r="O14" s="62"/>
      <c r="P14" s="61"/>
    </row>
    <row r="15" spans="2:16" ht="15" customHeight="1" x14ac:dyDescent="0.2">
      <c r="B15" s="154"/>
      <c r="C15" s="155"/>
      <c r="D15" s="49" t="s">
        <v>31</v>
      </c>
      <c r="E15" s="39">
        <v>1</v>
      </c>
      <c r="F15" s="39">
        <v>2</v>
      </c>
      <c r="G15" s="39">
        <v>2</v>
      </c>
      <c r="H15" s="69">
        <v>6</v>
      </c>
      <c r="I15" s="69">
        <v>6</v>
      </c>
      <c r="J15" s="69">
        <v>3</v>
      </c>
      <c r="K15" s="39"/>
      <c r="L15" s="39"/>
      <c r="M15" s="39"/>
      <c r="N15" s="58"/>
      <c r="O15" s="59"/>
      <c r="P15" s="58"/>
    </row>
    <row r="16" spans="2:16" ht="13.5" customHeight="1" x14ac:dyDescent="0.2">
      <c r="B16" s="154"/>
      <c r="C16" s="155"/>
      <c r="D16" s="49" t="s">
        <v>32</v>
      </c>
      <c r="E16" s="44">
        <v>0</v>
      </c>
      <c r="F16" s="45">
        <v>0</v>
      </c>
      <c r="G16" s="44">
        <v>0</v>
      </c>
      <c r="H16" s="69">
        <v>1</v>
      </c>
      <c r="I16" s="69">
        <v>0</v>
      </c>
      <c r="J16" s="69">
        <v>0</v>
      </c>
      <c r="K16" s="44"/>
      <c r="L16" s="45"/>
      <c r="M16" s="44"/>
      <c r="N16" s="63"/>
      <c r="O16" s="64"/>
      <c r="P16" s="63"/>
    </row>
    <row r="17" spans="2:16" x14ac:dyDescent="0.2">
      <c r="B17" s="156"/>
      <c r="C17" s="157"/>
      <c r="D17" s="37" t="s">
        <v>17</v>
      </c>
      <c r="E17" s="57">
        <f t="shared" ref="E17:J17" si="2">E15/E14</f>
        <v>1</v>
      </c>
      <c r="F17" s="57">
        <f t="shared" si="2"/>
        <v>1</v>
      </c>
      <c r="G17" s="57">
        <f t="shared" si="2"/>
        <v>1</v>
      </c>
      <c r="H17" s="74">
        <f t="shared" si="2"/>
        <v>0.8571428571428571</v>
      </c>
      <c r="I17" s="74">
        <f t="shared" si="2"/>
        <v>1</v>
      </c>
      <c r="J17" s="74">
        <f t="shared" si="2"/>
        <v>1</v>
      </c>
      <c r="K17" s="57" t="e">
        <f t="shared" ref="K17:P17" si="3">K15/K14</f>
        <v>#DIV/0!</v>
      </c>
      <c r="L17" s="57" t="e">
        <f t="shared" si="3"/>
        <v>#DIV/0!</v>
      </c>
      <c r="M17" s="57" t="e">
        <f t="shared" si="3"/>
        <v>#DIV/0!</v>
      </c>
      <c r="N17" s="74" t="e">
        <f t="shared" si="3"/>
        <v>#DIV/0!</v>
      </c>
      <c r="O17" s="74" t="e">
        <f t="shared" si="3"/>
        <v>#DIV/0!</v>
      </c>
      <c r="P17" s="74" t="e">
        <f t="shared" si="3"/>
        <v>#DIV/0!</v>
      </c>
    </row>
    <row r="18" spans="2:16" x14ac:dyDescent="0.2">
      <c r="B18" s="119" t="s">
        <v>18</v>
      </c>
      <c r="C18" s="167"/>
      <c r="D18" s="41"/>
      <c r="E18" s="40"/>
      <c r="F18" s="39"/>
      <c r="G18" s="40"/>
      <c r="H18" s="69"/>
      <c r="I18" s="69"/>
      <c r="J18" s="69"/>
      <c r="K18" s="78"/>
      <c r="L18" s="78"/>
      <c r="M18" s="78"/>
      <c r="N18" s="58"/>
      <c r="O18" s="59"/>
      <c r="P18" s="58"/>
    </row>
    <row r="19" spans="2:16" x14ac:dyDescent="0.2">
      <c r="B19" s="100" t="s">
        <v>19</v>
      </c>
      <c r="C19" s="164" t="s">
        <v>48</v>
      </c>
      <c r="D19" s="46" t="s">
        <v>49</v>
      </c>
      <c r="E19" s="47"/>
      <c r="F19" s="48"/>
      <c r="G19" s="47"/>
      <c r="H19" s="69"/>
      <c r="I19" s="69"/>
      <c r="J19" s="69"/>
      <c r="K19" s="78"/>
      <c r="L19" s="78"/>
      <c r="M19" s="78"/>
      <c r="N19" s="61"/>
      <c r="O19" s="62"/>
      <c r="P19" s="61"/>
    </row>
    <row r="20" spans="2:16" x14ac:dyDescent="0.2">
      <c r="B20" s="101"/>
      <c r="C20" s="165"/>
      <c r="D20" s="41" t="s">
        <v>50</v>
      </c>
      <c r="E20" s="17"/>
      <c r="F20" s="16"/>
      <c r="G20" s="17"/>
      <c r="H20" s="69"/>
      <c r="I20" s="69"/>
      <c r="J20" s="69"/>
      <c r="K20" s="78"/>
      <c r="L20" s="78"/>
      <c r="M20" s="78"/>
      <c r="N20" s="58"/>
      <c r="O20" s="59"/>
      <c r="P20" s="58"/>
    </row>
    <row r="21" spans="2:16" x14ac:dyDescent="0.2">
      <c r="B21" s="101"/>
      <c r="C21" s="166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01"/>
      <c r="C22" s="164" t="s">
        <v>33</v>
      </c>
      <c r="D22" s="46" t="s">
        <v>49</v>
      </c>
      <c r="E22" s="23"/>
      <c r="F22" s="24"/>
      <c r="G22" s="23"/>
      <c r="H22" s="69"/>
      <c r="I22" s="69"/>
      <c r="J22" s="69"/>
      <c r="K22" s="78"/>
      <c r="L22" s="78"/>
      <c r="M22" s="78"/>
      <c r="N22" s="61"/>
      <c r="O22" s="62"/>
      <c r="P22" s="61"/>
    </row>
    <row r="23" spans="2:16" x14ac:dyDescent="0.2">
      <c r="B23" s="101"/>
      <c r="C23" s="165"/>
      <c r="D23" s="41" t="s">
        <v>50</v>
      </c>
      <c r="E23" s="17"/>
      <c r="F23" s="16"/>
      <c r="G23" s="17"/>
      <c r="H23" s="69"/>
      <c r="I23" s="69"/>
      <c r="J23" s="69"/>
      <c r="K23" s="78"/>
      <c r="L23" s="78"/>
      <c r="M23" s="78"/>
      <c r="N23" s="58"/>
      <c r="O23" s="59"/>
      <c r="P23" s="58"/>
    </row>
    <row r="24" spans="2:16" x14ac:dyDescent="0.2">
      <c r="B24" s="101"/>
      <c r="C24" s="166"/>
      <c r="D24" s="37" t="s">
        <v>42</v>
      </c>
      <c r="E24" s="20"/>
      <c r="F24" s="21"/>
      <c r="G24" s="20"/>
      <c r="H24" s="69"/>
      <c r="I24" s="69"/>
      <c r="J24" s="69"/>
      <c r="K24" s="78"/>
      <c r="L24" s="78"/>
      <c r="M24" s="78"/>
      <c r="N24" s="63"/>
      <c r="O24" s="64"/>
      <c r="P24" s="63"/>
    </row>
    <row r="25" spans="2:16" ht="12.75" customHeight="1" x14ac:dyDescent="0.2">
      <c r="B25" s="101"/>
      <c r="C25" s="164" t="s">
        <v>51</v>
      </c>
      <c r="D25" s="46" t="s">
        <v>49</v>
      </c>
      <c r="E25" s="47">
        <v>141</v>
      </c>
      <c r="F25" s="48">
        <v>140</v>
      </c>
      <c r="G25" s="47">
        <v>142</v>
      </c>
      <c r="H25" s="69">
        <v>139</v>
      </c>
      <c r="I25" s="69">
        <v>140</v>
      </c>
      <c r="J25" s="69">
        <v>139</v>
      </c>
      <c r="K25" s="78"/>
      <c r="L25" s="78"/>
      <c r="M25" s="78"/>
      <c r="N25" s="61"/>
      <c r="O25" s="62"/>
      <c r="P25" s="61"/>
    </row>
    <row r="26" spans="2:16" x14ac:dyDescent="0.2">
      <c r="B26" s="101"/>
      <c r="C26" s="165"/>
      <c r="D26" s="41" t="s">
        <v>50</v>
      </c>
      <c r="E26" s="17">
        <v>5</v>
      </c>
      <c r="F26" s="16">
        <v>9</v>
      </c>
      <c r="G26" s="17">
        <v>17</v>
      </c>
      <c r="H26" s="69">
        <v>1</v>
      </c>
      <c r="I26" s="69">
        <v>3</v>
      </c>
      <c r="J26" s="69">
        <v>2</v>
      </c>
      <c r="K26" s="78"/>
      <c r="L26" s="78"/>
      <c r="M26" s="78"/>
      <c r="N26" s="58"/>
      <c r="O26" s="59"/>
      <c r="P26" s="58"/>
    </row>
    <row r="27" spans="2:16" x14ac:dyDescent="0.2">
      <c r="B27" s="102"/>
      <c r="C27" s="166"/>
      <c r="D27" s="37" t="s">
        <v>42</v>
      </c>
      <c r="E27" s="86">
        <f t="shared" ref="E27:P27" si="4">E26/E25</f>
        <v>3.5460992907801421E-2</v>
      </c>
      <c r="F27" s="86">
        <f t="shared" si="4"/>
        <v>6.4285714285714279E-2</v>
      </c>
      <c r="G27" s="86">
        <f t="shared" si="4"/>
        <v>0.11971830985915492</v>
      </c>
      <c r="H27" s="73">
        <f t="shared" si="4"/>
        <v>7.1942446043165471E-3</v>
      </c>
      <c r="I27" s="73">
        <f t="shared" si="4"/>
        <v>2.1428571428571429E-2</v>
      </c>
      <c r="J27" s="73">
        <f t="shared" si="4"/>
        <v>1.4388489208633094E-2</v>
      </c>
      <c r="K27" s="86" t="e">
        <f t="shared" si="4"/>
        <v>#DIV/0!</v>
      </c>
      <c r="L27" s="86" t="e">
        <f t="shared" si="4"/>
        <v>#DIV/0!</v>
      </c>
      <c r="M27" s="86" t="e">
        <f t="shared" si="4"/>
        <v>#DIV/0!</v>
      </c>
      <c r="N27" s="73" t="e">
        <f t="shared" si="4"/>
        <v>#DIV/0!</v>
      </c>
      <c r="O27" s="73" t="e">
        <f t="shared" si="4"/>
        <v>#DIV/0!</v>
      </c>
      <c r="P27" s="73" t="e">
        <f t="shared" si="4"/>
        <v>#DIV/0!</v>
      </c>
    </row>
    <row r="28" spans="2:16" x14ac:dyDescent="0.2">
      <c r="B28" s="103" t="s">
        <v>52</v>
      </c>
      <c r="C28" s="153"/>
      <c r="D28" s="50" t="s">
        <v>53</v>
      </c>
      <c r="E28" s="23">
        <v>4</v>
      </c>
      <c r="F28" s="24">
        <v>7</v>
      </c>
      <c r="G28" s="23">
        <v>4</v>
      </c>
      <c r="H28" s="69">
        <v>1</v>
      </c>
      <c r="I28" s="69">
        <v>2</v>
      </c>
      <c r="J28" s="69">
        <v>1</v>
      </c>
      <c r="K28" s="23"/>
      <c r="L28" s="24"/>
      <c r="M28" s="23"/>
      <c r="N28" s="61"/>
      <c r="O28" s="62"/>
      <c r="P28" s="61"/>
    </row>
    <row r="29" spans="2:16" x14ac:dyDescent="0.2">
      <c r="B29" s="154"/>
      <c r="C29" s="155"/>
      <c r="D29" s="41" t="s">
        <v>54</v>
      </c>
      <c r="E29" s="17">
        <v>4</v>
      </c>
      <c r="F29" s="16">
        <v>6</v>
      </c>
      <c r="G29" s="17">
        <v>4</v>
      </c>
      <c r="H29" s="69">
        <v>1</v>
      </c>
      <c r="I29" s="69">
        <v>2</v>
      </c>
      <c r="J29" s="69">
        <v>1</v>
      </c>
      <c r="K29" s="17"/>
      <c r="L29" s="16"/>
      <c r="M29" s="17"/>
      <c r="N29" s="58"/>
      <c r="O29" s="59"/>
      <c r="P29" s="58"/>
    </row>
    <row r="30" spans="2:16" x14ac:dyDescent="0.2">
      <c r="B30" s="154"/>
      <c r="C30" s="155"/>
      <c r="D30" s="51" t="s">
        <v>55</v>
      </c>
      <c r="E30" s="56">
        <f t="shared" ref="E30:J30" si="5">E29/E28</f>
        <v>1</v>
      </c>
      <c r="F30" s="56">
        <f t="shared" si="5"/>
        <v>0.8571428571428571</v>
      </c>
      <c r="G30" s="56">
        <f t="shared" si="5"/>
        <v>1</v>
      </c>
      <c r="H30" s="65">
        <f t="shared" si="5"/>
        <v>1</v>
      </c>
      <c r="I30" s="65">
        <f t="shared" si="5"/>
        <v>1</v>
      </c>
      <c r="J30" s="65">
        <f t="shared" si="5"/>
        <v>1</v>
      </c>
      <c r="K30" s="56" t="e">
        <f t="shared" ref="K30:P30" si="6">K29/K28</f>
        <v>#DIV/0!</v>
      </c>
      <c r="L30" s="56" t="e">
        <f t="shared" si="6"/>
        <v>#DIV/0!</v>
      </c>
      <c r="M30" s="56" t="e">
        <f t="shared" si="6"/>
        <v>#DIV/0!</v>
      </c>
      <c r="N30" s="65" t="e">
        <f t="shared" si="6"/>
        <v>#DIV/0!</v>
      </c>
      <c r="O30" s="65" t="e">
        <f t="shared" si="6"/>
        <v>#DIV/0!</v>
      </c>
      <c r="P30" s="65" t="e">
        <f t="shared" si="6"/>
        <v>#DIV/0!</v>
      </c>
    </row>
    <row r="31" spans="2:16" x14ac:dyDescent="0.2">
      <c r="B31" s="154"/>
      <c r="C31" s="155"/>
      <c r="D31" s="41" t="s">
        <v>43</v>
      </c>
      <c r="E31" s="16">
        <v>31.47</v>
      </c>
      <c r="F31" s="16">
        <v>96.42</v>
      </c>
      <c r="G31" s="16">
        <v>14.27</v>
      </c>
      <c r="H31" s="69">
        <v>9.4</v>
      </c>
      <c r="I31" s="69">
        <v>10.130000000000001</v>
      </c>
      <c r="J31" s="69">
        <v>1.98</v>
      </c>
      <c r="K31" s="16"/>
      <c r="L31" s="16"/>
      <c r="M31" s="16"/>
      <c r="N31" s="58"/>
      <c r="O31" s="59"/>
      <c r="P31" s="58"/>
    </row>
    <row r="32" spans="2:16" x14ac:dyDescent="0.2">
      <c r="B32" s="156"/>
      <c r="C32" s="157"/>
      <c r="D32" s="37" t="s">
        <v>44</v>
      </c>
      <c r="E32" s="55">
        <f t="shared" ref="E32:J32" si="7">E31/E28</f>
        <v>7.8674999999999997</v>
      </c>
      <c r="F32" s="55">
        <f t="shared" si="7"/>
        <v>13.774285714285714</v>
      </c>
      <c r="G32" s="55">
        <f t="shared" si="7"/>
        <v>3.5674999999999999</v>
      </c>
      <c r="H32" s="60">
        <f t="shared" si="7"/>
        <v>9.4</v>
      </c>
      <c r="I32" s="60">
        <f t="shared" si="7"/>
        <v>5.0650000000000004</v>
      </c>
      <c r="J32" s="60">
        <f t="shared" si="7"/>
        <v>1.98</v>
      </c>
      <c r="K32" s="55" t="e">
        <f t="shared" ref="K32:P32" si="8">K31/K28</f>
        <v>#DIV/0!</v>
      </c>
      <c r="L32" s="55" t="e">
        <f t="shared" si="8"/>
        <v>#DIV/0!</v>
      </c>
      <c r="M32" s="55" t="e">
        <f t="shared" si="8"/>
        <v>#DIV/0!</v>
      </c>
      <c r="N32" s="60" t="e">
        <f t="shared" si="8"/>
        <v>#DIV/0!</v>
      </c>
      <c r="O32" s="60" t="e">
        <f t="shared" si="8"/>
        <v>#DIV/0!</v>
      </c>
      <c r="P32" s="60" t="e">
        <f t="shared" si="8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35" t="s">
        <v>1</v>
      </c>
      <c r="J34" s="136"/>
      <c r="K34" s="137" t="s">
        <v>2</v>
      </c>
      <c r="L34" s="138"/>
      <c r="M34" s="135" t="s">
        <v>3</v>
      </c>
      <c r="N34" s="136"/>
      <c r="O34" s="137" t="s">
        <v>4</v>
      </c>
      <c r="P34" s="138"/>
    </row>
    <row r="35" spans="2:16" ht="12.75" customHeight="1" x14ac:dyDescent="0.2">
      <c r="B35" s="117" t="s">
        <v>56</v>
      </c>
      <c r="C35" s="179"/>
      <c r="D35" s="179"/>
      <c r="E35" s="177" t="s">
        <v>57</v>
      </c>
      <c r="F35" s="177"/>
      <c r="G35" s="177"/>
      <c r="H35" s="177"/>
      <c r="I35" s="98"/>
      <c r="J35" s="99"/>
      <c r="K35" s="127"/>
      <c r="L35" s="120"/>
      <c r="M35" s="98"/>
      <c r="N35" s="99"/>
      <c r="O35" s="127"/>
      <c r="P35" s="120"/>
    </row>
    <row r="36" spans="2:16" x14ac:dyDescent="0.2">
      <c r="B36" s="179"/>
      <c r="C36" s="179"/>
      <c r="D36" s="179"/>
      <c r="E36" s="177" t="s">
        <v>25</v>
      </c>
      <c r="F36" s="177"/>
      <c r="G36" s="177"/>
      <c r="H36" s="177"/>
      <c r="I36" s="98"/>
      <c r="J36" s="99"/>
      <c r="K36" s="127"/>
      <c r="L36" s="120"/>
      <c r="M36" s="98"/>
      <c r="N36" s="99"/>
      <c r="O36" s="127"/>
      <c r="P36" s="120"/>
    </row>
    <row r="37" spans="2:16" x14ac:dyDescent="0.2">
      <c r="B37" s="179"/>
      <c r="C37" s="179"/>
      <c r="D37" s="179"/>
      <c r="E37" s="177" t="s">
        <v>58</v>
      </c>
      <c r="F37" s="177"/>
      <c r="G37" s="177"/>
      <c r="H37" s="177"/>
      <c r="I37" s="147"/>
      <c r="J37" s="148"/>
      <c r="K37" s="149"/>
      <c r="L37" s="150"/>
      <c r="M37" s="147"/>
      <c r="N37" s="148"/>
      <c r="O37" s="149"/>
      <c r="P37" s="150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151" t="s">
        <v>26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45" t="s">
        <v>66</v>
      </c>
      <c r="I44" s="145"/>
      <c r="J44" s="145"/>
      <c r="L44" s="6" t="s">
        <v>37</v>
      </c>
      <c r="M44" s="146" t="s">
        <v>65</v>
      </c>
      <c r="N44" s="145"/>
      <c r="O44" s="145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 133-C Report</vt:lpstr>
      <vt:lpstr>Catheys Valley</vt:lpstr>
      <vt:lpstr>Exchequer</vt:lpstr>
      <vt:lpstr>Hornitos</vt:lpstr>
      <vt:lpstr>Mt. Bullion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2016-08-11T15:23:14Z</cp:lastPrinted>
  <dcterms:created xsi:type="dcterms:W3CDTF">2009-11-05T22:32:05Z</dcterms:created>
  <dcterms:modified xsi:type="dcterms:W3CDTF">2016-08-22T18:05:49Z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