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200" windowHeight="11985" tabRatio="708"/>
  </bookViews>
  <sheets>
    <sheet name="GO 133-C Report-KERMAN" sheetId="1" r:id="rId1"/>
  </sheets>
  <calcPr calcId="152511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<sst xmlns="http://schemas.openxmlformats.org/spreadsheetml/2006/main" count="88" uniqueCount="74">
  <si>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</si>
  <si>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</si>
  <si>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</si>
  <si>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</si>
  <si>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</si>
  <si>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</si>
  <si>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</si>
  <si>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</si>
  <si>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</si>
  <si>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</si>
  <si>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</si>
  <si>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</si>
  <si>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</si>
  <si>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</si>
  <si>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</si>
  <si>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</si>
  <si>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</si>
  <si>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</si>
  <si>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</si>
  <si>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</si>
  <si>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</si>
  <si>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</si>
  <si>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</si>
  <si>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</si>
  <si>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</si>
  <si>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</si>
  <si>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</si>
  <si>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</si>
  <si>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</si>
  <si>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</si>
  <si>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</si>
  <si>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</si>
  <si>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</si>
  <si>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</si>
  <si>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</si>
  <si>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</si>
  <si>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</si>
  <si>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</si>
  <si>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</si>
  <si>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</si>
  <si>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</si>
  <si>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</si>
  <si>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Out of Service Report</t>
    </r>
    <r>
      <rPr>
        <sz val="10"/>
        <rFont val="Arial"/>
        <family val="2"/>
      </rPr>
      <t xml:space="preserve">
Min. standard = 90% within 24 hrs</t>
    </r>
  </si>
  <si>
    <r>
      <t>Answer Time (Trouble Reports "TR", Billing &amp; Non-Billing)</t>
    </r>
    <r>
      <rPr>
        <sz val="10"/>
        <rFont val="Arial"/>
        <family val="2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 xml:space="preserve">60 seconds to reach live agent (w/ a menu option to reach live agent)
</t>
    </r>
  </si>
  <si>
    <t>Sebastian dba Kerman Telephone</t>
  </si>
  <si>
    <t>1012-C</t>
  </si>
  <si>
    <t>David D Clark</t>
  </si>
  <si>
    <t>559-846-6277</t>
  </si>
  <si>
    <t>dclark@sebastiancorp.com</t>
  </si>
  <si>
    <t>Total # of installation commitments</t>
  </si>
  <si>
    <r>
      <t xml:space="preserve">Total # 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</si>
  <si>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</si>
  <si>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r>
      <t xml:space="preserve">Installation Commitment </t>
    </r>
    <r>
      <rPr>
        <b/>
        <sz val="10"/>
        <color indexed="10"/>
        <rFont val="Arial"/>
        <family val="2"/>
      </rPr>
      <t>New Installs &amp; reconnects (LCC USOC $28.00) only</t>
    </r>
    <r>
      <rPr>
        <sz val="10"/>
        <rFont val="Arial"/>
        <family val="2"/>
      </rPr>
      <t xml:space="preserve">
Min. standard = 95% commitment met</t>
    </r>
  </si>
  <si>
    <t>Total # of working lines</t>
  </si>
  <si>
    <t>Total # of trouble reports</t>
  </si>
  <si>
    <r>
      <t xml:space="preserve"> 10% (10 per 100 working lines for units w/ </t>
    </r>
    <r>
      <rPr>
        <b/>
        <sz val="10"/>
        <color indexed="23"/>
        <rFont val="Arial"/>
        <family val="2"/>
      </rPr>
      <t xml:space="preserve">≤ </t>
    </r>
    <r>
      <rPr>
        <sz val="10"/>
        <color indexed="23"/>
        <rFont val="Arial"/>
        <family val="2"/>
      </rPr>
      <t>1,000 lines)</t>
    </r>
  </si>
  <si>
    <r>
      <t xml:space="preserve"> 6% (6 per 100 working lines for units w/ </t>
    </r>
    <r>
      <rPr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</si>
  <si>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# of outage report tickets                  </t>
    </r>
    <r>
      <rPr>
        <b/>
        <sz val="10"/>
        <color indexed="10"/>
        <rFont val="Arial"/>
        <family val="2"/>
      </rPr>
      <t>NO DIAL TONE -Voice only</t>
    </r>
  </si>
  <si>
    <r>
      <t xml:space="preserve">Total </t>
    </r>
    <r>
      <rPr>
        <sz val="10"/>
        <rFont val="Arial"/>
        <family val="2"/>
      </rPr>
      <t xml:space="preserve"># of working lines </t>
    </r>
  </si>
  <si>
    <r>
      <t>Total</t>
    </r>
    <r>
      <rPr>
        <sz val="10"/>
        <rFont val="Arial"/>
        <family val="2"/>
      </rPr>
      <t xml:space="preserve"> # of trouble reports</t>
    </r>
    <r>
      <rPr>
        <sz val="10"/>
        <color indexed="10"/>
        <rFont val="Arial"/>
        <family val="2"/>
      </rPr>
      <t xml:space="preserve">  </t>
    </r>
  </si>
  <si>
    <t xml:space="preserve"> </t>
  </si>
  <si>
    <t>Total # of calls for TR, Billing &amp; Non-Billing</t>
  </si>
  <si>
    <r>
      <t xml:space="preserve">% </t>
    </r>
    <r>
      <rPr>
        <b/>
        <sz val="10"/>
        <color indexed="23"/>
        <rFont val="Arial"/>
        <family val="2"/>
      </rPr>
      <t xml:space="preserve">≤ </t>
    </r>
    <r>
      <rPr>
        <sz val="10"/>
        <color indexed="23"/>
        <rFont val="Arial"/>
        <family val="2"/>
      </rPr>
      <t>60 seconds</t>
    </r>
  </si>
  <si>
    <t>Date filed
(05/15/2016)</t>
  </si>
  <si>
    <t>Date filed
(08/15/2016)</t>
  </si>
  <si>
    <t>Date filed
(11/15/2016)</t>
  </si>
  <si>
    <t>Date filed
(02/15/2017)</t>
  </si>
  <si>
    <t>21.74</t>
  </si>
  <si>
    <t>15.90</t>
  </si>
  <si>
    <t>8.34</t>
  </si>
  <si>
    <t>30.8</t>
  </si>
  <si>
    <t>1:618:95</t>
  </si>
  <si>
    <t>57.76</t>
  </si>
  <si>
    <t>179.88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</si>
</sst>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h]:mm"/>
    <numFmt numFmtId="165" formatCode="[h]:mm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4" fillId="0" borderId="0"/>
  </cellStyleXfs>
  <cellXfs count="18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0" borderId="6" xfId="0" applyFont="1" applyBorder="1"/>
    <xf numFmtId="0" fontId="7" fillId="0" borderId="2" xfId="0" applyFont="1" applyBorder="1"/>
    <xf numFmtId="0" fontId="7" fillId="2" borderId="7" xfId="0" applyFont="1" applyFill="1" applyBorder="1"/>
    <xf numFmtId="0" fontId="7" fillId="2" borderId="2" xfId="0" applyFont="1" applyFill="1" applyBorder="1"/>
    <xf numFmtId="0" fontId="7" fillId="0" borderId="7" xfId="0" applyFont="1" applyBorder="1"/>
    <xf numFmtId="0" fontId="7" fillId="0" borderId="4" xfId="0" applyFont="1" applyBorder="1" applyAlignment="1">
      <alignment wrapText="1"/>
    </xf>
    <xf numFmtId="0" fontId="7" fillId="0" borderId="8" xfId="0" applyFont="1" applyBorder="1"/>
    <xf numFmtId="0" fontId="7" fillId="2" borderId="0" xfId="0" applyFont="1" applyFill="1" applyBorder="1"/>
    <xf numFmtId="0" fontId="7" fillId="2" borderId="8" xfId="0" applyFont="1" applyFill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8" xfId="0" applyFont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3" xfId="0" applyFont="1" applyFill="1" applyBorder="1"/>
    <xf numFmtId="0" fontId="7" fillId="3" borderId="7" xfId="0" applyFont="1" applyFill="1" applyBorder="1"/>
    <xf numFmtId="0" fontId="7" fillId="3" borderId="2" xfId="0" applyFont="1" applyFill="1" applyBorder="1"/>
    <xf numFmtId="0" fontId="13" fillId="0" borderId="2" xfId="0" applyFont="1" applyBorder="1"/>
    <xf numFmtId="0" fontId="13" fillId="0" borderId="4" xfId="0" applyFont="1" applyBorder="1"/>
    <xf numFmtId="0" fontId="13" fillId="0" borderId="3" xfId="0" applyFont="1" applyBorder="1"/>
    <xf numFmtId="0" fontId="13" fillId="0" borderId="8" xfId="0" applyFont="1" applyBorder="1"/>
    <xf numFmtId="0" fontId="7" fillId="3" borderId="0" xfId="0" applyFont="1" applyFill="1" applyBorder="1"/>
    <xf numFmtId="0" fontId="7" fillId="3" borderId="8" xfId="0" applyFont="1" applyFill="1" applyBorder="1"/>
    <xf numFmtId="0" fontId="7" fillId="0" borderId="9" xfId="0" applyFont="1" applyBorder="1"/>
    <xf numFmtId="2" fontId="4" fillId="0" borderId="3" xfId="0" applyNumberFormat="1" applyFont="1" applyFill="1" applyBorder="1"/>
    <xf numFmtId="0" fontId="7" fillId="0" borderId="0" xfId="0" applyFont="1" applyBorder="1"/>
    <xf numFmtId="0" fontId="4" fillId="0" borderId="2" xfId="0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right"/>
    </xf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10" fontId="4" fillId="0" borderId="3" xfId="0" applyNumberFormat="1" applyFont="1" applyBorder="1"/>
    <xf numFmtId="0" fontId="4" fillId="0" borderId="5" xfId="0" applyFont="1" applyBorder="1"/>
    <xf numFmtId="10" fontId="4" fillId="4" borderId="10" xfId="0" applyNumberFormat="1" applyFont="1" applyFill="1" applyBorder="1"/>
    <xf numFmtId="0" fontId="4" fillId="2" borderId="5" xfId="0" applyFont="1" applyFill="1" applyBorder="1"/>
    <xf numFmtId="0" fontId="4" fillId="2" borderId="7" xfId="0" applyFont="1" applyFill="1" applyBorder="1"/>
    <xf numFmtId="10" fontId="4" fillId="4" borderId="3" xfId="0" applyNumberFormat="1" applyFont="1" applyFill="1" applyBorder="1"/>
    <xf numFmtId="0" fontId="4" fillId="2" borderId="6" xfId="0" applyFont="1" applyFill="1" applyBorder="1"/>
    <xf numFmtId="2" fontId="4" fillId="2" borderId="3" xfId="0" applyNumberFormat="1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10" fontId="4" fillId="0" borderId="8" xfId="0" applyNumberFormat="1" applyFont="1" applyBorder="1"/>
    <xf numFmtId="10" fontId="4" fillId="4" borderId="4" xfId="0" applyNumberFormat="1" applyFont="1" applyFill="1" applyBorder="1"/>
    <xf numFmtId="0" fontId="4" fillId="3" borderId="5" xfId="0" applyFont="1" applyFill="1" applyBorder="1"/>
    <xf numFmtId="0" fontId="4" fillId="3" borderId="7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0" fontId="4" fillId="3" borderId="2" xfId="0" applyFont="1" applyFill="1" applyBorder="1"/>
    <xf numFmtId="0" fontId="4" fillId="3" borderId="11" xfId="0" applyFont="1" applyFill="1" applyBorder="1"/>
    <xf numFmtId="10" fontId="4" fillId="3" borderId="4" xfId="0" applyNumberFormat="1" applyFont="1" applyFill="1" applyBorder="1"/>
    <xf numFmtId="0" fontId="16" fillId="3" borderId="4" xfId="0" applyFont="1" applyFill="1" applyBorder="1"/>
    <xf numFmtId="10" fontId="4" fillId="3" borderId="10" xfId="0" applyNumberFormat="1" applyFont="1" applyFill="1" applyBorder="1"/>
    <xf numFmtId="49" fontId="4" fillId="5" borderId="4" xfId="0" applyNumberFormat="1" applyFont="1" applyFill="1" applyBorder="1" applyAlignment="1">
      <alignment horizontal="center"/>
    </xf>
    <xf numFmtId="10" fontId="4" fillId="6" borderId="4" xfId="0" applyNumberFormat="1" applyFont="1" applyFill="1" applyBorder="1"/>
    <xf numFmtId="10" fontId="4" fillId="6" borderId="10" xfId="0" applyNumberFormat="1" applyFont="1" applyFill="1" applyBorder="1"/>
    <xf numFmtId="164" fontId="4" fillId="5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7" fillId="0" borderId="0" xfId="0" applyNumberFormat="1" applyFont="1"/>
    <xf numFmtId="1" fontId="4" fillId="0" borderId="2" xfId="0" applyNumberFormat="1" applyFont="1" applyBorder="1"/>
    <xf numFmtId="49" fontId="4" fillId="0" borderId="0" xfId="0" applyNumberFormat="1" applyFont="1"/>
    <xf numFmtId="165" fontId="4" fillId="4" borderId="4" xfId="0" applyNumberFormat="1" applyFont="1" applyFill="1" applyBorder="1" applyAlignment="1">
      <alignment horizontal="right"/>
    </xf>
    <xf numFmtId="165" fontId="7" fillId="4" borderId="4" xfId="0" applyNumberFormat="1" applyFont="1" applyFill="1" applyBorder="1"/>
    <xf numFmtId="9" fontId="4" fillId="3" borderId="4" xfId="0" applyNumberFormat="1" applyFont="1" applyFill="1" applyBorder="1"/>
    <xf numFmtId="9" fontId="4" fillId="6" borderId="4" xfId="0" applyNumberFormat="1" applyFont="1" applyFill="1" applyBorder="1"/>
    <xf numFmtId="166" fontId="4" fillId="3" borderId="10" xfId="0" applyNumberFormat="1" applyFont="1" applyFill="1" applyBorder="1"/>
    <xf numFmtId="3" fontId="16" fillId="3" borderId="7" xfId="0" applyNumberFormat="1" applyFont="1" applyFill="1" applyBorder="1"/>
    <xf numFmtId="3" fontId="16" fillId="3" borderId="2" xfId="0" applyNumberFormat="1" applyFont="1" applyFill="1" applyBorder="1"/>
    <xf numFmtId="3" fontId="16" fillId="3" borderId="12" xfId="0" applyNumberFormat="1" applyFont="1" applyFill="1" applyBorder="1"/>
    <xf numFmtId="3" fontId="4" fillId="0" borderId="2" xfId="0" applyNumberFormat="1" applyFont="1" applyBorder="1"/>
    <xf numFmtId="3" fontId="4" fillId="0" borderId="7" xfId="0" applyNumberFormat="1" applyFont="1" applyBorder="1"/>
    <xf numFmtId="49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7" fillId="0" borderId="14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2" xfId="0" applyFont="1" applyBorder="1" applyAlignment="1"/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5" fillId="0" borderId="2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3" fillId="0" borderId="17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9" fillId="0" borderId="1" xfId="1" applyBorder="1" applyAlignment="1" applyProtection="1">
      <alignment horizontal="left"/>
    </xf>
    <xf numFmtId="49" fontId="4" fillId="0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4" fillId="2" borderId="11" xfId="0" applyFont="1" applyFill="1" applyBorder="1" applyAlignment="1"/>
    <xf numFmtId="0" fontId="1" fillId="2" borderId="13" xfId="0" applyFont="1" applyFill="1" applyBorder="1" applyAlignment="1"/>
    <xf numFmtId="10" fontId="4" fillId="0" borderId="11" xfId="0" applyNumberFormat="1" applyFont="1" applyFill="1" applyBorder="1" applyAlignment="1"/>
    <xf numFmtId="10" fontId="7" fillId="0" borderId="13" xfId="0" applyNumberFormat="1" applyFont="1" applyBorder="1" applyAlignment="1"/>
    <xf numFmtId="0" fontId="7" fillId="2" borderId="11" xfId="0" applyFont="1" applyFill="1" applyBorder="1" applyAlignment="1"/>
    <xf numFmtId="0" fontId="7" fillId="2" borderId="13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/>
    <xf numFmtId="0" fontId="7" fillId="0" borderId="13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/>
    <xf numFmtId="0" fontId="5" fillId="0" borderId="13" xfId="0" applyFont="1" applyBorder="1" applyAlignment="1"/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1" xfId="0" applyFont="1" applyBorder="1" applyAlignment="1"/>
    <xf numFmtId="0" fontId="4" fillId="3" borderId="1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12" xfId="0" applyFont="1" applyBorder="1" applyAlignment="1"/>
    <xf numFmtId="0" fontId="4" fillId="0" borderId="17" xfId="0" applyFont="1" applyBorder="1" applyAlignment="1"/>
    <xf numFmtId="0" fontId="4" fillId="0" borderId="0" xfId="0" applyFont="1" applyBorder="1" applyAlignment="1"/>
    <xf numFmtId="0" fontId="4" fillId="0" borderId="18" xfId="0" applyFont="1" applyBorder="1" applyAlignment="1"/>
    <xf numFmtId="0" fontId="7" fillId="0" borderId="6" xfId="0" applyFont="1" applyBorder="1" applyAlignment="1"/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lark@sebastiancorp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1"/>
  <sheetViews>
    <sheetView tabSelected="1" zoomScaleNormal="100" workbookViewId="0">
      <selection activeCell="T20" sqref="T20:U20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9" width="9.7109375" style="7" customWidth="1"/>
    <col min="10" max="10" width="10.28515625" style="7" bestFit="1" customWidth="1"/>
    <col min="11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52" t="s">
        <v>23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2:16" s="3" customFormat="1" ht="13.5" thickBot="1" x14ac:dyDescent="0.25">
      <c r="B2" s="3" t="s">
        <v>34</v>
      </c>
      <c r="D2" s="154" t="s">
        <v>44</v>
      </c>
      <c r="E2" s="155"/>
      <c r="I2" s="4" t="s">
        <v>30</v>
      </c>
      <c r="J2" s="9" t="s">
        <v>45</v>
      </c>
      <c r="M2" s="3" t="s">
        <v>35</v>
      </c>
      <c r="N2" s="6"/>
      <c r="O2" s="9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36</v>
      </c>
      <c r="D4" s="8"/>
      <c r="E4" s="8"/>
      <c r="I4" s="4" t="s">
        <v>37</v>
      </c>
      <c r="J4" s="6"/>
      <c r="L4" s="9"/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75" t="s">
        <v>0</v>
      </c>
      <c r="C7" s="176"/>
      <c r="D7" s="177"/>
      <c r="E7" s="166" t="s">
        <v>63</v>
      </c>
      <c r="F7" s="167"/>
      <c r="G7" s="167"/>
      <c r="H7" s="159" t="s">
        <v>64</v>
      </c>
      <c r="I7" s="160"/>
      <c r="J7" s="161"/>
      <c r="K7" s="156" t="s">
        <v>65</v>
      </c>
      <c r="L7" s="157"/>
      <c r="M7" s="157"/>
      <c r="N7" s="159" t="s">
        <v>66</v>
      </c>
      <c r="O7" s="160"/>
      <c r="P7" s="161"/>
    </row>
    <row r="8" spans="2:16" s="2" customFormat="1" ht="12.75" customHeight="1" x14ac:dyDescent="0.2">
      <c r="B8" s="178"/>
      <c r="C8" s="179"/>
      <c r="D8" s="180"/>
      <c r="E8" s="168"/>
      <c r="F8" s="169"/>
      <c r="G8" s="169"/>
      <c r="H8" s="162"/>
      <c r="I8" s="163"/>
      <c r="J8" s="164"/>
      <c r="K8" s="158"/>
      <c r="L8" s="158"/>
      <c r="M8" s="158"/>
      <c r="N8" s="162"/>
      <c r="O8" s="163"/>
      <c r="P8" s="164"/>
    </row>
    <row r="9" spans="2:16" ht="12.75" customHeight="1" x14ac:dyDescent="0.2">
      <c r="B9" s="178"/>
      <c r="C9" s="179"/>
      <c r="D9" s="180"/>
      <c r="E9" s="121" t="s">
        <v>1</v>
      </c>
      <c r="F9" s="122"/>
      <c r="G9" s="123"/>
      <c r="H9" s="144" t="s">
        <v>2</v>
      </c>
      <c r="I9" s="173"/>
      <c r="J9" s="174"/>
      <c r="K9" s="170" t="s">
        <v>3</v>
      </c>
      <c r="L9" s="171"/>
      <c r="M9" s="172"/>
      <c r="N9" s="144" t="s">
        <v>4</v>
      </c>
      <c r="O9" s="173"/>
      <c r="P9" s="174"/>
    </row>
    <row r="10" spans="2:16" s="14" customFormat="1" ht="12.75" customHeight="1" x14ac:dyDescent="0.2">
      <c r="B10" s="116"/>
      <c r="C10" s="181"/>
      <c r="D10" s="117"/>
      <c r="E10" s="43" t="s">
        <v>5</v>
      </c>
      <c r="F10" s="43" t="s">
        <v>6</v>
      </c>
      <c r="G10" s="44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12" t="s">
        <v>41</v>
      </c>
      <c r="C11" s="113"/>
      <c r="D11" s="38" t="s">
        <v>24</v>
      </c>
      <c r="E11" s="85">
        <v>20</v>
      </c>
      <c r="F11" s="82">
        <v>21</v>
      </c>
      <c r="G11" s="79">
        <v>23</v>
      </c>
      <c r="H11" s="61">
        <v>21</v>
      </c>
      <c r="I11" s="67">
        <v>22</v>
      </c>
      <c r="J11" s="61">
        <v>22</v>
      </c>
      <c r="K11" s="69"/>
      <c r="L11" s="74"/>
      <c r="M11" s="69"/>
      <c r="N11" s="61"/>
      <c r="O11" s="67"/>
      <c r="P11" s="61"/>
    </row>
    <row r="12" spans="2:16" x14ac:dyDescent="0.2">
      <c r="B12" s="114"/>
      <c r="C12" s="115"/>
      <c r="D12" s="18" t="s">
        <v>25</v>
      </c>
      <c r="E12" s="79">
        <v>48</v>
      </c>
      <c r="F12" s="82">
        <v>69</v>
      </c>
      <c r="G12" s="79">
        <v>310</v>
      </c>
      <c r="H12" s="61">
        <v>30</v>
      </c>
      <c r="I12" s="67">
        <v>35</v>
      </c>
      <c r="J12" s="61">
        <v>39</v>
      </c>
      <c r="K12" s="69"/>
      <c r="L12" s="74"/>
      <c r="M12" s="69"/>
      <c r="N12" s="61"/>
      <c r="O12" s="67"/>
      <c r="P12" s="61"/>
    </row>
    <row r="13" spans="2:16" x14ac:dyDescent="0.2">
      <c r="B13" s="116"/>
      <c r="C13" s="117"/>
      <c r="D13" s="38" t="s">
        <v>26</v>
      </c>
      <c r="E13" s="81">
        <v>2.4</v>
      </c>
      <c r="F13" s="83">
        <v>3.28</v>
      </c>
      <c r="G13" s="81">
        <v>7.41</v>
      </c>
      <c r="H13" s="58">
        <v>1.43</v>
      </c>
      <c r="I13" s="58">
        <v>1.59</v>
      </c>
      <c r="J13" s="58">
        <v>1.77</v>
      </c>
      <c r="K13" s="73"/>
      <c r="L13" s="73"/>
      <c r="M13" s="73"/>
      <c r="N13" s="63"/>
      <c r="O13" s="64"/>
      <c r="P13" s="63"/>
    </row>
    <row r="14" spans="2:16" ht="12.75" customHeight="1" x14ac:dyDescent="0.2">
      <c r="B14" s="112" t="s">
        <v>52</v>
      </c>
      <c r="C14" s="113"/>
      <c r="D14" s="40" t="s">
        <v>49</v>
      </c>
      <c r="E14" s="80">
        <v>48</v>
      </c>
      <c r="F14" s="84">
        <v>69</v>
      </c>
      <c r="G14" s="80">
        <v>310</v>
      </c>
      <c r="H14" s="60">
        <v>30</v>
      </c>
      <c r="I14" s="65">
        <v>35</v>
      </c>
      <c r="J14" s="60">
        <v>39</v>
      </c>
      <c r="K14" s="70"/>
      <c r="L14" s="75"/>
      <c r="M14" s="70"/>
      <c r="N14" s="60"/>
      <c r="O14" s="65"/>
      <c r="P14" s="60"/>
    </row>
    <row r="15" spans="2:16" ht="15" customHeight="1" x14ac:dyDescent="0.2">
      <c r="B15" s="114"/>
      <c r="C15" s="115"/>
      <c r="D15" s="27" t="s">
        <v>27</v>
      </c>
      <c r="E15" s="79">
        <v>48</v>
      </c>
      <c r="F15" s="82">
        <v>69</v>
      </c>
      <c r="G15" s="79">
        <v>310</v>
      </c>
      <c r="H15" s="61">
        <v>28</v>
      </c>
      <c r="I15" s="67">
        <v>35</v>
      </c>
      <c r="J15" s="61">
        <v>36</v>
      </c>
      <c r="K15" s="69"/>
      <c r="L15" s="74"/>
      <c r="M15" s="69"/>
      <c r="N15" s="61"/>
      <c r="O15" s="67"/>
      <c r="P15" s="61"/>
    </row>
    <row r="16" spans="2:16" ht="13.5" customHeight="1" x14ac:dyDescent="0.2">
      <c r="B16" s="114"/>
      <c r="C16" s="115"/>
      <c r="D16" s="37" t="s">
        <v>28</v>
      </c>
      <c r="E16" s="81">
        <v>0</v>
      </c>
      <c r="F16" s="83">
        <v>0</v>
      </c>
      <c r="G16" s="81">
        <v>0</v>
      </c>
      <c r="H16" s="63">
        <v>2</v>
      </c>
      <c r="I16" s="64">
        <v>0</v>
      </c>
      <c r="J16" s="63">
        <v>3</v>
      </c>
      <c r="K16" s="72"/>
      <c r="L16" s="76"/>
      <c r="M16" s="72"/>
      <c r="N16" s="63"/>
      <c r="O16" s="64"/>
      <c r="P16" s="63"/>
    </row>
    <row r="17" spans="2:18" ht="21.75" customHeight="1" x14ac:dyDescent="0.2">
      <c r="B17" s="116"/>
      <c r="C17" s="117"/>
      <c r="D17" s="15" t="s">
        <v>17</v>
      </c>
      <c r="E17" s="86">
        <v>1</v>
      </c>
      <c r="F17" s="86">
        <v>1</v>
      </c>
      <c r="G17" s="86">
        <v>1</v>
      </c>
      <c r="H17" s="90">
        <v>0.93330000000000002</v>
      </c>
      <c r="I17" s="90">
        <v>1</v>
      </c>
      <c r="J17" s="90">
        <v>0.92310000000000003</v>
      </c>
      <c r="K17" s="71"/>
      <c r="L17" s="71"/>
      <c r="M17" s="71"/>
      <c r="N17" s="66"/>
      <c r="O17" s="66"/>
      <c r="P17" s="66"/>
    </row>
    <row r="18" spans="2:18" x14ac:dyDescent="0.2">
      <c r="B18" s="165" t="s">
        <v>18</v>
      </c>
      <c r="C18" s="141"/>
      <c r="D18" s="18"/>
      <c r="E18" s="79"/>
      <c r="F18" s="82"/>
      <c r="G18" s="79"/>
      <c r="H18" s="61"/>
      <c r="I18" s="67"/>
      <c r="J18" s="18"/>
      <c r="K18" s="69"/>
      <c r="L18" s="74"/>
      <c r="M18" s="69"/>
      <c r="N18" s="61"/>
      <c r="O18" s="67"/>
      <c r="P18" s="61"/>
    </row>
    <row r="19" spans="2:18" x14ac:dyDescent="0.2">
      <c r="B19" s="118" t="s">
        <v>19</v>
      </c>
      <c r="C19" s="109" t="s">
        <v>56</v>
      </c>
      <c r="D19" s="60" t="s">
        <v>58</v>
      </c>
      <c r="E19" s="102">
        <v>4724</v>
      </c>
      <c r="F19" s="103">
        <v>4694</v>
      </c>
      <c r="G19" s="104">
        <v>4671</v>
      </c>
      <c r="H19" s="105">
        <v>4643</v>
      </c>
      <c r="I19" s="106">
        <v>4619</v>
      </c>
      <c r="J19" s="105">
        <v>4594</v>
      </c>
      <c r="K19" s="70"/>
      <c r="L19" s="75"/>
      <c r="M19" s="70"/>
      <c r="N19" s="60"/>
      <c r="O19" s="65"/>
      <c r="P19" s="60"/>
    </row>
    <row r="20" spans="2:18" x14ac:dyDescent="0.2">
      <c r="B20" s="119"/>
      <c r="C20" s="110"/>
      <c r="D20" s="61" t="s">
        <v>59</v>
      </c>
      <c r="E20" s="87">
        <v>161</v>
      </c>
      <c r="F20" s="87">
        <v>169</v>
      </c>
      <c r="G20" s="87">
        <v>139</v>
      </c>
      <c r="H20" s="61">
        <v>29</v>
      </c>
      <c r="I20" s="67">
        <v>25</v>
      </c>
      <c r="J20" s="61">
        <v>22</v>
      </c>
      <c r="K20" s="69"/>
      <c r="L20" s="74"/>
      <c r="M20" s="69"/>
      <c r="N20" s="61"/>
      <c r="O20" s="67"/>
      <c r="P20" s="61"/>
    </row>
    <row r="21" spans="2:18" ht="13.5" thickBot="1" x14ac:dyDescent="0.25">
      <c r="B21" s="119"/>
      <c r="C21" s="111"/>
      <c r="D21" s="57" t="s">
        <v>38</v>
      </c>
      <c r="E21" s="101">
        <v>3.4000000000000002E-2</v>
      </c>
      <c r="F21" s="88">
        <v>3.5999999999999997E-2</v>
      </c>
      <c r="G21" s="88">
        <v>2.9700000000000001E-2</v>
      </c>
      <c r="H21" s="91">
        <v>6.1999999999999998E-3</v>
      </c>
      <c r="I21" s="91">
        <v>5.1000000000000004E-3</v>
      </c>
      <c r="J21" s="91">
        <v>4.7000000000000002E-3</v>
      </c>
      <c r="K21" s="68"/>
      <c r="L21" s="68"/>
      <c r="M21" s="68"/>
      <c r="N21" s="91"/>
      <c r="O21" s="91"/>
      <c r="P21" s="91"/>
    </row>
    <row r="22" spans="2:18" ht="12.75" customHeight="1" x14ac:dyDescent="0.2">
      <c r="B22" s="119"/>
      <c r="C22" s="124" t="s">
        <v>29</v>
      </c>
      <c r="D22" s="54" t="s">
        <v>53</v>
      </c>
      <c r="E22" s="55"/>
      <c r="F22" s="56"/>
      <c r="G22" s="55"/>
      <c r="H22" s="28"/>
      <c r="I22" s="59"/>
      <c r="J22" s="28"/>
      <c r="K22" s="29"/>
      <c r="L22" s="30"/>
      <c r="M22" s="29"/>
      <c r="N22" s="23"/>
      <c r="O22" s="26"/>
      <c r="P22" s="23"/>
    </row>
    <row r="23" spans="2:18" x14ac:dyDescent="0.2">
      <c r="B23" s="119"/>
      <c r="C23" s="124"/>
      <c r="D23" s="52" t="s">
        <v>54</v>
      </c>
      <c r="E23" s="46"/>
      <c r="F23" s="45"/>
      <c r="G23" s="46"/>
      <c r="H23" s="18"/>
      <c r="I23" s="19"/>
      <c r="J23" s="18"/>
      <c r="K23" s="17"/>
      <c r="L23" s="16"/>
      <c r="M23" s="17"/>
      <c r="N23" s="18"/>
      <c r="O23" s="19"/>
      <c r="P23" s="18"/>
    </row>
    <row r="24" spans="2:18" x14ac:dyDescent="0.2">
      <c r="B24" s="119"/>
      <c r="C24" s="125"/>
      <c r="D24" s="53" t="s">
        <v>38</v>
      </c>
      <c r="E24" s="47"/>
      <c r="F24" s="48"/>
      <c r="G24" s="47"/>
      <c r="H24" s="15"/>
      <c r="I24" s="22"/>
      <c r="J24" s="15"/>
      <c r="K24" s="20"/>
      <c r="L24" s="21"/>
      <c r="M24" s="20"/>
      <c r="N24" s="15"/>
      <c r="O24" s="22"/>
      <c r="P24" s="15"/>
    </row>
    <row r="25" spans="2:18" ht="12.75" customHeight="1" x14ac:dyDescent="0.2">
      <c r="B25" s="119"/>
      <c r="C25" s="126" t="s">
        <v>55</v>
      </c>
      <c r="D25" s="51" t="s">
        <v>53</v>
      </c>
      <c r="E25" s="49"/>
      <c r="F25" s="50"/>
      <c r="G25" s="49"/>
      <c r="H25" s="23"/>
      <c r="I25" s="26"/>
      <c r="J25" s="23"/>
      <c r="K25" s="24"/>
      <c r="L25" s="25"/>
      <c r="M25" s="24"/>
      <c r="N25" s="23"/>
      <c r="O25" s="26"/>
      <c r="P25" s="23"/>
    </row>
    <row r="26" spans="2:18" x14ac:dyDescent="0.2">
      <c r="B26" s="119"/>
      <c r="C26" s="124"/>
      <c r="D26" s="52" t="s">
        <v>54</v>
      </c>
      <c r="E26" s="46"/>
      <c r="F26" s="45"/>
      <c r="G26" s="46"/>
      <c r="H26" s="18"/>
      <c r="I26" s="19"/>
      <c r="J26" s="18"/>
      <c r="K26" s="17"/>
      <c r="L26" s="16"/>
      <c r="M26" s="17"/>
      <c r="N26" s="18"/>
      <c r="O26" s="19"/>
      <c r="P26" s="18"/>
    </row>
    <row r="27" spans="2:18" x14ac:dyDescent="0.2">
      <c r="B27" s="120"/>
      <c r="C27" s="125"/>
      <c r="D27" s="53" t="s">
        <v>38</v>
      </c>
      <c r="E27" s="81"/>
      <c r="F27" s="48"/>
      <c r="G27" s="81"/>
      <c r="H27" s="15"/>
      <c r="I27" s="22"/>
      <c r="J27" s="15"/>
      <c r="K27" s="20"/>
      <c r="L27" s="21"/>
      <c r="M27" s="20"/>
      <c r="N27" s="15"/>
      <c r="O27" s="22"/>
      <c r="P27" s="15"/>
      <c r="R27" s="96"/>
    </row>
    <row r="28" spans="2:18" ht="25.5" x14ac:dyDescent="0.2">
      <c r="B28" s="149" t="s">
        <v>42</v>
      </c>
      <c r="C28" s="113"/>
      <c r="D28" s="41" t="s">
        <v>57</v>
      </c>
      <c r="E28" s="80">
        <v>34</v>
      </c>
      <c r="F28" s="84">
        <v>41</v>
      </c>
      <c r="G28" s="80">
        <v>27</v>
      </c>
      <c r="H28" s="95">
        <v>15</v>
      </c>
      <c r="I28" s="65">
        <v>15</v>
      </c>
      <c r="J28" s="60">
        <v>9</v>
      </c>
      <c r="K28" s="70"/>
      <c r="L28" s="75"/>
      <c r="M28" s="70"/>
      <c r="N28" s="60"/>
      <c r="O28" s="65"/>
      <c r="P28" s="60"/>
    </row>
    <row r="29" spans="2:18" x14ac:dyDescent="0.2">
      <c r="B29" s="114"/>
      <c r="C29" s="115"/>
      <c r="D29" s="39" t="s">
        <v>50</v>
      </c>
      <c r="E29" s="79">
        <v>34</v>
      </c>
      <c r="F29" s="82">
        <v>41</v>
      </c>
      <c r="G29" s="79">
        <v>27</v>
      </c>
      <c r="H29" s="61">
        <v>14</v>
      </c>
      <c r="I29" s="67">
        <v>15</v>
      </c>
      <c r="J29" s="61">
        <v>9</v>
      </c>
      <c r="K29" s="69"/>
      <c r="L29" s="74"/>
      <c r="M29" s="69"/>
      <c r="N29" s="61"/>
      <c r="O29" s="67"/>
      <c r="P29" s="61"/>
    </row>
    <row r="30" spans="2:18" x14ac:dyDescent="0.2">
      <c r="B30" s="114"/>
      <c r="C30" s="115"/>
      <c r="D30" s="42" t="s">
        <v>51</v>
      </c>
      <c r="E30" s="99">
        <v>1</v>
      </c>
      <c r="F30" s="99">
        <f>SUM(F29/F28)</f>
        <v>1</v>
      </c>
      <c r="G30" s="99">
        <v>1</v>
      </c>
      <c r="H30" s="100">
        <v>0.93330000000000002</v>
      </c>
      <c r="I30" s="100">
        <v>1</v>
      </c>
      <c r="J30" s="100">
        <v>1</v>
      </c>
      <c r="K30" s="78"/>
      <c r="L30" s="78"/>
      <c r="M30" s="78"/>
      <c r="N30" s="77"/>
      <c r="O30" s="77"/>
      <c r="P30" s="77"/>
    </row>
    <row r="31" spans="2:18" x14ac:dyDescent="0.2">
      <c r="B31" s="114"/>
      <c r="C31" s="115"/>
      <c r="D31" s="39" t="s">
        <v>39</v>
      </c>
      <c r="E31" s="92">
        <v>30.806944444444444</v>
      </c>
      <c r="F31" s="92">
        <v>27.176388888888891</v>
      </c>
      <c r="G31" s="92">
        <v>9.3993055555555554</v>
      </c>
      <c r="H31" s="93">
        <v>17.972222222222221</v>
      </c>
      <c r="I31" s="93">
        <v>36.118055555555557</v>
      </c>
      <c r="J31" s="108" t="s">
        <v>71</v>
      </c>
      <c r="K31" s="97"/>
      <c r="L31" s="97"/>
      <c r="M31" s="97"/>
      <c r="N31" s="62"/>
      <c r="O31" s="62"/>
      <c r="P31" s="62"/>
    </row>
    <row r="32" spans="2:18" x14ac:dyDescent="0.2">
      <c r="B32" s="116"/>
      <c r="C32" s="117"/>
      <c r="D32" s="38" t="s">
        <v>40</v>
      </c>
      <c r="E32" s="89" t="s">
        <v>67</v>
      </c>
      <c r="F32" s="89" t="s">
        <v>68</v>
      </c>
      <c r="G32" s="89" t="s">
        <v>69</v>
      </c>
      <c r="H32" s="107" t="s">
        <v>70</v>
      </c>
      <c r="I32" s="107" t="s">
        <v>72</v>
      </c>
      <c r="J32" s="107" t="s">
        <v>73</v>
      </c>
      <c r="K32" s="98"/>
      <c r="L32" s="98"/>
      <c r="M32" s="98"/>
      <c r="N32" s="98"/>
      <c r="O32" s="98"/>
      <c r="P32" s="98"/>
    </row>
    <row r="34" spans="2:16" s="3" customFormat="1" x14ac:dyDescent="0.2">
      <c r="B34" s="144" t="s">
        <v>20</v>
      </c>
      <c r="C34" s="145"/>
      <c r="D34" s="145"/>
      <c r="E34" s="145"/>
      <c r="F34" s="145"/>
      <c r="G34" s="145"/>
      <c r="H34" s="146"/>
      <c r="I34" s="147" t="s">
        <v>1</v>
      </c>
      <c r="J34" s="148"/>
      <c r="K34" s="142" t="s">
        <v>2</v>
      </c>
      <c r="L34" s="143"/>
      <c r="M34" s="147" t="s">
        <v>3</v>
      </c>
      <c r="N34" s="148"/>
      <c r="O34" s="142" t="s">
        <v>4</v>
      </c>
      <c r="P34" s="143"/>
    </row>
    <row r="35" spans="2:16" ht="12.75" customHeight="1" x14ac:dyDescent="0.2">
      <c r="B35" s="150" t="s">
        <v>43</v>
      </c>
      <c r="C35" s="151"/>
      <c r="D35" s="151"/>
      <c r="E35" s="139" t="s">
        <v>61</v>
      </c>
      <c r="F35" s="139"/>
      <c r="G35" s="139"/>
      <c r="H35" s="139"/>
      <c r="I35" s="131" t="s">
        <v>60</v>
      </c>
      <c r="J35" s="132"/>
      <c r="K35" s="129" t="s">
        <v>60</v>
      </c>
      <c r="L35" s="130"/>
      <c r="M35" s="131" t="s">
        <v>60</v>
      </c>
      <c r="N35" s="136"/>
      <c r="O35" s="140"/>
      <c r="P35" s="141"/>
    </row>
    <row r="36" spans="2:16" x14ac:dyDescent="0.2">
      <c r="B36" s="151"/>
      <c r="C36" s="151"/>
      <c r="D36" s="151"/>
      <c r="E36" s="139" t="s">
        <v>21</v>
      </c>
      <c r="F36" s="139"/>
      <c r="G36" s="139"/>
      <c r="H36" s="139"/>
      <c r="I36" s="131" t="s">
        <v>60</v>
      </c>
      <c r="J36" s="132"/>
      <c r="K36" s="129" t="s">
        <v>60</v>
      </c>
      <c r="L36" s="130"/>
      <c r="M36" s="135"/>
      <c r="N36" s="136"/>
      <c r="O36" s="140"/>
      <c r="P36" s="141"/>
    </row>
    <row r="37" spans="2:16" x14ac:dyDescent="0.2">
      <c r="B37" s="151"/>
      <c r="C37" s="151"/>
      <c r="D37" s="151"/>
      <c r="E37" s="139" t="s">
        <v>62</v>
      </c>
      <c r="F37" s="139"/>
      <c r="G37" s="139"/>
      <c r="H37" s="139"/>
      <c r="I37" s="131" t="s">
        <v>60</v>
      </c>
      <c r="J37" s="132"/>
      <c r="K37" s="133" t="s">
        <v>60</v>
      </c>
      <c r="L37" s="134"/>
      <c r="M37" s="135"/>
      <c r="N37" s="136"/>
      <c r="O37" s="140"/>
      <c r="P37" s="141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37" t="s">
        <v>22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31</v>
      </c>
      <c r="D44" s="35" t="s">
        <v>46</v>
      </c>
      <c r="G44" s="6" t="s">
        <v>32</v>
      </c>
      <c r="H44" s="127" t="s">
        <v>47</v>
      </c>
      <c r="I44" s="127"/>
      <c r="J44" s="127"/>
      <c r="L44" s="6" t="s">
        <v>33</v>
      </c>
      <c r="M44" s="128" t="s">
        <v>48</v>
      </c>
      <c r="N44" s="127"/>
      <c r="O44" s="127"/>
    </row>
    <row r="45" spans="2:16" x14ac:dyDescent="0.2">
      <c r="E45" s="3"/>
      <c r="H45" s="3"/>
      <c r="K45" s="36"/>
    </row>
    <row r="51" spans="6:10" x14ac:dyDescent="0.2">
      <c r="F51" s="94"/>
      <c r="G51" s="94"/>
      <c r="H51" s="94"/>
      <c r="I51" s="94"/>
      <c r="J51" s="94"/>
    </row>
  </sheetData>
  <mergeCells count="43">
    <mergeCell ref="B28:C32"/>
    <mergeCell ref="K35:L35"/>
    <mergeCell ref="B35:D37"/>
    <mergeCell ref="C1:P1"/>
    <mergeCell ref="D2:E2"/>
    <mergeCell ref="K7:M8"/>
    <mergeCell ref="N7:P8"/>
    <mergeCell ref="B18:C18"/>
    <mergeCell ref="E7:G8"/>
    <mergeCell ref="K9:M9"/>
    <mergeCell ref="H9:J9"/>
    <mergeCell ref="N9:P9"/>
    <mergeCell ref="B7:D10"/>
    <mergeCell ref="H7:J8"/>
    <mergeCell ref="O35:P35"/>
    <mergeCell ref="I35:J35"/>
    <mergeCell ref="O34:P34"/>
    <mergeCell ref="E35:H35"/>
    <mergeCell ref="I36:J36"/>
    <mergeCell ref="B34:H34"/>
    <mergeCell ref="I34:J34"/>
    <mergeCell ref="M34:N34"/>
    <mergeCell ref="K34:L34"/>
    <mergeCell ref="M35:N35"/>
    <mergeCell ref="H44:J44"/>
    <mergeCell ref="M44:O44"/>
    <mergeCell ref="K36:L36"/>
    <mergeCell ref="I37:J37"/>
    <mergeCell ref="K37:L37"/>
    <mergeCell ref="M36:N36"/>
    <mergeCell ref="C41:P41"/>
    <mergeCell ref="E36:H36"/>
    <mergeCell ref="O36:P36"/>
    <mergeCell ref="E37:H37"/>
    <mergeCell ref="O37:P37"/>
    <mergeCell ref="M37:N37"/>
    <mergeCell ref="C19:C21"/>
    <mergeCell ref="B11:C13"/>
    <mergeCell ref="B19:B27"/>
    <mergeCell ref="B14:C17"/>
    <mergeCell ref="E9:G9"/>
    <mergeCell ref="C22:C24"/>
    <mergeCell ref="C25:C27"/>
  </mergeCells>
  <phoneticPr fontId="2" type="noConversion"/>
  <hyperlinks>
    <hyperlink ref="M44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 133-C Report-KERMAN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2014-02-14T21:20:33Z</cp:lastPrinted>
  <dcterms:created xsi:type="dcterms:W3CDTF">2009-11-05T22:32:05Z</dcterms:created>
  <dcterms:modified xsi:type="dcterms:W3CDTF">2016-08-22T18:02:36Z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