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10" yWindow="4155" windowWidth="19095" windowHeight="5175" tabRatio="957"/>
  </bookViews>
  <sheets>
    <sheet name="CoxStatewide GO133C Q1" sheetId="5" r:id="rId1"/>
    <sheet name="CoxSanDiego GO133C Q1" sheetId="1" r:id="rId2"/>
    <sheet name="CoxOrangeCounty GO133C Q1" sheetId="2" r:id="rId3"/>
    <sheet name="CoxPalosVerdes GO133C Q1" sheetId="3" r:id="rId4"/>
    <sheet name="CoxSantaBarbara GO133 Q1" sheetId="4" r:id="rId5"/>
  </sheets>
  <calcPr calcId="145621"/>
</workbook>
</file>

<file path=xl/calcChain.xml><?xml version="1.0" encoding="utf-8"?>
<calcChain xmlns="http://schemas.openxmlformats.org/spreadsheetml/2006/main">
  <c r="F21" i="1" l="1"/>
  <c r="N20" i="5" l="1"/>
  <c r="O20" i="5"/>
  <c r="P20" i="5"/>
  <c r="N19" i="5"/>
  <c r="O19" i="5"/>
  <c r="O21" i="5" s="1"/>
  <c r="P19" i="5"/>
  <c r="P21" i="5"/>
  <c r="N21" i="1"/>
  <c r="O21" i="1"/>
  <c r="P21" i="1"/>
  <c r="N21" i="3"/>
  <c r="O21" i="3"/>
  <c r="P21" i="3"/>
  <c r="N21" i="4"/>
  <c r="O21" i="4"/>
  <c r="P21" i="4"/>
  <c r="N21" i="2"/>
  <c r="O21" i="2"/>
  <c r="P21" i="2"/>
  <c r="N21" i="5" l="1"/>
  <c r="N30" i="2"/>
  <c r="O30" i="2"/>
  <c r="P30" i="2"/>
  <c r="N30" i="3"/>
  <c r="O30" i="3"/>
  <c r="P30" i="3"/>
  <c r="N30" i="4"/>
  <c r="O30" i="4"/>
  <c r="P30" i="4"/>
  <c r="N30" i="1"/>
  <c r="O30" i="1"/>
  <c r="P30" i="1"/>
  <c r="N29" i="5" l="1"/>
  <c r="N30" i="5" s="1"/>
  <c r="O29" i="5"/>
  <c r="P29" i="5"/>
  <c r="N28" i="5"/>
  <c r="O28" i="5"/>
  <c r="P28" i="5"/>
  <c r="P30" i="5" l="1"/>
  <c r="O30" i="5"/>
  <c r="L30" i="1"/>
  <c r="K30" i="4" l="1"/>
  <c r="L30" i="4"/>
  <c r="M30" i="4"/>
  <c r="K30" i="3"/>
  <c r="L30" i="3"/>
  <c r="M30" i="3"/>
  <c r="K30" i="2"/>
  <c r="L30" i="2"/>
  <c r="M30" i="2"/>
  <c r="K30" i="1"/>
  <c r="M30" i="1"/>
  <c r="K29" i="5"/>
  <c r="L29" i="5"/>
  <c r="M29" i="5"/>
  <c r="M30" i="5" s="1"/>
  <c r="K28" i="5"/>
  <c r="K30" i="5" s="1"/>
  <c r="L28" i="5"/>
  <c r="M28" i="5"/>
  <c r="L30" i="5" l="1"/>
  <c r="M21" i="5"/>
  <c r="K20" i="5"/>
  <c r="K21" i="5" s="1"/>
  <c r="L20" i="5"/>
  <c r="M20" i="5"/>
  <c r="K19" i="5"/>
  <c r="L19" i="5"/>
  <c r="L21" i="5" s="1"/>
  <c r="M19" i="5"/>
  <c r="K21" i="4"/>
  <c r="L21" i="4"/>
  <c r="M21" i="4"/>
  <c r="K21" i="3"/>
  <c r="L21" i="3"/>
  <c r="M21" i="3"/>
  <c r="K21" i="2"/>
  <c r="L21" i="2"/>
  <c r="M21" i="2"/>
  <c r="M21" i="1"/>
  <c r="K21" i="1"/>
  <c r="L21" i="1"/>
  <c r="I21" i="5" l="1"/>
  <c r="J21" i="5"/>
  <c r="H20" i="5"/>
  <c r="I20" i="5"/>
  <c r="J20" i="5"/>
  <c r="H19" i="5"/>
  <c r="H21" i="5" s="1"/>
  <c r="I19" i="5"/>
  <c r="J19" i="5"/>
  <c r="H21" i="4"/>
  <c r="I21" i="4"/>
  <c r="J21" i="4"/>
  <c r="H21" i="3"/>
  <c r="I21" i="3"/>
  <c r="J21" i="3"/>
  <c r="H21" i="2"/>
  <c r="I21" i="2"/>
  <c r="J21" i="2"/>
  <c r="H21" i="1"/>
  <c r="I21" i="1"/>
  <c r="J21" i="1"/>
  <c r="H30" i="4" l="1"/>
  <c r="I30" i="4"/>
  <c r="J30" i="4"/>
  <c r="I30" i="2" l="1"/>
  <c r="H29" i="5" l="1"/>
  <c r="H30" i="5" s="1"/>
  <c r="I29" i="5"/>
  <c r="J29" i="5"/>
  <c r="H28" i="5"/>
  <c r="I28" i="5"/>
  <c r="J28" i="5"/>
  <c r="H30" i="1"/>
  <c r="I30" i="1"/>
  <c r="J30" i="1"/>
  <c r="H30" i="3"/>
  <c r="I30" i="3"/>
  <c r="J30" i="3"/>
  <c r="H30" i="2"/>
  <c r="J30" i="2"/>
  <c r="E30" i="1"/>
  <c r="F30" i="4"/>
  <c r="G21" i="1"/>
  <c r="F21" i="2"/>
  <c r="G21" i="2"/>
  <c r="F21" i="3"/>
  <c r="G21" i="3"/>
  <c r="E21" i="1"/>
  <c r="E21" i="2"/>
  <c r="E21" i="3"/>
  <c r="E21" i="4"/>
  <c r="F21" i="4"/>
  <c r="G21" i="4"/>
  <c r="E30" i="4"/>
  <c r="F30" i="3"/>
  <c r="G30" i="3"/>
  <c r="G30" i="4"/>
  <c r="F30" i="2"/>
  <c r="G30" i="2"/>
  <c r="E30" i="3"/>
  <c r="E30" i="2"/>
  <c r="F30" i="1"/>
  <c r="G30" i="1"/>
  <c r="G20" i="5"/>
  <c r="F20" i="5"/>
  <c r="E20" i="5"/>
  <c r="F19" i="5"/>
  <c r="G19" i="5"/>
  <c r="E19" i="5"/>
  <c r="F29" i="5"/>
  <c r="G29" i="5"/>
  <c r="E29" i="5"/>
  <c r="F28" i="5"/>
  <c r="G28" i="5"/>
  <c r="E28" i="5"/>
  <c r="G21" i="5" l="1"/>
  <c r="F21" i="5"/>
  <c r="E21" i="5"/>
  <c r="F30" i="5"/>
  <c r="G30" i="5"/>
  <c r="E30" i="5"/>
  <c r="J30" i="5"/>
  <c r="I30" i="5"/>
</calcChain>
</file>

<file path=xl/sharedStrings.xml><?xml version="1.0" encoding="utf-8"?>
<sst xmlns="http://schemas.openxmlformats.org/spreadsheetml/2006/main" count="412" uniqueCount="86">
  <si>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</si>
  <si>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</si>
  <si>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</si>
  <si>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</si>
  <si>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</si>
  <si>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</si>
  <si>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</si>
  <si>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</si>
  <si>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</si>
  <si>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</si>
  <si>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</si>
  <si>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</si>
  <si>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</si>
  <si>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</si>
  <si>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</si>
  <si>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</si>
  <si>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</si>
  <si>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</si>
  <si>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</si>
  <si>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</si>
  <si>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</si>
  <si>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</si>
  <si>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</si>
  <si>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</si>
  <si>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</si>
  <si>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</si>
  <si>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</si>
  <si>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</si>
  <si>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</si>
  <si>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</si>
  <si>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</si>
  <si>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</si>
  <si>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</si>
  <si>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</si>
  <si>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</si>
  <si>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</si>
  <si>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</si>
  <si>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</si>
  <si>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</si>
  <si>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</si>
  <si>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</si>
  <si>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</si>
  <si>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</si>
  <si>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2"/>
      </rPr>
      <t xml:space="preserve">
Min. standard = 5 bus. days</t>
    </r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</si>
  <si>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</si>
  <si>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</si>
  <si>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</si>
  <si>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</si>
  <si>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</si>
  <si>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</si>
  <si>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</si>
  <si>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</si>
  <si>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</si>
  <si>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</si>
  <si>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</si>
  <si>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</si>
  <si>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</si>
  <si>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Date Revised: 05/04/10 (Added new lines and changed terms to reflect requirements of G.O.133-C)</t>
  </si>
  <si>
    <t xml:space="preserve">Cox California Telcom, L.L.C. </t>
  </si>
  <si>
    <t>5684-C</t>
  </si>
  <si>
    <t>San Diego</t>
  </si>
  <si>
    <t>Santa Barbara</t>
  </si>
  <si>
    <t>Palos Verdes</t>
  </si>
  <si>
    <t>Orange County</t>
  </si>
  <si>
    <t>Marcie Evans</t>
  </si>
  <si>
    <t xml:space="preserve"> </t>
  </si>
  <si>
    <t>Marcie.Evans@cox.com</t>
  </si>
  <si>
    <t>Cox California Telcom, L.L.C.</t>
  </si>
  <si>
    <t>(858) 836-7313</t>
  </si>
  <si>
    <t>9162:56</t>
  </si>
  <si>
    <t>639:46</t>
  </si>
  <si>
    <t>1583:10</t>
  </si>
  <si>
    <t>18215:16</t>
  </si>
  <si>
    <t>29601:08</t>
  </si>
  <si>
    <t>6262:07</t>
  </si>
  <si>
    <t>7373:30</t>
  </si>
  <si>
    <t>705:22</t>
  </si>
  <si>
    <t>903:39</t>
  </si>
  <si>
    <t>1231:40</t>
  </si>
  <si>
    <t>1439:11</t>
  </si>
  <si>
    <t>18950:11</t>
  </si>
  <si>
    <t>14969:45</t>
  </si>
  <si>
    <t>27347:37</t>
  </si>
  <si>
    <t>24487:48</t>
  </si>
  <si>
    <t>Date filed
(xx/xx/xx)</t>
  </si>
  <si>
    <t>Date filed
(05/13/16)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</si>
</sst>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color rgb="FF000000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302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Border="1"/>
    <xf numFmtId="0" fontId="5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0" borderId="5" xfId="0" applyFont="1" applyBorder="1"/>
    <xf numFmtId="0" fontId="7" fillId="2" borderId="7" xfId="0" applyFont="1" applyFill="1" applyBorder="1"/>
    <xf numFmtId="0" fontId="7" fillId="2" borderId="3" xfId="0" applyFont="1" applyFill="1" applyBorder="1"/>
    <xf numFmtId="0" fontId="7" fillId="0" borderId="2" xfId="0" applyFont="1" applyBorder="1"/>
    <xf numFmtId="0" fontId="7" fillId="2" borderId="8" xfId="0" applyFont="1" applyFill="1" applyBorder="1"/>
    <xf numFmtId="0" fontId="7" fillId="2" borderId="2" xfId="0" applyFont="1" applyFill="1" applyBorder="1"/>
    <xf numFmtId="0" fontId="7" fillId="0" borderId="5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9" xfId="0" applyFont="1" applyBorder="1"/>
    <xf numFmtId="0" fontId="7" fillId="0" borderId="0" xfId="0" applyFont="1" applyBorder="1" applyAlignment="1"/>
    <xf numFmtId="0" fontId="7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0" borderId="5" xfId="0" applyFont="1" applyBorder="1"/>
    <xf numFmtId="0" fontId="1" fillId="2" borderId="7" xfId="0" applyFont="1" applyFill="1" applyBorder="1"/>
    <xf numFmtId="0" fontId="1" fillId="2" borderId="3" xfId="0" applyFont="1" applyFill="1" applyBorder="1"/>
    <xf numFmtId="0" fontId="1" fillId="0" borderId="2" xfId="0" applyFont="1" applyBorder="1"/>
    <xf numFmtId="0" fontId="1" fillId="2" borderId="8" xfId="0" applyFont="1" applyFill="1" applyBorder="1"/>
    <xf numFmtId="0" fontId="1" fillId="2" borderId="2" xfId="0" applyFont="1" applyFill="1" applyBorder="1"/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9" xfId="0" applyFont="1" applyBorder="1"/>
    <xf numFmtId="0" fontId="1" fillId="0" borderId="0" xfId="0" applyFont="1" applyFill="1" applyBorder="1" applyAlignment="1"/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0" fontId="1" fillId="2" borderId="7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20" fontId="1" fillId="2" borderId="3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/>
    <xf numFmtId="46" fontId="7" fillId="0" borderId="0" xfId="0" applyNumberFormat="1" applyFont="1" applyBorder="1" applyAlignment="1"/>
    <xf numFmtId="0" fontId="1" fillId="2" borderId="6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20" fontId="1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2" borderId="5" xfId="0" applyNumberFormat="1" applyFont="1" applyFill="1" applyBorder="1"/>
    <xf numFmtId="3" fontId="1" fillId="2" borderId="6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5" fillId="0" borderId="0" xfId="0" applyNumberFormat="1" applyFont="1"/>
    <xf numFmtId="3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/>
    <xf numFmtId="3" fontId="5" fillId="0" borderId="1" xfId="0" applyNumberFormat="1" applyFont="1" applyBorder="1"/>
    <xf numFmtId="3" fontId="4" fillId="0" borderId="8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2" borderId="6" xfId="0" applyNumberFormat="1" applyFont="1" applyFill="1" applyBorder="1"/>
    <xf numFmtId="3" fontId="7" fillId="2" borderId="5" xfId="0" applyNumberFormat="1" applyFont="1" applyFill="1" applyBorder="1"/>
    <xf numFmtId="3" fontId="7" fillId="0" borderId="3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2" borderId="7" xfId="0" applyNumberFormat="1" applyFont="1" applyFill="1" applyBorder="1"/>
    <xf numFmtId="3" fontId="7" fillId="2" borderId="3" xfId="0" applyNumberFormat="1" applyFont="1" applyFill="1" applyBorder="1"/>
    <xf numFmtId="3" fontId="7" fillId="0" borderId="2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2" borderId="8" xfId="0" applyNumberFormat="1" applyFont="1" applyFill="1" applyBorder="1"/>
    <xf numFmtId="3" fontId="7" fillId="2" borderId="2" xfId="0" applyNumberFormat="1" applyFont="1" applyFill="1" applyBorder="1"/>
    <xf numFmtId="3" fontId="1" fillId="2" borderId="7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/>
    <xf numFmtId="3" fontId="7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1" fillId="0" borderId="8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2" borderId="6" xfId="0" applyNumberFormat="1" applyFont="1" applyFill="1" applyBorder="1"/>
    <xf numFmtId="3" fontId="1" fillId="0" borderId="3" xfId="0" applyNumberFormat="1" applyFont="1" applyBorder="1" applyAlignment="1">
      <alignment horizontal="center"/>
    </xf>
    <xf numFmtId="3" fontId="1" fillId="2" borderId="7" xfId="0" applyNumberFormat="1" applyFont="1" applyFill="1" applyBorder="1"/>
    <xf numFmtId="3" fontId="1" fillId="2" borderId="3" xfId="0" applyNumberFormat="1" applyFont="1" applyFill="1" applyBorder="1"/>
    <xf numFmtId="3" fontId="1" fillId="0" borderId="2" xfId="0" applyNumberFormat="1" applyFont="1" applyBorder="1" applyAlignment="1">
      <alignment horizontal="center"/>
    </xf>
    <xf numFmtId="3" fontId="1" fillId="2" borderId="8" xfId="0" applyNumberFormat="1" applyFont="1" applyFill="1" applyBorder="1"/>
    <xf numFmtId="3" fontId="1" fillId="2" borderId="2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/>
    <xf numFmtId="3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20" fontId="1" fillId="0" borderId="5" xfId="0" applyNumberFormat="1" applyFont="1" applyFill="1" applyBorder="1" applyAlignment="1">
      <alignment horizontal="center"/>
    </xf>
    <xf numFmtId="20" fontId="4" fillId="0" borderId="5" xfId="0" applyNumberFormat="1" applyFont="1" applyFill="1" applyBorder="1" applyAlignment="1">
      <alignment horizontal="center"/>
    </xf>
    <xf numFmtId="20" fontId="0" fillId="0" borderId="3" xfId="0" applyNumberFormat="1" applyFont="1" applyBorder="1" applyAlignment="1">
      <alignment horizontal="center"/>
    </xf>
    <xf numFmtId="20" fontId="0" fillId="0" borderId="7" xfId="0" applyNumberFormat="1" applyFont="1" applyBorder="1" applyAlignment="1">
      <alignment horizontal="center"/>
    </xf>
    <xf numFmtId="20" fontId="0" fillId="0" borderId="5" xfId="0" applyNumberFormat="1" applyFont="1" applyFill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20" fontId="7" fillId="2" borderId="5" xfId="0" applyNumberFormat="1" applyFont="1" applyFill="1" applyBorder="1" applyAlignment="1">
      <alignment horizontal="center"/>
    </xf>
    <xf numFmtId="20" fontId="4" fillId="3" borderId="5" xfId="0" applyNumberFormat="1" applyFont="1" applyFill="1" applyBorder="1" applyAlignment="1">
      <alignment horizontal="center"/>
    </xf>
    <xf numFmtId="20" fontId="1" fillId="3" borderId="5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20" fontId="1" fillId="3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3" fontId="1" fillId="4" borderId="5" xfId="0" applyNumberFormat="1" applyFont="1" applyFill="1" applyBorder="1" applyAlignment="1">
      <alignment horizontal="center"/>
    </xf>
    <xf numFmtId="164" fontId="1" fillId="4" borderId="5" xfId="0" applyNumberFormat="1" applyFont="1" applyFill="1" applyBorder="1" applyAlignment="1">
      <alignment horizontal="center"/>
    </xf>
    <xf numFmtId="164" fontId="1" fillId="2" borderId="7" xfId="1" applyNumberFormat="1" applyFont="1" applyFill="1" applyBorder="1" applyAlignment="1">
      <alignment horizontal="center"/>
    </xf>
    <xf numFmtId="164" fontId="1" fillId="2" borderId="3" xfId="1" applyNumberFormat="1" applyFont="1" applyFill="1" applyBorder="1" applyAlignment="1">
      <alignment horizontal="center"/>
    </xf>
    <xf numFmtId="164" fontId="1" fillId="2" borderId="5" xfId="1" applyNumberFormat="1" applyFont="1" applyFill="1" applyBorder="1" applyAlignment="1">
      <alignment horizontal="center"/>
    </xf>
    <xf numFmtId="164" fontId="7" fillId="2" borderId="5" xfId="1" applyNumberFormat="1" applyFont="1" applyFill="1" applyBorder="1" applyAlignment="1">
      <alignment horizontal="center"/>
    </xf>
    <xf numFmtId="164" fontId="7" fillId="4" borderId="5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20" fontId="1" fillId="0" borderId="0" xfId="0" applyNumberFormat="1" applyFont="1" applyAlignment="1">
      <alignment horizontal="center"/>
    </xf>
    <xf numFmtId="164" fontId="1" fillId="4" borderId="5" xfId="1" applyNumberFormat="1" applyFont="1" applyFill="1" applyBorder="1" applyAlignment="1">
      <alignment horizontal="center"/>
    </xf>
    <xf numFmtId="164" fontId="7" fillId="4" borderId="5" xfId="1" applyNumberFormat="1" applyFont="1" applyFill="1" applyBorder="1" applyAlignment="1">
      <alignment horizontal="center"/>
    </xf>
    <xf numFmtId="164" fontId="1" fillId="3" borderId="5" xfId="1" applyNumberFormat="1" applyFont="1" applyFill="1" applyBorder="1" applyAlignment="1">
      <alignment horizontal="center"/>
    </xf>
    <xf numFmtId="164" fontId="7" fillId="3" borderId="5" xfId="1" applyNumberFormat="1" applyFont="1" applyFill="1" applyBorder="1" applyAlignment="1">
      <alignment horizontal="center"/>
    </xf>
    <xf numFmtId="0" fontId="1" fillId="4" borderId="0" xfId="0" applyFont="1" applyFill="1"/>
    <xf numFmtId="46" fontId="7" fillId="2" borderId="3" xfId="0" applyNumberFormat="1" applyFont="1" applyFill="1" applyBorder="1"/>
    <xf numFmtId="20" fontId="7" fillId="2" borderId="2" xfId="0" applyNumberFormat="1" applyFont="1" applyFill="1" applyBorder="1"/>
    <xf numFmtId="164" fontId="7" fillId="3" borderId="5" xfId="0" applyNumberFormat="1" applyFon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center"/>
    </xf>
    <xf numFmtId="3" fontId="0" fillId="3" borderId="5" xfId="0" applyNumberFormat="1" applyFill="1" applyBorder="1" applyAlignment="1">
      <alignment horizontal="center"/>
    </xf>
    <xf numFmtId="0" fontId="1" fillId="3" borderId="6" xfId="0" applyFont="1" applyFill="1" applyBorder="1"/>
    <xf numFmtId="0" fontId="1" fillId="3" borderId="5" xfId="0" applyFont="1" applyFill="1" applyBorder="1"/>
    <xf numFmtId="3" fontId="4" fillId="0" borderId="8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165" fontId="1" fillId="0" borderId="0" xfId="0" applyNumberFormat="1" applyFont="1"/>
    <xf numFmtId="3" fontId="0" fillId="0" borderId="4" xfId="0" applyNumberFormat="1" applyFont="1" applyFill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5" xfId="0" applyFont="1" applyFill="1" applyBorder="1" applyAlignment="1"/>
    <xf numFmtId="0" fontId="5" fillId="3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3" fontId="0" fillId="2" borderId="4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/>
    <xf numFmtId="0" fontId="5" fillId="0" borderId="14" xfId="0" applyFont="1" applyBorder="1" applyAlignment="1"/>
    <xf numFmtId="0" fontId="5" fillId="0" borderId="4" xfId="0" applyFont="1" applyBorder="1" applyAlignment="1"/>
    <xf numFmtId="0" fontId="1" fillId="0" borderId="14" xfId="0" applyFont="1" applyBorder="1" applyAlignment="1"/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5" fillId="0" borderId="2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/>
    </xf>
    <xf numFmtId="0" fontId="1" fillId="0" borderId="8" xfId="0" applyFont="1" applyFill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8" xfId="0" applyFont="1" applyBorder="1" applyAlignment="1"/>
    <xf numFmtId="0" fontId="1" fillId="0" borderId="0" xfId="0" applyFont="1" applyBorder="1" applyAlignment="1"/>
    <xf numFmtId="0" fontId="1" fillId="0" borderId="7" xfId="0" applyFont="1" applyBorder="1" applyAlignment="1"/>
    <xf numFmtId="0" fontId="5" fillId="0" borderId="1" xfId="0" applyFont="1" applyBorder="1" applyAlignment="1">
      <alignment horizontal="left"/>
    </xf>
    <xf numFmtId="0" fontId="0" fillId="0" borderId="1" xfId="0" applyBorder="1"/>
    <xf numFmtId="9" fontId="0" fillId="2" borderId="4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9" fontId="0" fillId="0" borderId="4" xfId="0" applyNumberFormat="1" applyFont="1" applyFill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5" xfId="0" applyFont="1" applyFill="1" applyBorder="1" applyAlignment="1">
      <alignment horizontal="left" vertical="top" wrapText="1"/>
    </xf>
    <xf numFmtId="0" fontId="1" fillId="0" borderId="5" xfId="0" applyFont="1" applyBorder="1" applyAlignment="1"/>
    <xf numFmtId="0" fontId="1" fillId="0" borderId="14" xfId="0" applyNumberFormat="1" applyFont="1" applyBorder="1" applyAlignment="1">
      <alignment horizontal="center"/>
    </xf>
    <xf numFmtId="3" fontId="0" fillId="3" borderId="4" xfId="0" applyNumberFormat="1" applyFont="1" applyFill="1" applyBorder="1" applyAlignment="1">
      <alignment horizontal="center"/>
    </xf>
    <xf numFmtId="3" fontId="1" fillId="3" borderId="14" xfId="0" applyNumberFormat="1" applyFont="1" applyFill="1" applyBorder="1" applyAlignment="1">
      <alignment horizontal="center"/>
    </xf>
    <xf numFmtId="9" fontId="1" fillId="2" borderId="14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0" fillId="0" borderId="1" xfId="0" applyNumberFormat="1" applyBorder="1"/>
    <xf numFmtId="3" fontId="1" fillId="0" borderId="4" xfId="0" applyNumberFormat="1" applyFont="1" applyFill="1" applyBorder="1" applyAlignment="1">
      <alignment horizontal="center"/>
    </xf>
    <xf numFmtId="9" fontId="1" fillId="2" borderId="4" xfId="0" applyNumberFormat="1" applyFont="1" applyFill="1" applyBorder="1" applyAlignment="1">
      <alignment horizontal="center"/>
    </xf>
    <xf numFmtId="9" fontId="1" fillId="0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3" fontId="1" fillId="2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/>
    <xf numFmtId="0" fontId="4" fillId="0" borderId="0" xfId="0" applyFont="1"/>
    <xf numFmtId="3" fontId="5" fillId="2" borderId="4" xfId="0" applyNumberFormat="1" applyFont="1" applyFill="1" applyBorder="1" applyAlignment="1">
      <alignment horizontal="center" vertical="center"/>
    </xf>
    <xf numFmtId="3" fontId="5" fillId="2" borderId="14" xfId="0" applyNumberFormat="1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1" xfId="0" applyFont="1" applyBorder="1" applyAlignment="1"/>
    <xf numFmtId="0" fontId="7" fillId="0" borderId="15" xfId="0" applyFont="1" applyBorder="1" applyAlignment="1"/>
    <xf numFmtId="0" fontId="7" fillId="0" borderId="16" xfId="0" applyFont="1" applyBorder="1" applyAlignment="1"/>
    <xf numFmtId="0" fontId="7" fillId="0" borderId="12" xfId="0" applyFont="1" applyBorder="1" applyAlignment="1"/>
    <xf numFmtId="0" fontId="7" fillId="0" borderId="13" xfId="0" applyFont="1" applyBorder="1" applyAlignment="1"/>
    <xf numFmtId="0" fontId="7" fillId="0" borderId="14" xfId="0" applyFont="1" applyBorder="1" applyAlignment="1"/>
    <xf numFmtId="3" fontId="4" fillId="0" borderId="10" xfId="0" applyNumberFormat="1" applyFont="1" applyFill="1" applyBorder="1" applyAlignment="1">
      <alignment horizontal="center" wrapText="1"/>
    </xf>
    <xf numFmtId="3" fontId="4" fillId="0" borderId="8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5" fillId="3" borderId="4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3" fontId="5" fillId="3" borderId="14" xfId="0" applyNumberFormat="1" applyFont="1" applyFill="1" applyBorder="1" applyAlignment="1">
      <alignment horizontal="center"/>
    </xf>
    <xf numFmtId="0" fontId="4" fillId="0" borderId="8" xfId="0" applyFont="1" applyBorder="1" applyAlignment="1"/>
    <xf numFmtId="0" fontId="4" fillId="0" borderId="11" xfId="0" applyFont="1" applyBorder="1" applyAlignment="1"/>
    <xf numFmtId="0" fontId="4" fillId="0" borderId="15" xfId="0" applyFont="1" applyBorder="1" applyAlignment="1"/>
    <xf numFmtId="0" fontId="4" fillId="0" borderId="0" xfId="0" applyFont="1" applyBorder="1" applyAlignment="1"/>
    <xf numFmtId="0" fontId="4" fillId="0" borderId="16" xfId="0" applyFont="1" applyBorder="1" applyAlignment="1"/>
    <xf numFmtId="0" fontId="7" fillId="0" borderId="7" xfId="0" applyFont="1" applyBorder="1" applyAlignment="1"/>
    <xf numFmtId="0" fontId="7" fillId="0" borderId="5" xfId="0" applyFont="1" applyBorder="1" applyAlignment="1"/>
    <xf numFmtId="0" fontId="1" fillId="0" borderId="5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wrapText="1"/>
    </xf>
    <xf numFmtId="3" fontId="1" fillId="0" borderId="8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/>
    <xf numFmtId="3" fontId="1" fillId="0" borderId="14" xfId="0" applyNumberFormat="1" applyFont="1" applyBorder="1" applyAlignment="1"/>
    <xf numFmtId="3" fontId="1" fillId="2" borderId="4" xfId="0" applyNumberFormat="1" applyFont="1" applyFill="1" applyBorder="1" applyAlignment="1"/>
    <xf numFmtId="3" fontId="1" fillId="2" borderId="14" xfId="0" applyNumberFormat="1" applyFont="1" applyFill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1228725</xdr:colOff>
          <xdr:row>3</xdr:row>
          <xdr:rowOff>28575</xdr:rowOff>
        </xdr:from>
        <xdr:to>
          <xdr:col>3</xdr:col>
          <xdr:colOff>2047875</xdr:colOff>
          <xdr:row>4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2143125</xdr:colOff>
          <xdr:row>3</xdr:row>
          <xdr:rowOff>28575</xdr:rowOff>
        </xdr:from>
        <xdr:to>
          <xdr:col>4</xdr:col>
          <xdr:colOff>552450</xdr:colOff>
          <xdr:row>4</xdr:row>
          <xdr:rowOff>76200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3</xdr:row>
          <xdr:rowOff>19050</xdr:rowOff>
        </xdr:from>
        <xdr:to>
          <xdr:col>3</xdr:col>
          <xdr:colOff>1114425</xdr:colOff>
          <xdr:row>4</xdr:row>
          <xdr:rowOff>76200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1123950</xdr:colOff>
          <xdr:row>2</xdr:row>
          <xdr:rowOff>152400</xdr:rowOff>
        </xdr:from>
        <xdr:to>
          <xdr:col>3</xdr:col>
          <xdr:colOff>1924050</xdr:colOff>
          <xdr:row>4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2009775</xdr:colOff>
          <xdr:row>2</xdr:row>
          <xdr:rowOff>152400</xdr:rowOff>
        </xdr:from>
        <xdr:to>
          <xdr:col>4</xdr:col>
          <xdr:colOff>400050</xdr:colOff>
          <xdr:row>4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</xdr:row>
          <xdr:rowOff>133350</xdr:rowOff>
        </xdr:from>
        <xdr:to>
          <xdr:col>3</xdr:col>
          <xdr:colOff>1009650</xdr:colOff>
          <xdr:row>4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1123950</xdr:colOff>
          <xdr:row>2</xdr:row>
          <xdr:rowOff>152400</xdr:rowOff>
        </xdr:from>
        <xdr:to>
          <xdr:col>3</xdr:col>
          <xdr:colOff>1924050</xdr:colOff>
          <xdr:row>4</xdr:row>
          <xdr:rowOff>28575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2009775</xdr:colOff>
          <xdr:row>2</xdr:row>
          <xdr:rowOff>152400</xdr:rowOff>
        </xdr:from>
        <xdr:to>
          <xdr:col>4</xdr:col>
          <xdr:colOff>400050</xdr:colOff>
          <xdr:row>4</xdr:row>
          <xdr:rowOff>28575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</xdr:row>
          <xdr:rowOff>133350</xdr:rowOff>
        </xdr:from>
        <xdr:to>
          <xdr:col>3</xdr:col>
          <xdr:colOff>1009650</xdr:colOff>
          <xdr:row>4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1123950</xdr:colOff>
          <xdr:row>2</xdr:row>
          <xdr:rowOff>152400</xdr:rowOff>
        </xdr:from>
        <xdr:to>
          <xdr:col>3</xdr:col>
          <xdr:colOff>1924050</xdr:colOff>
          <xdr:row>4</xdr:row>
          <xdr:rowOff>28575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2009775</xdr:colOff>
          <xdr:row>2</xdr:row>
          <xdr:rowOff>152400</xdr:rowOff>
        </xdr:from>
        <xdr:to>
          <xdr:col>4</xdr:col>
          <xdr:colOff>400050</xdr:colOff>
          <xdr:row>4</xdr:row>
          <xdr:rowOff>28575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</xdr:row>
          <xdr:rowOff>133350</xdr:rowOff>
        </xdr:from>
        <xdr:to>
          <xdr:col>3</xdr:col>
          <xdr:colOff>1009650</xdr:colOff>
          <xdr:row>4</xdr:row>
          <xdr:rowOff>19050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Q48"/>
  <sheetViews>
    <sheetView tabSelected="1" zoomScaleNormal="100" workbookViewId="0">
      <selection activeCell="E30" sqref="E30:G30"/>
    </sheetView>
  </sheetViews>
  <sheetFormatPr defaultColWidth="9.140625"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5" width="13.140625" style="33" customWidth="1"/>
    <col min="6" max="10" width="9.7109375" style="33" customWidth="1"/>
    <col min="11" max="13" width="9.7109375" style="1" customWidth="1"/>
    <col min="14" max="16" width="9.7109375" style="33" customWidth="1"/>
    <col min="17" max="16384" width="9.140625" style="1"/>
  </cols>
  <sheetData>
    <row r="1" spans="2:16" ht="79.5" customHeight="1" x14ac:dyDescent="0.2">
      <c r="C1" s="204" t="s">
        <v>23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2:16" s="3" customFormat="1" ht="13.5" thickBot="1" x14ac:dyDescent="0.25">
      <c r="B2" s="3" t="s">
        <v>36</v>
      </c>
      <c r="D2" s="225" t="s">
        <v>58</v>
      </c>
      <c r="E2" s="225"/>
      <c r="F2" s="31"/>
      <c r="G2" s="31"/>
      <c r="H2" s="31"/>
      <c r="I2" s="31" t="s">
        <v>32</v>
      </c>
      <c r="J2" s="78" t="s">
        <v>59</v>
      </c>
      <c r="M2" s="3" t="s">
        <v>37</v>
      </c>
      <c r="N2" s="31"/>
      <c r="O2" s="148">
        <v>2016</v>
      </c>
      <c r="P2" s="31"/>
    </row>
    <row r="3" spans="2:16" x14ac:dyDescent="0.2">
      <c r="B3" s="3"/>
      <c r="I3" s="31"/>
      <c r="J3" s="31"/>
      <c r="K3" s="3"/>
      <c r="L3" s="3"/>
      <c r="M3" s="3"/>
      <c r="N3" s="31"/>
    </row>
    <row r="4" spans="2:16" s="3" customFormat="1" ht="13.5" thickBot="1" x14ac:dyDescent="0.25">
      <c r="B4" s="3" t="s">
        <v>38</v>
      </c>
      <c r="D4" s="6"/>
      <c r="E4" s="11"/>
      <c r="F4" s="31"/>
      <c r="G4" s="31"/>
      <c r="H4" s="31"/>
      <c r="I4" s="31" t="s">
        <v>39</v>
      </c>
      <c r="J4" s="31"/>
      <c r="L4" s="7" t="s">
        <v>67</v>
      </c>
      <c r="M4" s="7"/>
      <c r="N4" s="159"/>
      <c r="O4" s="148"/>
      <c r="P4" s="31"/>
    </row>
    <row r="5" spans="2:16" x14ac:dyDescent="0.2">
      <c r="B5" s="3"/>
      <c r="C5" s="3"/>
      <c r="D5" s="3"/>
      <c r="E5" s="31"/>
    </row>
    <row r="7" spans="2:16" ht="12.75" customHeight="1" x14ac:dyDescent="0.2">
      <c r="B7" s="228" t="s">
        <v>0</v>
      </c>
      <c r="C7" s="229"/>
      <c r="D7" s="217"/>
      <c r="E7" s="210" t="s">
        <v>85</v>
      </c>
      <c r="F7" s="211"/>
      <c r="G7" s="211"/>
      <c r="H7" s="210" t="s">
        <v>84</v>
      </c>
      <c r="I7" s="211"/>
      <c r="J7" s="212"/>
      <c r="K7" s="226" t="s">
        <v>84</v>
      </c>
      <c r="L7" s="211"/>
      <c r="M7" s="211"/>
      <c r="N7" s="210" t="s">
        <v>84</v>
      </c>
      <c r="O7" s="211"/>
      <c r="P7" s="212"/>
    </row>
    <row r="8" spans="2:16" ht="12.75" customHeight="1" x14ac:dyDescent="0.2">
      <c r="B8" s="218"/>
      <c r="C8" s="230"/>
      <c r="D8" s="219"/>
      <c r="E8" s="213"/>
      <c r="F8" s="214"/>
      <c r="G8" s="214"/>
      <c r="H8" s="213"/>
      <c r="I8" s="214"/>
      <c r="J8" s="215"/>
      <c r="K8" s="214"/>
      <c r="L8" s="214"/>
      <c r="M8" s="214"/>
      <c r="N8" s="213"/>
      <c r="O8" s="214"/>
      <c r="P8" s="215"/>
    </row>
    <row r="9" spans="2:16" ht="12.75" customHeight="1" x14ac:dyDescent="0.2">
      <c r="B9" s="218"/>
      <c r="C9" s="230"/>
      <c r="D9" s="219"/>
      <c r="E9" s="194" t="s">
        <v>1</v>
      </c>
      <c r="F9" s="195"/>
      <c r="G9" s="196"/>
      <c r="H9" s="187" t="s">
        <v>2</v>
      </c>
      <c r="I9" s="188"/>
      <c r="J9" s="189"/>
      <c r="K9" s="194" t="s">
        <v>3</v>
      </c>
      <c r="L9" s="195"/>
      <c r="M9" s="196"/>
      <c r="N9" s="187" t="s">
        <v>4</v>
      </c>
      <c r="O9" s="188"/>
      <c r="P9" s="189"/>
    </row>
    <row r="10" spans="2:16" s="33" customFormat="1" ht="12.75" customHeight="1" x14ac:dyDescent="0.2">
      <c r="B10" s="220"/>
      <c r="C10" s="231"/>
      <c r="D10" s="221"/>
      <c r="E10" s="8" t="s">
        <v>5</v>
      </c>
      <c r="F10" s="8" t="s">
        <v>6</v>
      </c>
      <c r="G10" s="9" t="s">
        <v>7</v>
      </c>
      <c r="H10" s="10" t="s">
        <v>8</v>
      </c>
      <c r="I10" s="11" t="s">
        <v>9</v>
      </c>
      <c r="J10" s="10" t="s">
        <v>10</v>
      </c>
      <c r="K10" s="9" t="s">
        <v>11</v>
      </c>
      <c r="L10" s="8" t="s">
        <v>12</v>
      </c>
      <c r="M10" s="9" t="s">
        <v>13</v>
      </c>
      <c r="N10" s="10" t="s">
        <v>14</v>
      </c>
      <c r="O10" s="11" t="s">
        <v>15</v>
      </c>
      <c r="P10" s="10" t="s">
        <v>16</v>
      </c>
    </row>
    <row r="11" spans="2:16" ht="12.75" customHeight="1" x14ac:dyDescent="0.2">
      <c r="B11" s="216" t="s">
        <v>43</v>
      </c>
      <c r="C11" s="217"/>
      <c r="D11" s="34" t="s">
        <v>26</v>
      </c>
      <c r="E11" s="52"/>
      <c r="F11" s="53"/>
      <c r="G11" s="54"/>
      <c r="H11" s="62"/>
      <c r="I11" s="63"/>
      <c r="J11" s="62"/>
      <c r="K11" s="36"/>
      <c r="L11" s="35"/>
      <c r="M11" s="36"/>
      <c r="N11" s="62"/>
      <c r="O11" s="63"/>
      <c r="P11" s="62"/>
    </row>
    <row r="12" spans="2:16" x14ac:dyDescent="0.2">
      <c r="B12" s="218"/>
      <c r="C12" s="219"/>
      <c r="D12" s="37" t="s">
        <v>27</v>
      </c>
      <c r="E12" s="54"/>
      <c r="F12" s="53"/>
      <c r="G12" s="54"/>
      <c r="H12" s="62"/>
      <c r="I12" s="63"/>
      <c r="J12" s="62"/>
      <c r="K12" s="36"/>
      <c r="L12" s="35"/>
      <c r="M12" s="36"/>
      <c r="N12" s="62"/>
      <c r="O12" s="63"/>
      <c r="P12" s="62"/>
    </row>
    <row r="13" spans="2:16" x14ac:dyDescent="0.2">
      <c r="B13" s="220"/>
      <c r="C13" s="221"/>
      <c r="D13" s="34" t="s">
        <v>28</v>
      </c>
      <c r="E13" s="51"/>
      <c r="F13" s="55"/>
      <c r="G13" s="51"/>
      <c r="H13" s="64"/>
      <c r="I13" s="49"/>
      <c r="J13" s="64"/>
      <c r="K13" s="38"/>
      <c r="L13" s="39"/>
      <c r="M13" s="38"/>
      <c r="N13" s="64"/>
      <c r="O13" s="147"/>
      <c r="P13" s="64"/>
    </row>
    <row r="14" spans="2:16" ht="12.75" customHeight="1" x14ac:dyDescent="0.2">
      <c r="B14" s="216" t="s">
        <v>44</v>
      </c>
      <c r="C14" s="217"/>
      <c r="D14" s="40" t="s">
        <v>45</v>
      </c>
      <c r="E14" s="50"/>
      <c r="F14" s="56"/>
      <c r="G14" s="50"/>
      <c r="H14" s="61"/>
      <c r="I14" s="48"/>
      <c r="J14" s="61"/>
      <c r="K14" s="41"/>
      <c r="L14" s="42"/>
      <c r="M14" s="41"/>
      <c r="N14" s="61"/>
      <c r="O14" s="146"/>
      <c r="P14" s="61"/>
    </row>
    <row r="15" spans="2:16" ht="15" customHeight="1" x14ac:dyDescent="0.2">
      <c r="B15" s="218"/>
      <c r="C15" s="219"/>
      <c r="D15" s="43" t="s">
        <v>29</v>
      </c>
      <c r="E15" s="54"/>
      <c r="F15" s="53"/>
      <c r="G15" s="54"/>
      <c r="H15" s="62"/>
      <c r="I15" s="63"/>
      <c r="J15" s="62"/>
      <c r="K15" s="36"/>
      <c r="L15" s="35"/>
      <c r="M15" s="36"/>
      <c r="N15" s="62"/>
      <c r="O15" s="63"/>
      <c r="P15" s="62"/>
    </row>
    <row r="16" spans="2:16" ht="13.5" customHeight="1" x14ac:dyDescent="0.2">
      <c r="B16" s="218"/>
      <c r="C16" s="219"/>
      <c r="D16" s="43" t="s">
        <v>30</v>
      </c>
      <c r="E16" s="51"/>
      <c r="F16" s="55"/>
      <c r="G16" s="51"/>
      <c r="H16" s="64"/>
      <c r="I16" s="49"/>
      <c r="J16" s="64"/>
      <c r="K16" s="38"/>
      <c r="L16" s="39"/>
      <c r="M16" s="38"/>
      <c r="N16" s="64"/>
      <c r="O16" s="147"/>
      <c r="P16" s="64"/>
    </row>
    <row r="17" spans="1:17" x14ac:dyDescent="0.2">
      <c r="B17" s="220"/>
      <c r="C17" s="221"/>
      <c r="D17" s="34" t="s">
        <v>17</v>
      </c>
      <c r="E17" s="51"/>
      <c r="F17" s="55"/>
      <c r="G17" s="51"/>
      <c r="H17" s="64"/>
      <c r="I17" s="49"/>
      <c r="J17" s="64"/>
      <c r="K17" s="38"/>
      <c r="L17" s="39"/>
      <c r="M17" s="38"/>
      <c r="N17" s="64"/>
      <c r="O17" s="147"/>
      <c r="P17" s="64"/>
    </row>
    <row r="18" spans="1:17" x14ac:dyDescent="0.2">
      <c r="B18" s="202" t="s">
        <v>18</v>
      </c>
      <c r="C18" s="203"/>
      <c r="D18" s="37"/>
      <c r="E18" s="54"/>
      <c r="F18" s="53"/>
      <c r="G18" s="54"/>
      <c r="H18" s="62"/>
      <c r="I18" s="63"/>
      <c r="J18" s="62"/>
      <c r="K18" s="36"/>
      <c r="L18" s="35"/>
      <c r="M18" s="36"/>
      <c r="N18" s="62"/>
      <c r="O18" s="63"/>
      <c r="P18" s="62"/>
    </row>
    <row r="19" spans="1:17" x14ac:dyDescent="0.2">
      <c r="B19" s="222" t="s">
        <v>19</v>
      </c>
      <c r="C19" s="190" t="s">
        <v>46</v>
      </c>
      <c r="D19" s="40" t="s">
        <v>47</v>
      </c>
      <c r="E19" s="74">
        <f>'CoxSanDiego GO133C Q1'!E19+'CoxOrangeCounty GO133C Q1'!E19+'CoxPalosVerdes GO133C Q1'!E19+'CoxSantaBarbara GO133 Q1'!E19</f>
        <v>484984</v>
      </c>
      <c r="F19" s="74">
        <f>'CoxSanDiego GO133C Q1'!F19+'CoxOrangeCounty GO133C Q1'!F19+'CoxPalosVerdes GO133C Q1'!F19+'CoxSantaBarbara GO133 Q1'!F19</f>
        <v>481756</v>
      </c>
      <c r="G19" s="74">
        <f>'CoxSanDiego GO133C Q1'!G19+'CoxOrangeCounty GO133C Q1'!G19+'CoxPalosVerdes GO133C Q1'!G19+'CoxSantaBarbara GO133 Q1'!G19</f>
        <v>478785</v>
      </c>
      <c r="H19" s="161">
        <f>'CoxSanDiego GO133C Q1'!H19+'CoxOrangeCounty GO133C Q1'!H19+'CoxPalosVerdes GO133C Q1'!H19+'CoxSantaBarbara GO133 Q1'!H19</f>
        <v>0</v>
      </c>
      <c r="I19" s="161">
        <f>'CoxSanDiego GO133C Q1'!I19+'CoxOrangeCounty GO133C Q1'!I19+'CoxPalosVerdes GO133C Q1'!I19+'CoxSantaBarbara GO133 Q1'!I19</f>
        <v>0</v>
      </c>
      <c r="J19" s="161">
        <f>'CoxSanDiego GO133C Q1'!J19+'CoxOrangeCounty GO133C Q1'!J19+'CoxPalosVerdes GO133C Q1'!J19+'CoxSantaBarbara GO133 Q1'!J19</f>
        <v>0</v>
      </c>
      <c r="K19" s="178">
        <f>'CoxSanDiego GO133C Q1'!K19+'CoxOrangeCounty GO133C Q1'!K19+'CoxPalosVerdes GO133C Q1'!K19+'CoxSantaBarbara GO133 Q1'!K19</f>
        <v>0</v>
      </c>
      <c r="L19" s="178">
        <f>'CoxSanDiego GO133C Q1'!L19+'CoxOrangeCounty GO133C Q1'!L19+'CoxPalosVerdes GO133C Q1'!L19+'CoxSantaBarbara GO133 Q1'!L19</f>
        <v>0</v>
      </c>
      <c r="M19" s="178">
        <f>'CoxSanDiego GO133C Q1'!M19+'CoxOrangeCounty GO133C Q1'!M19+'CoxPalosVerdes GO133C Q1'!M19+'CoxSantaBarbara GO133 Q1'!M19</f>
        <v>0</v>
      </c>
      <c r="N19" s="161">
        <f>'CoxSanDiego GO133C Q1'!N19+'CoxOrangeCounty GO133C Q1'!N19+'CoxPalosVerdes GO133C Q1'!N19+'CoxSantaBarbara GO133 Q1'!N19</f>
        <v>0</v>
      </c>
      <c r="O19" s="161">
        <f>'CoxSanDiego GO133C Q1'!O19+'CoxOrangeCounty GO133C Q1'!O19+'CoxPalosVerdes GO133C Q1'!O19+'CoxSantaBarbara GO133 Q1'!O19</f>
        <v>0</v>
      </c>
      <c r="P19" s="161">
        <f>'CoxSanDiego GO133C Q1'!P19+'CoxOrangeCounty GO133C Q1'!P19+'CoxPalosVerdes GO133C Q1'!P19+'CoxSantaBarbara GO133 Q1'!P19</f>
        <v>0</v>
      </c>
    </row>
    <row r="20" spans="1:17" x14ac:dyDescent="0.2">
      <c r="B20" s="223"/>
      <c r="C20" s="191"/>
      <c r="D20" s="37" t="s">
        <v>48</v>
      </c>
      <c r="E20" s="74">
        <f>'CoxSanDiego GO133C Q1'!E20+'CoxOrangeCounty GO133C Q1'!E20+'CoxPalosVerdes GO133C Q1'!E20+'CoxSantaBarbara GO133 Q1'!E20</f>
        <v>8704</v>
      </c>
      <c r="F20" s="74">
        <f>'CoxSanDiego GO133C Q1'!F20+'CoxOrangeCounty GO133C Q1'!F20+'CoxPalosVerdes GO133C Q1'!F20+'CoxSantaBarbara GO133 Q1'!F20</f>
        <v>8258</v>
      </c>
      <c r="G20" s="74">
        <f>'CoxSanDiego GO133C Q1'!G20+'CoxOrangeCounty GO133C Q1'!G20+'CoxPalosVerdes GO133C Q1'!G20+'CoxSantaBarbara GO133 Q1'!G20</f>
        <v>8465</v>
      </c>
      <c r="H20" s="161">
        <f>'CoxSanDiego GO133C Q1'!H20+'CoxOrangeCounty GO133C Q1'!H20+'CoxPalosVerdes GO133C Q1'!H20+'CoxSantaBarbara GO133 Q1'!H20</f>
        <v>0</v>
      </c>
      <c r="I20" s="161">
        <f>'CoxSanDiego GO133C Q1'!I20+'CoxOrangeCounty GO133C Q1'!I20+'CoxPalosVerdes GO133C Q1'!I20+'CoxSantaBarbara GO133 Q1'!I20</f>
        <v>0</v>
      </c>
      <c r="J20" s="161">
        <f>'CoxSanDiego GO133C Q1'!J20+'CoxOrangeCounty GO133C Q1'!J20+'CoxPalosVerdes GO133C Q1'!J20+'CoxSantaBarbara GO133 Q1'!J20</f>
        <v>0</v>
      </c>
      <c r="K20" s="178">
        <f>'CoxSanDiego GO133C Q1'!K20+'CoxOrangeCounty GO133C Q1'!K20+'CoxPalosVerdes GO133C Q1'!K20+'CoxSantaBarbara GO133 Q1'!K20</f>
        <v>0</v>
      </c>
      <c r="L20" s="178">
        <f>'CoxSanDiego GO133C Q1'!L20+'CoxOrangeCounty GO133C Q1'!L20+'CoxPalosVerdes GO133C Q1'!L20+'CoxSantaBarbara GO133 Q1'!L20</f>
        <v>0</v>
      </c>
      <c r="M20" s="178">
        <f>'CoxSanDiego GO133C Q1'!M20+'CoxOrangeCounty GO133C Q1'!M20+'CoxPalosVerdes GO133C Q1'!M20+'CoxSantaBarbara GO133 Q1'!M20</f>
        <v>0</v>
      </c>
      <c r="N20" s="161">
        <f>'CoxSanDiego GO133C Q1'!N20+'CoxOrangeCounty GO133C Q1'!N20+'CoxPalosVerdes GO133C Q1'!N20+'CoxSantaBarbara GO133 Q1'!N20</f>
        <v>0</v>
      </c>
      <c r="O20" s="161">
        <f>'CoxSanDiego GO133C Q1'!O20+'CoxOrangeCounty GO133C Q1'!O20+'CoxPalosVerdes GO133C Q1'!O20+'CoxSantaBarbara GO133 Q1'!O20</f>
        <v>0</v>
      </c>
      <c r="P20" s="161">
        <f>'CoxSanDiego GO133C Q1'!P20+'CoxOrangeCounty GO133C Q1'!P20+'CoxPalosVerdes GO133C Q1'!P20+'CoxSantaBarbara GO133 Q1'!P20</f>
        <v>0</v>
      </c>
    </row>
    <row r="21" spans="1:17" x14ac:dyDescent="0.2">
      <c r="A21" s="174"/>
      <c r="B21" s="223"/>
      <c r="C21" s="192"/>
      <c r="D21" s="34" t="s">
        <v>40</v>
      </c>
      <c r="E21" s="75">
        <f>E20/E19</f>
        <v>1.7946983818022861E-2</v>
      </c>
      <c r="F21" s="75">
        <f t="shared" ref="F21:P21" si="0">F20/F19</f>
        <v>1.7141457501307716E-2</v>
      </c>
      <c r="G21" s="138">
        <f t="shared" si="0"/>
        <v>1.7680169595956433E-2</v>
      </c>
      <c r="H21" s="162" t="e">
        <f t="shared" si="0"/>
        <v>#DIV/0!</v>
      </c>
      <c r="I21" s="162" t="e">
        <f t="shared" si="0"/>
        <v>#DIV/0!</v>
      </c>
      <c r="J21" s="162" t="e">
        <f t="shared" si="0"/>
        <v>#DIV/0!</v>
      </c>
      <c r="K21" s="138" t="e">
        <f t="shared" si="0"/>
        <v>#DIV/0!</v>
      </c>
      <c r="L21" s="138" t="e">
        <f t="shared" si="0"/>
        <v>#DIV/0!</v>
      </c>
      <c r="M21" s="138" t="e">
        <f t="shared" si="0"/>
        <v>#DIV/0!</v>
      </c>
      <c r="N21" s="162" t="e">
        <f t="shared" si="0"/>
        <v>#DIV/0!</v>
      </c>
      <c r="O21" s="162" t="e">
        <f t="shared" si="0"/>
        <v>#DIV/0!</v>
      </c>
      <c r="P21" s="162" t="e">
        <f t="shared" si="0"/>
        <v>#DIV/0!</v>
      </c>
    </row>
    <row r="22" spans="1:17" ht="12.75" customHeight="1" x14ac:dyDescent="0.2">
      <c r="B22" s="223"/>
      <c r="C22" s="190" t="s">
        <v>31</v>
      </c>
      <c r="D22" s="40" t="s">
        <v>47</v>
      </c>
      <c r="E22" s="50"/>
      <c r="F22" s="56"/>
      <c r="G22" s="50"/>
      <c r="H22" s="61"/>
      <c r="I22" s="48"/>
      <c r="J22" s="61"/>
      <c r="K22" s="41"/>
      <c r="L22" s="42"/>
      <c r="M22" s="41"/>
      <c r="N22" s="61"/>
      <c r="O22" s="146"/>
      <c r="P22" s="61"/>
    </row>
    <row r="23" spans="1:17" x14ac:dyDescent="0.2">
      <c r="B23" s="223"/>
      <c r="C23" s="191"/>
      <c r="D23" s="37" t="s">
        <v>48</v>
      </c>
      <c r="E23" s="54"/>
      <c r="F23" s="53"/>
      <c r="G23" s="54"/>
      <c r="H23" s="62"/>
      <c r="I23" s="63"/>
      <c r="J23" s="62"/>
      <c r="K23" s="36"/>
      <c r="L23" s="35"/>
      <c r="M23" s="36"/>
      <c r="N23" s="62"/>
      <c r="O23" s="63"/>
      <c r="P23" s="62"/>
    </row>
    <row r="24" spans="1:17" x14ac:dyDescent="0.2">
      <c r="B24" s="223"/>
      <c r="C24" s="192"/>
      <c r="D24" s="34" t="s">
        <v>40</v>
      </c>
      <c r="E24" s="51"/>
      <c r="F24" s="55"/>
      <c r="G24" s="51"/>
      <c r="H24" s="64"/>
      <c r="I24" s="49"/>
      <c r="J24" s="64"/>
      <c r="K24" s="38"/>
      <c r="L24" s="39"/>
      <c r="M24" s="38"/>
      <c r="N24" s="64"/>
      <c r="O24" s="147"/>
      <c r="P24" s="64"/>
    </row>
    <row r="25" spans="1:17" ht="12.75" customHeight="1" x14ac:dyDescent="0.2">
      <c r="B25" s="223"/>
      <c r="C25" s="190" t="s">
        <v>49</v>
      </c>
      <c r="D25" s="40" t="s">
        <v>47</v>
      </c>
      <c r="E25" s="50"/>
      <c r="F25" s="56"/>
      <c r="G25" s="50"/>
      <c r="H25" s="61"/>
      <c r="I25" s="48"/>
      <c r="J25" s="61"/>
      <c r="K25" s="41"/>
      <c r="L25" s="42"/>
      <c r="M25" s="41"/>
      <c r="N25" s="61"/>
      <c r="O25" s="146"/>
      <c r="P25" s="61"/>
    </row>
    <row r="26" spans="1:17" x14ac:dyDescent="0.2">
      <c r="B26" s="223"/>
      <c r="C26" s="191"/>
      <c r="D26" s="37" t="s">
        <v>48</v>
      </c>
      <c r="E26" s="54" t="s">
        <v>65</v>
      </c>
      <c r="F26" s="53"/>
      <c r="G26" s="54"/>
      <c r="H26" s="62"/>
      <c r="I26" s="63"/>
      <c r="J26" s="62"/>
      <c r="K26" s="36"/>
      <c r="L26" s="35"/>
      <c r="M26" s="36"/>
      <c r="N26" s="62"/>
      <c r="O26" s="63"/>
      <c r="P26" s="62"/>
      <c r="Q26" s="184" t="s">
        <v>65</v>
      </c>
    </row>
    <row r="27" spans="1:17" x14ac:dyDescent="0.2">
      <c r="B27" s="224"/>
      <c r="C27" s="192"/>
      <c r="D27" s="34" t="s">
        <v>40</v>
      </c>
      <c r="E27" s="51"/>
      <c r="F27" s="55"/>
      <c r="G27" s="51"/>
      <c r="H27" s="64"/>
      <c r="I27" s="49"/>
      <c r="J27" s="64"/>
      <c r="K27" s="180"/>
      <c r="L27" s="181"/>
      <c r="M27" s="180"/>
      <c r="N27" s="64"/>
      <c r="O27" s="147"/>
      <c r="P27" s="64"/>
    </row>
    <row r="28" spans="1:17" x14ac:dyDescent="0.2">
      <c r="B28" s="227" t="s">
        <v>50</v>
      </c>
      <c r="C28" s="217"/>
      <c r="D28" s="44" t="s">
        <v>51</v>
      </c>
      <c r="E28" s="53">
        <f>'CoxSanDiego GO133C Q1'!E28+'CoxOrangeCounty GO133C Q1'!E28+'CoxPalosVerdes GO133C Q1'!E28+'CoxSantaBarbara GO133 Q1'!E28</f>
        <v>2418</v>
      </c>
      <c r="F28" s="53">
        <f>'CoxSanDiego GO133C Q1'!F28+'CoxOrangeCounty GO133C Q1'!F28+'CoxPalosVerdes GO133C Q1'!F28+'CoxSantaBarbara GO133 Q1'!F28</f>
        <v>2545</v>
      </c>
      <c r="G28" s="53">
        <f>'CoxSanDiego GO133C Q1'!G28+'CoxOrangeCounty GO133C Q1'!G28+'CoxPalosVerdes GO133C Q1'!G28+'CoxSantaBarbara GO133 Q1'!G28</f>
        <v>2392</v>
      </c>
      <c r="H28" s="168">
        <f>'CoxSanDiego GO133C Q1'!H28+'CoxOrangeCounty GO133C Q1'!H28+'CoxPalosVerdes GO133C Q1'!H28+'CoxSantaBarbara GO133 Q1'!H28</f>
        <v>0</v>
      </c>
      <c r="I28" s="168">
        <f>'CoxSanDiego GO133C Q1'!I28+'CoxOrangeCounty GO133C Q1'!I28+'CoxPalosVerdes GO133C Q1'!I28+'CoxSantaBarbara GO133 Q1'!I28</f>
        <v>0</v>
      </c>
      <c r="J28" s="168">
        <f>'CoxSanDiego GO133C Q1'!J28+'CoxOrangeCounty GO133C Q1'!J28+'CoxPalosVerdes GO133C Q1'!J28+'CoxSantaBarbara GO133 Q1'!J28</f>
        <v>0</v>
      </c>
      <c r="K28" s="143">
        <f>'CoxSanDiego GO133C Q1'!K28+'CoxOrangeCounty GO133C Q1'!K28+'CoxPalosVerdes GO133C Q1'!K28+'CoxSantaBarbara GO133 Q1'!K28</f>
        <v>0</v>
      </c>
      <c r="L28" s="143">
        <f>'CoxSanDiego GO133C Q1'!L28+'CoxOrangeCounty GO133C Q1'!L28+'CoxPalosVerdes GO133C Q1'!L28+'CoxSantaBarbara GO133 Q1'!L28</f>
        <v>0</v>
      </c>
      <c r="M28" s="143">
        <f>'CoxSanDiego GO133C Q1'!M28+'CoxOrangeCounty GO133C Q1'!M28+'CoxPalosVerdes GO133C Q1'!M28+'CoxSantaBarbara GO133 Q1'!M28</f>
        <v>0</v>
      </c>
      <c r="N28" s="168">
        <f>'CoxSanDiego GO133C Q1'!N28+'CoxOrangeCounty GO133C Q1'!N28+'CoxPalosVerdes GO133C Q1'!N28+'CoxSantaBarbara GO133 Q1'!N28</f>
        <v>0</v>
      </c>
      <c r="O28" s="168">
        <f>'CoxSanDiego GO133C Q1'!O28+'CoxOrangeCounty GO133C Q1'!O28+'CoxPalosVerdes GO133C Q1'!O28+'CoxSantaBarbara GO133 Q1'!O28</f>
        <v>0</v>
      </c>
      <c r="P28" s="168">
        <f>'CoxSanDiego GO133C Q1'!P28+'CoxOrangeCounty GO133C Q1'!P28+'CoxPalosVerdes GO133C Q1'!P28+'CoxSantaBarbara GO133 Q1'!P28</f>
        <v>0</v>
      </c>
    </row>
    <row r="29" spans="1:17" x14ac:dyDescent="0.2">
      <c r="B29" s="218"/>
      <c r="C29" s="219"/>
      <c r="D29" s="37" t="s">
        <v>52</v>
      </c>
      <c r="E29" s="53">
        <f>'CoxSanDiego GO133C Q1'!E29+'CoxOrangeCounty GO133C Q1'!E29+'CoxPalosVerdes GO133C Q1'!E29+'CoxSantaBarbara GO133 Q1'!E29</f>
        <v>1960</v>
      </c>
      <c r="F29" s="53">
        <f>'CoxSanDiego GO133C Q1'!F29+'CoxOrangeCounty GO133C Q1'!F29+'CoxPalosVerdes GO133C Q1'!F29+'CoxSantaBarbara GO133 Q1'!F29</f>
        <v>2130</v>
      </c>
      <c r="G29" s="53">
        <f>'CoxSanDiego GO133C Q1'!G29+'CoxOrangeCounty GO133C Q1'!G29+'CoxPalosVerdes GO133C Q1'!G29+'CoxSantaBarbara GO133 Q1'!G29</f>
        <v>2154</v>
      </c>
      <c r="H29" s="168">
        <f>'CoxSanDiego GO133C Q1'!H29+'CoxOrangeCounty GO133C Q1'!H29+'CoxPalosVerdes GO133C Q1'!H29+'CoxSantaBarbara GO133 Q1'!H29</f>
        <v>0</v>
      </c>
      <c r="I29" s="168">
        <f>'CoxSanDiego GO133C Q1'!I29+'CoxOrangeCounty GO133C Q1'!I29+'CoxPalosVerdes GO133C Q1'!I29+'CoxSantaBarbara GO133 Q1'!I29</f>
        <v>0</v>
      </c>
      <c r="J29" s="168">
        <f>'CoxSanDiego GO133C Q1'!J29+'CoxOrangeCounty GO133C Q1'!J29+'CoxPalosVerdes GO133C Q1'!J29+'CoxSantaBarbara GO133 Q1'!J29</f>
        <v>0</v>
      </c>
      <c r="K29" s="143">
        <f>'CoxSanDiego GO133C Q1'!K29+'CoxOrangeCounty GO133C Q1'!K29+'CoxPalosVerdes GO133C Q1'!K29+'CoxSantaBarbara GO133 Q1'!K29</f>
        <v>0</v>
      </c>
      <c r="L29" s="143">
        <f>'CoxSanDiego GO133C Q1'!L29+'CoxOrangeCounty GO133C Q1'!L29+'CoxPalosVerdes GO133C Q1'!L29+'CoxSantaBarbara GO133 Q1'!L29</f>
        <v>0</v>
      </c>
      <c r="M29" s="143">
        <f>'CoxSanDiego GO133C Q1'!M29+'CoxOrangeCounty GO133C Q1'!M29+'CoxPalosVerdes GO133C Q1'!M29+'CoxSantaBarbara GO133 Q1'!M29</f>
        <v>0</v>
      </c>
      <c r="N29" s="168">
        <f>'CoxSanDiego GO133C Q1'!N29+'CoxOrangeCounty GO133C Q1'!N29+'CoxPalosVerdes GO133C Q1'!N29+'CoxSantaBarbara GO133 Q1'!N29</f>
        <v>0</v>
      </c>
      <c r="O29" s="168">
        <f>'CoxSanDiego GO133C Q1'!O29+'CoxOrangeCounty GO133C Q1'!O29+'CoxPalosVerdes GO133C Q1'!O29+'CoxSantaBarbara GO133 Q1'!O29</f>
        <v>0</v>
      </c>
      <c r="P29" s="168">
        <f>'CoxSanDiego GO133C Q1'!P29+'CoxOrangeCounty GO133C Q1'!P29+'CoxPalosVerdes GO133C Q1'!P29+'CoxSantaBarbara GO133 Q1'!P29</f>
        <v>0</v>
      </c>
    </row>
    <row r="30" spans="1:17" x14ac:dyDescent="0.2">
      <c r="B30" s="218"/>
      <c r="C30" s="219"/>
      <c r="D30" s="45" t="s">
        <v>53</v>
      </c>
      <c r="E30" s="75">
        <f t="shared" ref="E30:P30" si="1">E29/E28</f>
        <v>0.81058726220016541</v>
      </c>
      <c r="F30" s="75">
        <f t="shared" si="1"/>
        <v>0.83693516699410608</v>
      </c>
      <c r="G30" s="75">
        <f t="shared" si="1"/>
        <v>0.90050167224080269</v>
      </c>
      <c r="H30" s="162" t="e">
        <f t="shared" si="1"/>
        <v>#DIV/0!</v>
      </c>
      <c r="I30" s="162" t="e">
        <f t="shared" si="1"/>
        <v>#DIV/0!</v>
      </c>
      <c r="J30" s="162" t="e">
        <f t="shared" si="1"/>
        <v>#DIV/0!</v>
      </c>
      <c r="K30" s="138" t="e">
        <f t="shared" si="1"/>
        <v>#DIV/0!</v>
      </c>
      <c r="L30" s="138" t="e">
        <f t="shared" si="1"/>
        <v>#DIV/0!</v>
      </c>
      <c r="M30" s="138" t="e">
        <f t="shared" si="1"/>
        <v>#DIV/0!</v>
      </c>
      <c r="N30" s="162" t="e">
        <f t="shared" si="1"/>
        <v>#DIV/0!</v>
      </c>
      <c r="O30" s="162" t="e">
        <f t="shared" si="1"/>
        <v>#DIV/0!</v>
      </c>
      <c r="P30" s="162" t="e">
        <f t="shared" si="1"/>
        <v>#DIV/0!</v>
      </c>
    </row>
    <row r="31" spans="1:17" x14ac:dyDescent="0.2">
      <c r="B31" s="218"/>
      <c r="C31" s="219"/>
      <c r="D31" s="37" t="s">
        <v>41</v>
      </c>
      <c r="E31" s="73" t="s">
        <v>73</v>
      </c>
      <c r="F31" s="53" t="s">
        <v>82</v>
      </c>
      <c r="G31" s="54" t="s">
        <v>83</v>
      </c>
      <c r="H31" s="154"/>
      <c r="I31" s="63"/>
      <c r="J31" s="62"/>
      <c r="K31" s="143"/>
      <c r="L31" s="143"/>
      <c r="M31" s="143"/>
      <c r="N31" s="154"/>
      <c r="O31" s="155"/>
      <c r="P31" s="154"/>
    </row>
    <row r="32" spans="1:17" x14ac:dyDescent="0.2">
      <c r="B32" s="220"/>
      <c r="C32" s="221"/>
      <c r="D32" s="34" t="s">
        <v>42</v>
      </c>
      <c r="E32" s="59">
        <v>0.50972222222222219</v>
      </c>
      <c r="F32" s="70">
        <v>0.44722222222222219</v>
      </c>
      <c r="G32" s="59">
        <v>0.42638888888888887</v>
      </c>
      <c r="H32" s="131"/>
      <c r="I32" s="132"/>
      <c r="J32" s="77"/>
      <c r="K32" s="144"/>
      <c r="L32" s="144"/>
      <c r="M32" s="144"/>
      <c r="N32" s="156"/>
      <c r="O32" s="157"/>
      <c r="P32" s="156"/>
    </row>
    <row r="33" spans="2:16" x14ac:dyDescent="0.2">
      <c r="I33" s="169" t="s">
        <v>65</v>
      </c>
    </row>
    <row r="34" spans="2:16" s="3" customFormat="1" x14ac:dyDescent="0.2">
      <c r="B34" s="199" t="s">
        <v>20</v>
      </c>
      <c r="C34" s="200"/>
      <c r="D34" s="200"/>
      <c r="E34" s="200"/>
      <c r="F34" s="200"/>
      <c r="G34" s="200"/>
      <c r="H34" s="201"/>
      <c r="I34" s="206" t="s">
        <v>1</v>
      </c>
      <c r="J34" s="207"/>
      <c r="K34" s="208" t="s">
        <v>2</v>
      </c>
      <c r="L34" s="209"/>
      <c r="M34" s="206" t="s">
        <v>3</v>
      </c>
      <c r="N34" s="207"/>
      <c r="O34" s="208" t="s">
        <v>4</v>
      </c>
      <c r="P34" s="209"/>
    </row>
    <row r="35" spans="2:16" ht="12.75" customHeight="1" x14ac:dyDescent="0.2">
      <c r="B35" s="240" t="s">
        <v>54</v>
      </c>
      <c r="C35" s="241"/>
      <c r="D35" s="241"/>
      <c r="E35" s="193" t="s">
        <v>55</v>
      </c>
      <c r="F35" s="193"/>
      <c r="G35" s="193"/>
      <c r="H35" s="193"/>
      <c r="I35" s="197"/>
      <c r="J35" s="198"/>
      <c r="K35" s="185"/>
      <c r="L35" s="186"/>
      <c r="M35" s="197"/>
      <c r="N35" s="198"/>
      <c r="O35" s="185"/>
      <c r="P35" s="186"/>
    </row>
    <row r="36" spans="2:16" x14ac:dyDescent="0.2">
      <c r="B36" s="241"/>
      <c r="C36" s="241"/>
      <c r="D36" s="241"/>
      <c r="E36" s="193" t="s">
        <v>21</v>
      </c>
      <c r="F36" s="193"/>
      <c r="G36" s="193"/>
      <c r="H36" s="193"/>
      <c r="I36" s="197"/>
      <c r="J36" s="198"/>
      <c r="K36" s="185"/>
      <c r="L36" s="186"/>
      <c r="M36" s="243"/>
      <c r="N36" s="244"/>
      <c r="O36" s="185"/>
      <c r="P36" s="242"/>
    </row>
    <row r="37" spans="2:16" x14ac:dyDescent="0.2">
      <c r="B37" s="241"/>
      <c r="C37" s="241"/>
      <c r="D37" s="241"/>
      <c r="E37" s="193" t="s">
        <v>56</v>
      </c>
      <c r="F37" s="193"/>
      <c r="G37" s="193"/>
      <c r="H37" s="193"/>
      <c r="I37" s="234"/>
      <c r="J37" s="235"/>
      <c r="K37" s="236"/>
      <c r="L37" s="237"/>
      <c r="M37" s="234"/>
      <c r="N37" s="245"/>
      <c r="O37" s="236"/>
      <c r="P37" s="237"/>
    </row>
    <row r="38" spans="2:16" x14ac:dyDescent="0.2">
      <c r="B38" s="32"/>
      <c r="C38" s="32"/>
      <c r="D38" s="32"/>
      <c r="E38" s="57"/>
      <c r="F38" s="58"/>
      <c r="G38" s="58"/>
      <c r="H38" s="57"/>
      <c r="I38" s="57"/>
      <c r="J38" s="57"/>
      <c r="K38" s="46"/>
      <c r="L38" s="46"/>
      <c r="M38" s="46"/>
      <c r="N38" s="57"/>
      <c r="O38" s="57"/>
      <c r="P38" s="58"/>
    </row>
    <row r="39" spans="2:16" x14ac:dyDescent="0.2">
      <c r="B39" s="32"/>
      <c r="C39" s="32"/>
      <c r="D39" s="32"/>
      <c r="E39" s="57"/>
      <c r="F39" s="58"/>
      <c r="G39" s="58"/>
      <c r="H39" s="57"/>
      <c r="I39" s="57"/>
      <c r="J39" s="57"/>
      <c r="K39" s="46"/>
      <c r="L39" s="46"/>
      <c r="M39" s="46"/>
      <c r="N39" s="57"/>
      <c r="O39" s="57"/>
      <c r="P39" s="58"/>
    </row>
    <row r="41" spans="2:16" x14ac:dyDescent="0.2">
      <c r="C41" s="238" t="s">
        <v>22</v>
      </c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</row>
    <row r="42" spans="2:16" x14ac:dyDescent="0.2">
      <c r="C42" s="28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145"/>
      <c r="O42" s="145"/>
      <c r="P42" s="145"/>
    </row>
    <row r="43" spans="2:16" x14ac:dyDescent="0.2">
      <c r="J43" s="31"/>
    </row>
    <row r="44" spans="2:16" s="4" customFormat="1" ht="13.5" thickBot="1" x14ac:dyDescent="0.25">
      <c r="C44" s="4" t="s">
        <v>33</v>
      </c>
      <c r="D44" s="30" t="s">
        <v>64</v>
      </c>
      <c r="E44" s="31"/>
      <c r="F44" s="31"/>
      <c r="G44" s="31" t="s">
        <v>34</v>
      </c>
      <c r="H44" s="232" t="s">
        <v>68</v>
      </c>
      <c r="I44" s="232"/>
      <c r="J44" s="232"/>
      <c r="L44" s="4" t="s">
        <v>35</v>
      </c>
      <c r="M44" s="233" t="s">
        <v>66</v>
      </c>
      <c r="N44" s="233"/>
      <c r="O44" s="233"/>
      <c r="P44" s="31"/>
    </row>
    <row r="45" spans="2:16" x14ac:dyDescent="0.2">
      <c r="E45" s="31"/>
      <c r="H45" s="31"/>
      <c r="K45" s="31"/>
    </row>
    <row r="46" spans="2:16" x14ac:dyDescent="0.2">
      <c r="B46" s="1" t="s">
        <v>24</v>
      </c>
      <c r="D46" s="33"/>
    </row>
    <row r="47" spans="2:16" x14ac:dyDescent="0.2">
      <c r="B47" s="1" t="s">
        <v>25</v>
      </c>
    </row>
    <row r="48" spans="2:16" x14ac:dyDescent="0.2">
      <c r="B48" s="1" t="s">
        <v>57</v>
      </c>
    </row>
  </sheetData>
  <mergeCells count="43"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E37:H37"/>
    <mergeCell ref="E36:H36"/>
    <mergeCell ref="C1:P1"/>
    <mergeCell ref="I34:J34"/>
    <mergeCell ref="K34:L34"/>
    <mergeCell ref="M34:N34"/>
    <mergeCell ref="N7:P8"/>
    <mergeCell ref="O34:P34"/>
    <mergeCell ref="C19:C21"/>
    <mergeCell ref="B11:C13"/>
    <mergeCell ref="B19:B27"/>
    <mergeCell ref="D2:E2"/>
    <mergeCell ref="K7:M8"/>
    <mergeCell ref="H7:J8"/>
    <mergeCell ref="B28:C32"/>
    <mergeCell ref="B14:C17"/>
    <mergeCell ref="B7:D10"/>
    <mergeCell ref="E7:G8"/>
    <mergeCell ref="O35:P35"/>
    <mergeCell ref="N9:P9"/>
    <mergeCell ref="C22:C24"/>
    <mergeCell ref="C25:C27"/>
    <mergeCell ref="E35:H35"/>
    <mergeCell ref="E9:G9"/>
    <mergeCell ref="K9:M9"/>
    <mergeCell ref="I35:J35"/>
    <mergeCell ref="H9:J9"/>
    <mergeCell ref="B34:H34"/>
    <mergeCell ref="B18:C18"/>
  </mergeCells>
  <phoneticPr fontId="2" type="noConversion"/>
  <pageMargins left="0.25" right="0.25" top="0.5" bottom="0.5" header="0.5" footer="0.5"/>
  <pageSetup scale="72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B1:P48"/>
  <sheetViews>
    <sheetView zoomScaleNormal="100" workbookViewId="0">
      <selection activeCell="A22" sqref="A22"/>
    </sheetView>
  </sheetViews>
  <sheetFormatPr defaultColWidth="9.140625" defaultRowHeight="12.75" x14ac:dyDescent="0.2"/>
  <cols>
    <col min="1" max="1" width="2.7109375" style="5" customWidth="1"/>
    <col min="2" max="2" width="4.5703125" style="5" customWidth="1"/>
    <col min="3" max="3" width="26" style="5" customWidth="1"/>
    <col min="4" max="4" width="36.140625" style="5" customWidth="1"/>
    <col min="5" max="5" width="15.42578125" style="5" customWidth="1"/>
    <col min="6" max="6" width="12.42578125" style="5" customWidth="1"/>
    <col min="7" max="7" width="9.7109375" style="5" customWidth="1"/>
    <col min="8" max="8" width="13.140625" style="88" customWidth="1"/>
    <col min="9" max="10" width="9.7109375" style="88" customWidth="1"/>
    <col min="11" max="13" width="9.7109375" style="89" customWidth="1"/>
    <col min="14" max="16" width="9.7109375" style="88" customWidth="1"/>
    <col min="17" max="16384" width="9.140625" style="5"/>
  </cols>
  <sheetData>
    <row r="1" spans="2:16" s="2" customFormat="1" ht="79.5" customHeight="1" x14ac:dyDescent="0.2">
      <c r="B1" s="1"/>
      <c r="C1" s="204" t="s">
        <v>23</v>
      </c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</row>
    <row r="2" spans="2:16" s="3" customFormat="1" ht="13.5" thickBot="1" x14ac:dyDescent="0.25">
      <c r="B2" s="3" t="s">
        <v>36</v>
      </c>
      <c r="D2" s="225" t="s">
        <v>58</v>
      </c>
      <c r="E2" s="225"/>
      <c r="H2" s="84"/>
      <c r="I2" s="84" t="s">
        <v>32</v>
      </c>
      <c r="J2" s="85" t="s">
        <v>59</v>
      </c>
      <c r="K2" s="86"/>
      <c r="L2" s="86"/>
      <c r="M2" s="86" t="s">
        <v>37</v>
      </c>
      <c r="N2" s="84"/>
      <c r="O2" s="152">
        <v>2016</v>
      </c>
      <c r="P2" s="84"/>
    </row>
    <row r="3" spans="2:16" x14ac:dyDescent="0.2">
      <c r="B3" s="3"/>
      <c r="I3" s="84"/>
      <c r="J3" s="84"/>
      <c r="K3" s="86"/>
      <c r="L3" s="86"/>
      <c r="M3" s="86"/>
      <c r="N3" s="84"/>
    </row>
    <row r="4" spans="2:16" s="3" customFormat="1" ht="13.5" thickBot="1" x14ac:dyDescent="0.25">
      <c r="B4" s="3" t="s">
        <v>38</v>
      </c>
      <c r="D4" s="6"/>
      <c r="E4" s="6"/>
      <c r="H4" s="84"/>
      <c r="I4" s="84" t="s">
        <v>39</v>
      </c>
      <c r="J4" s="84"/>
      <c r="K4" s="86"/>
      <c r="L4" s="90" t="s">
        <v>60</v>
      </c>
      <c r="M4" s="90"/>
      <c r="N4" s="149"/>
      <c r="O4" s="85"/>
      <c r="P4" s="84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228" t="s">
        <v>0</v>
      </c>
      <c r="C7" s="284"/>
      <c r="D7" s="285"/>
      <c r="E7" s="259" t="s">
        <v>85</v>
      </c>
      <c r="F7" s="260"/>
      <c r="G7" s="260"/>
      <c r="H7" s="275" t="s">
        <v>84</v>
      </c>
      <c r="I7" s="276"/>
      <c r="J7" s="277"/>
      <c r="K7" s="226" t="s">
        <v>84</v>
      </c>
      <c r="L7" s="211"/>
      <c r="M7" s="211"/>
      <c r="N7" s="210" t="s">
        <v>84</v>
      </c>
      <c r="O7" s="211"/>
      <c r="P7" s="212"/>
    </row>
    <row r="8" spans="2:16" s="2" customFormat="1" ht="12.75" customHeight="1" x14ac:dyDescent="0.2">
      <c r="B8" s="286"/>
      <c r="C8" s="287"/>
      <c r="D8" s="288"/>
      <c r="E8" s="261"/>
      <c r="F8" s="262"/>
      <c r="G8" s="262"/>
      <c r="H8" s="278"/>
      <c r="I8" s="279"/>
      <c r="J8" s="280"/>
      <c r="K8" s="214"/>
      <c r="L8" s="214"/>
      <c r="M8" s="214"/>
      <c r="N8" s="213"/>
      <c r="O8" s="214"/>
      <c r="P8" s="215"/>
    </row>
    <row r="9" spans="2:16" ht="12.75" customHeight="1" x14ac:dyDescent="0.2">
      <c r="B9" s="286"/>
      <c r="C9" s="287"/>
      <c r="D9" s="288"/>
      <c r="E9" s="194" t="s">
        <v>1</v>
      </c>
      <c r="F9" s="195"/>
      <c r="G9" s="196"/>
      <c r="H9" s="263" t="s">
        <v>2</v>
      </c>
      <c r="I9" s="264"/>
      <c r="J9" s="265"/>
      <c r="K9" s="281" t="s">
        <v>3</v>
      </c>
      <c r="L9" s="282"/>
      <c r="M9" s="283"/>
      <c r="N9" s="263" t="s">
        <v>4</v>
      </c>
      <c r="O9" s="264"/>
      <c r="P9" s="265"/>
    </row>
    <row r="10" spans="2:16" s="12" customFormat="1" ht="12.75" customHeight="1" x14ac:dyDescent="0.2">
      <c r="B10" s="272"/>
      <c r="C10" s="289"/>
      <c r="D10" s="273"/>
      <c r="E10" s="8" t="s">
        <v>5</v>
      </c>
      <c r="F10" s="8" t="s">
        <v>6</v>
      </c>
      <c r="G10" s="9" t="s">
        <v>7</v>
      </c>
      <c r="H10" s="92" t="s">
        <v>8</v>
      </c>
      <c r="I10" s="93" t="s">
        <v>9</v>
      </c>
      <c r="J10" s="92" t="s">
        <v>10</v>
      </c>
      <c r="K10" s="94" t="s">
        <v>11</v>
      </c>
      <c r="L10" s="95" t="s">
        <v>12</v>
      </c>
      <c r="M10" s="94" t="s">
        <v>13</v>
      </c>
      <c r="N10" s="92" t="s">
        <v>14</v>
      </c>
      <c r="O10" s="93" t="s">
        <v>15</v>
      </c>
      <c r="P10" s="92" t="s">
        <v>16</v>
      </c>
    </row>
    <row r="11" spans="2:16" ht="12.75" customHeight="1" x14ac:dyDescent="0.2">
      <c r="B11" s="216" t="s">
        <v>43</v>
      </c>
      <c r="C11" s="269"/>
      <c r="D11" s="13" t="s">
        <v>26</v>
      </c>
      <c r="E11" s="14"/>
      <c r="F11" s="15"/>
      <c r="G11" s="16"/>
      <c r="H11" s="96"/>
      <c r="I11" s="97"/>
      <c r="J11" s="96"/>
      <c r="K11" s="98"/>
      <c r="L11" s="99"/>
      <c r="M11" s="98"/>
      <c r="N11" s="96"/>
      <c r="O11" s="97"/>
      <c r="P11" s="96"/>
    </row>
    <row r="12" spans="2:16" x14ac:dyDescent="0.2">
      <c r="B12" s="270"/>
      <c r="C12" s="271"/>
      <c r="D12" s="17" t="s">
        <v>27</v>
      </c>
      <c r="E12" s="16"/>
      <c r="F12" s="15"/>
      <c r="G12" s="16"/>
      <c r="H12" s="96"/>
      <c r="I12" s="97"/>
      <c r="J12" s="96"/>
      <c r="K12" s="98"/>
      <c r="L12" s="99"/>
      <c r="M12" s="98"/>
      <c r="N12" s="96"/>
      <c r="O12" s="97"/>
      <c r="P12" s="96"/>
    </row>
    <row r="13" spans="2:16" x14ac:dyDescent="0.2">
      <c r="B13" s="272"/>
      <c r="C13" s="273"/>
      <c r="D13" s="13" t="s">
        <v>28</v>
      </c>
      <c r="E13" s="18"/>
      <c r="F13" s="19"/>
      <c r="G13" s="18"/>
      <c r="H13" s="100"/>
      <c r="I13" s="101"/>
      <c r="J13" s="100"/>
      <c r="K13" s="102"/>
      <c r="L13" s="103"/>
      <c r="M13" s="102"/>
      <c r="N13" s="100"/>
      <c r="O13" s="101"/>
      <c r="P13" s="100"/>
    </row>
    <row r="14" spans="2:16" ht="12.75" customHeight="1" x14ac:dyDescent="0.2">
      <c r="B14" s="216" t="s">
        <v>44</v>
      </c>
      <c r="C14" s="269"/>
      <c r="D14" s="20" t="s">
        <v>45</v>
      </c>
      <c r="E14" s="21"/>
      <c r="F14" s="22"/>
      <c r="G14" s="21"/>
      <c r="H14" s="104"/>
      <c r="I14" s="105"/>
      <c r="J14" s="104"/>
      <c r="K14" s="106"/>
      <c r="L14" s="107"/>
      <c r="M14" s="106"/>
      <c r="N14" s="104"/>
      <c r="O14" s="105"/>
      <c r="P14" s="104"/>
    </row>
    <row r="15" spans="2:16" ht="15" customHeight="1" x14ac:dyDescent="0.2">
      <c r="B15" s="270"/>
      <c r="C15" s="271"/>
      <c r="D15" s="23" t="s">
        <v>29</v>
      </c>
      <c r="E15" s="16"/>
      <c r="F15" s="15"/>
      <c r="G15" s="16"/>
      <c r="H15" s="96"/>
      <c r="I15" s="97"/>
      <c r="J15" s="96"/>
      <c r="K15" s="98"/>
      <c r="L15" s="99"/>
      <c r="M15" s="98"/>
      <c r="N15" s="96"/>
      <c r="O15" s="97"/>
      <c r="P15" s="96"/>
    </row>
    <row r="16" spans="2:16" ht="13.5" customHeight="1" x14ac:dyDescent="0.2">
      <c r="B16" s="270"/>
      <c r="C16" s="271"/>
      <c r="D16" s="23" t="s">
        <v>30</v>
      </c>
      <c r="E16" s="18"/>
      <c r="F16" s="19"/>
      <c r="G16" s="18"/>
      <c r="H16" s="100"/>
      <c r="I16" s="101"/>
      <c r="J16" s="100"/>
      <c r="K16" s="102"/>
      <c r="L16" s="103"/>
      <c r="M16" s="102"/>
      <c r="N16" s="100"/>
      <c r="O16" s="101"/>
      <c r="P16" s="100"/>
    </row>
    <row r="17" spans="2:16" x14ac:dyDescent="0.2">
      <c r="B17" s="272"/>
      <c r="C17" s="273"/>
      <c r="D17" s="13" t="s">
        <v>17</v>
      </c>
      <c r="E17" s="18"/>
      <c r="F17" s="19"/>
      <c r="G17" s="18"/>
      <c r="H17" s="100"/>
      <c r="I17" s="101"/>
      <c r="J17" s="100"/>
      <c r="K17" s="102"/>
      <c r="L17" s="103"/>
      <c r="M17" s="102"/>
      <c r="N17" s="100"/>
      <c r="O17" s="101"/>
      <c r="P17" s="100"/>
    </row>
    <row r="18" spans="2:16" x14ac:dyDescent="0.2">
      <c r="B18" s="202" t="s">
        <v>18</v>
      </c>
      <c r="C18" s="274"/>
      <c r="D18" s="17"/>
      <c r="E18" s="16"/>
      <c r="F18" s="15"/>
      <c r="G18" s="16"/>
      <c r="H18" s="96"/>
      <c r="I18" s="97"/>
      <c r="J18" s="96"/>
      <c r="K18" s="98"/>
      <c r="L18" s="99"/>
      <c r="M18" s="98"/>
      <c r="N18" s="96"/>
      <c r="O18" s="97"/>
      <c r="P18" s="96"/>
    </row>
    <row r="19" spans="2:16" x14ac:dyDescent="0.2">
      <c r="B19" s="222" t="s">
        <v>19</v>
      </c>
      <c r="C19" s="266" t="s">
        <v>46</v>
      </c>
      <c r="D19" s="20" t="s">
        <v>47</v>
      </c>
      <c r="E19" s="79">
        <v>280604</v>
      </c>
      <c r="F19" s="80">
        <v>278407</v>
      </c>
      <c r="G19" s="79">
        <v>276468</v>
      </c>
      <c r="H19" s="104"/>
      <c r="I19" s="105"/>
      <c r="J19" s="104"/>
      <c r="K19" s="179"/>
      <c r="L19" s="179"/>
      <c r="M19" s="179"/>
      <c r="N19" s="104"/>
      <c r="O19" s="105"/>
      <c r="P19" s="104"/>
    </row>
    <row r="20" spans="2:16" x14ac:dyDescent="0.2">
      <c r="B20" s="223"/>
      <c r="C20" s="267"/>
      <c r="D20" s="17" t="s">
        <v>48</v>
      </c>
      <c r="E20" s="83">
        <v>5687</v>
      </c>
      <c r="F20" s="74">
        <v>5513</v>
      </c>
      <c r="G20" s="83">
        <v>5192</v>
      </c>
      <c r="H20" s="96"/>
      <c r="I20" s="97"/>
      <c r="J20" s="96"/>
      <c r="K20" s="178"/>
      <c r="L20" s="178"/>
      <c r="M20" s="178"/>
      <c r="N20" s="96"/>
      <c r="O20" s="97"/>
      <c r="P20" s="96"/>
    </row>
    <row r="21" spans="2:16" x14ac:dyDescent="0.2">
      <c r="B21" s="223"/>
      <c r="C21" s="268"/>
      <c r="D21" s="13" t="s">
        <v>40</v>
      </c>
      <c r="E21" s="166">
        <f>E20/E19</f>
        <v>2.026699548117632E-2</v>
      </c>
      <c r="F21" s="166">
        <f t="shared" ref="F21:P21" si="0">F20/F19</f>
        <v>1.980194463501277E-2</v>
      </c>
      <c r="G21" s="173">
        <f t="shared" si="0"/>
        <v>1.8779750278513245E-2</v>
      </c>
      <c r="H21" s="171" t="e">
        <f t="shared" si="0"/>
        <v>#DIV/0!</v>
      </c>
      <c r="I21" s="171" t="e">
        <f t="shared" si="0"/>
        <v>#DIV/0!</v>
      </c>
      <c r="J21" s="171" t="e">
        <f t="shared" si="0"/>
        <v>#DIV/0!</v>
      </c>
      <c r="K21" s="173" t="e">
        <f t="shared" si="0"/>
        <v>#DIV/0!</v>
      </c>
      <c r="L21" s="173" t="e">
        <f t="shared" si="0"/>
        <v>#DIV/0!</v>
      </c>
      <c r="M21" s="173" t="e">
        <f t="shared" si="0"/>
        <v>#DIV/0!</v>
      </c>
      <c r="N21" s="171" t="e">
        <f t="shared" si="0"/>
        <v>#DIV/0!</v>
      </c>
      <c r="O21" s="171" t="e">
        <f t="shared" si="0"/>
        <v>#DIV/0!</v>
      </c>
      <c r="P21" s="171" t="e">
        <f t="shared" si="0"/>
        <v>#DIV/0!</v>
      </c>
    </row>
    <row r="22" spans="2:16" ht="12.75" customHeight="1" x14ac:dyDescent="0.2">
      <c r="B22" s="223"/>
      <c r="C22" s="266" t="s">
        <v>31</v>
      </c>
      <c r="D22" s="20" t="s">
        <v>47</v>
      </c>
      <c r="E22" s="68"/>
      <c r="F22" s="69"/>
      <c r="G22" s="68"/>
      <c r="H22" s="104"/>
      <c r="I22" s="105"/>
      <c r="J22" s="104"/>
      <c r="K22" s="79"/>
      <c r="L22" s="80"/>
      <c r="M22" s="79"/>
      <c r="N22" s="104"/>
      <c r="O22" s="105"/>
      <c r="P22" s="104"/>
    </row>
    <row r="23" spans="2:16" x14ac:dyDescent="0.2">
      <c r="B23" s="223"/>
      <c r="C23" s="267"/>
      <c r="D23" s="17" t="s">
        <v>48</v>
      </c>
      <c r="E23" s="16"/>
      <c r="F23" s="15"/>
      <c r="G23" s="16"/>
      <c r="H23" s="96"/>
      <c r="I23" s="97"/>
      <c r="J23" s="96"/>
      <c r="K23" s="83"/>
      <c r="L23" s="74"/>
      <c r="M23" s="83"/>
      <c r="N23" s="96"/>
      <c r="O23" s="97"/>
      <c r="P23" s="96"/>
    </row>
    <row r="24" spans="2:16" x14ac:dyDescent="0.2">
      <c r="B24" s="223"/>
      <c r="C24" s="268"/>
      <c r="D24" s="13" t="s">
        <v>40</v>
      </c>
      <c r="E24" s="18"/>
      <c r="F24" s="175"/>
      <c r="G24" s="18"/>
      <c r="H24" s="100"/>
      <c r="I24" s="101"/>
      <c r="J24" s="100"/>
      <c r="K24" s="108"/>
      <c r="L24" s="109"/>
      <c r="M24" s="108"/>
      <c r="N24" s="100"/>
      <c r="O24" s="101"/>
      <c r="P24" s="100"/>
    </row>
    <row r="25" spans="2:16" ht="12.75" customHeight="1" x14ac:dyDescent="0.2">
      <c r="B25" s="223"/>
      <c r="C25" s="266" t="s">
        <v>49</v>
      </c>
      <c r="D25" s="20" t="s">
        <v>47</v>
      </c>
      <c r="E25" s="21"/>
      <c r="F25" s="176"/>
      <c r="G25" s="21"/>
      <c r="H25" s="104"/>
      <c r="I25" s="105"/>
      <c r="J25" s="104"/>
      <c r="K25" s="79"/>
      <c r="L25" s="80"/>
      <c r="M25" s="79"/>
      <c r="N25" s="104"/>
      <c r="O25" s="105"/>
      <c r="P25" s="104"/>
    </row>
    <row r="26" spans="2:16" x14ac:dyDescent="0.2">
      <c r="B26" s="223"/>
      <c r="C26" s="267"/>
      <c r="D26" s="17" t="s">
        <v>48</v>
      </c>
      <c r="E26" s="16"/>
      <c r="F26" s="15"/>
      <c r="G26" s="16"/>
      <c r="H26" s="96"/>
      <c r="I26" s="97"/>
      <c r="J26" s="96"/>
      <c r="K26" s="83"/>
      <c r="L26" s="74"/>
      <c r="M26" s="83"/>
      <c r="N26" s="96"/>
      <c r="O26" s="97"/>
      <c r="P26" s="96"/>
    </row>
    <row r="27" spans="2:16" x14ac:dyDescent="0.2">
      <c r="B27" s="224"/>
      <c r="C27" s="268"/>
      <c r="D27" s="13" t="s">
        <v>40</v>
      </c>
      <c r="E27" s="18"/>
      <c r="F27" s="19"/>
      <c r="G27" s="18"/>
      <c r="H27" s="100"/>
      <c r="I27" s="101"/>
      <c r="J27" s="100"/>
      <c r="K27" s="108"/>
      <c r="L27" s="109"/>
      <c r="M27" s="108"/>
      <c r="N27" s="100"/>
      <c r="O27" s="101"/>
      <c r="P27" s="100"/>
    </row>
    <row r="28" spans="2:16" x14ac:dyDescent="0.2">
      <c r="B28" s="227" t="s">
        <v>50</v>
      </c>
      <c r="C28" s="269"/>
      <c r="D28" s="24" t="s">
        <v>51</v>
      </c>
      <c r="E28" s="50">
        <v>1484</v>
      </c>
      <c r="F28" s="69">
        <v>1700</v>
      </c>
      <c r="G28" s="68">
        <v>1436</v>
      </c>
      <c r="H28" s="134"/>
      <c r="I28" s="135"/>
      <c r="J28" s="134"/>
      <c r="K28" s="53"/>
      <c r="L28" s="53"/>
      <c r="M28" s="53"/>
      <c r="N28" s="134"/>
      <c r="O28" s="135"/>
      <c r="P28" s="134"/>
    </row>
    <row r="29" spans="2:16" x14ac:dyDescent="0.2">
      <c r="B29" s="270"/>
      <c r="C29" s="271"/>
      <c r="D29" s="17" t="s">
        <v>52</v>
      </c>
      <c r="E29" s="66">
        <v>1194</v>
      </c>
      <c r="F29" s="67">
        <v>1392</v>
      </c>
      <c r="G29" s="66">
        <v>1290</v>
      </c>
      <c r="H29" s="136"/>
      <c r="I29" s="137"/>
      <c r="J29" s="136"/>
      <c r="K29" s="53"/>
      <c r="L29" s="53"/>
      <c r="M29" s="53"/>
      <c r="N29" s="136"/>
      <c r="O29" s="137"/>
      <c r="P29" s="136"/>
    </row>
    <row r="30" spans="2:16" x14ac:dyDescent="0.2">
      <c r="B30" s="270"/>
      <c r="C30" s="271"/>
      <c r="D30" s="25" t="s">
        <v>53</v>
      </c>
      <c r="E30" s="76">
        <f>E29/E28</f>
        <v>0.80458221024258758</v>
      </c>
      <c r="F30" s="76">
        <f t="shared" ref="F30:P30" si="1">F29/F28</f>
        <v>0.81882352941176473</v>
      </c>
      <c r="G30" s="76">
        <f t="shared" si="1"/>
        <v>0.89832869080779942</v>
      </c>
      <c r="H30" s="167" t="e">
        <f t="shared" si="1"/>
        <v>#DIV/0!</v>
      </c>
      <c r="I30" s="167" t="e">
        <f t="shared" si="1"/>
        <v>#DIV/0!</v>
      </c>
      <c r="J30" s="167" t="e">
        <f t="shared" si="1"/>
        <v>#DIV/0!</v>
      </c>
      <c r="K30" s="177" t="e">
        <f t="shared" si="1"/>
        <v>#DIV/0!</v>
      </c>
      <c r="L30" s="177" t="e">
        <f t="shared" si="1"/>
        <v>#DIV/0!</v>
      </c>
      <c r="M30" s="177" t="e">
        <f t="shared" si="1"/>
        <v>#DIV/0!</v>
      </c>
      <c r="N30" s="167" t="e">
        <f t="shared" si="1"/>
        <v>#DIV/0!</v>
      </c>
      <c r="O30" s="167" t="e">
        <f t="shared" si="1"/>
        <v>#DIV/0!</v>
      </c>
      <c r="P30" s="167" t="e">
        <f t="shared" si="1"/>
        <v>#DIV/0!</v>
      </c>
    </row>
    <row r="31" spans="2:16" x14ac:dyDescent="0.2">
      <c r="B31" s="270"/>
      <c r="C31" s="271"/>
      <c r="D31" s="17" t="s">
        <v>41</v>
      </c>
      <c r="E31" s="65" t="s">
        <v>72</v>
      </c>
      <c r="F31" s="65" t="s">
        <v>80</v>
      </c>
      <c r="G31" s="53" t="s">
        <v>81</v>
      </c>
      <c r="H31" s="160"/>
      <c r="I31" s="160"/>
      <c r="J31" s="160"/>
      <c r="K31" s="83"/>
      <c r="L31" s="74"/>
      <c r="M31" s="65"/>
      <c r="N31" s="154"/>
      <c r="O31" s="155"/>
      <c r="P31" s="154"/>
    </row>
    <row r="32" spans="2:16" x14ac:dyDescent="0.2">
      <c r="B32" s="272"/>
      <c r="C32" s="273"/>
      <c r="D32" s="13" t="s">
        <v>42</v>
      </c>
      <c r="E32" s="139">
        <v>0.51111111111111118</v>
      </c>
      <c r="F32" s="70">
        <v>0.46458333333333335</v>
      </c>
      <c r="G32" s="139">
        <v>0.43402777777777773</v>
      </c>
      <c r="H32" s="133"/>
      <c r="I32" s="133"/>
      <c r="J32" s="130"/>
      <c r="K32" s="139"/>
      <c r="L32" s="139"/>
      <c r="M32" s="139"/>
      <c r="N32" s="156"/>
      <c r="O32" s="157"/>
      <c r="P32" s="156"/>
    </row>
    <row r="34" spans="2:16" s="3" customFormat="1" x14ac:dyDescent="0.2">
      <c r="B34" s="199" t="s">
        <v>20</v>
      </c>
      <c r="C34" s="200"/>
      <c r="D34" s="200"/>
      <c r="E34" s="200"/>
      <c r="F34" s="200"/>
      <c r="G34" s="200"/>
      <c r="H34" s="201"/>
      <c r="I34" s="255" t="s">
        <v>1</v>
      </c>
      <c r="J34" s="256"/>
      <c r="K34" s="257" t="s">
        <v>2</v>
      </c>
      <c r="L34" s="258"/>
      <c r="M34" s="255" t="s">
        <v>3</v>
      </c>
      <c r="N34" s="256"/>
      <c r="O34" s="257" t="s">
        <v>4</v>
      </c>
      <c r="P34" s="258"/>
    </row>
    <row r="35" spans="2:16" ht="12.75" customHeight="1" x14ac:dyDescent="0.2">
      <c r="B35" s="240" t="s">
        <v>54</v>
      </c>
      <c r="C35" s="290"/>
      <c r="D35" s="290"/>
      <c r="E35" s="253" t="s">
        <v>55</v>
      </c>
      <c r="F35" s="253"/>
      <c r="G35" s="253"/>
      <c r="H35" s="253"/>
      <c r="I35" s="252"/>
      <c r="J35" s="198"/>
      <c r="K35" s="248"/>
      <c r="L35" s="186"/>
      <c r="M35" s="252"/>
      <c r="N35" s="198"/>
      <c r="O35" s="248"/>
      <c r="P35" s="186"/>
    </row>
    <row r="36" spans="2:16" x14ac:dyDescent="0.2">
      <c r="B36" s="290"/>
      <c r="C36" s="290"/>
      <c r="D36" s="290"/>
      <c r="E36" s="253" t="s">
        <v>21</v>
      </c>
      <c r="F36" s="253"/>
      <c r="G36" s="253"/>
      <c r="H36" s="253"/>
      <c r="I36" s="252"/>
      <c r="J36" s="198"/>
      <c r="K36" s="248"/>
      <c r="L36" s="186"/>
      <c r="M36" s="252"/>
      <c r="N36" s="198"/>
      <c r="O36" s="248"/>
      <c r="P36" s="242"/>
    </row>
    <row r="37" spans="2:16" x14ac:dyDescent="0.2">
      <c r="B37" s="290"/>
      <c r="C37" s="290"/>
      <c r="D37" s="290"/>
      <c r="E37" s="253" t="s">
        <v>56</v>
      </c>
      <c r="F37" s="253"/>
      <c r="G37" s="253"/>
      <c r="H37" s="253"/>
      <c r="I37" s="249"/>
      <c r="J37" s="235"/>
      <c r="K37" s="250"/>
      <c r="L37" s="237"/>
      <c r="M37" s="249"/>
      <c r="N37" s="245"/>
      <c r="O37" s="250"/>
      <c r="P37" s="237"/>
    </row>
    <row r="38" spans="2:16" x14ac:dyDescent="0.2">
      <c r="B38" s="26"/>
      <c r="C38" s="26"/>
      <c r="D38" s="26"/>
      <c r="E38" s="27"/>
      <c r="F38" s="26"/>
      <c r="G38" s="26"/>
      <c r="H38" s="110"/>
      <c r="I38" s="110"/>
      <c r="J38" s="110"/>
      <c r="K38" s="111"/>
      <c r="L38" s="111"/>
      <c r="M38" s="111"/>
      <c r="N38" s="110"/>
      <c r="O38" s="110"/>
      <c r="P38" s="158"/>
    </row>
    <row r="39" spans="2:16" x14ac:dyDescent="0.2">
      <c r="B39" s="26"/>
      <c r="C39" s="26"/>
      <c r="D39" s="26"/>
      <c r="E39" s="71"/>
      <c r="F39" s="26"/>
      <c r="G39" s="72"/>
      <c r="H39" s="110"/>
      <c r="I39" s="110"/>
      <c r="J39" s="110"/>
      <c r="K39" s="111"/>
      <c r="L39" s="111"/>
      <c r="M39" s="111"/>
      <c r="N39" s="110"/>
      <c r="O39" s="110"/>
      <c r="P39" s="158"/>
    </row>
    <row r="41" spans="2:16" x14ac:dyDescent="0.2">
      <c r="C41" s="238" t="s">
        <v>22</v>
      </c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</row>
    <row r="42" spans="2:16" x14ac:dyDescent="0.2">
      <c r="C42" s="28"/>
      <c r="D42" s="29"/>
      <c r="E42" s="29"/>
      <c r="F42" s="29"/>
      <c r="G42" s="29"/>
      <c r="H42" s="112"/>
      <c r="I42" s="112"/>
      <c r="J42" s="112"/>
      <c r="K42" s="112"/>
      <c r="L42" s="112"/>
      <c r="M42" s="112"/>
      <c r="N42" s="112"/>
      <c r="O42" s="112"/>
      <c r="P42" s="112"/>
    </row>
    <row r="43" spans="2:16" x14ac:dyDescent="0.2">
      <c r="J43" s="84"/>
    </row>
    <row r="44" spans="2:16" s="4" customFormat="1" ht="13.5" thickBot="1" x14ac:dyDescent="0.25">
      <c r="C44" s="4" t="s">
        <v>33</v>
      </c>
      <c r="D44" s="30" t="s">
        <v>64</v>
      </c>
      <c r="G44" s="4" t="s">
        <v>34</v>
      </c>
      <c r="H44" s="246" t="s">
        <v>68</v>
      </c>
      <c r="I44" s="246"/>
      <c r="J44" s="246"/>
      <c r="K44" s="87"/>
      <c r="L44" s="87" t="s">
        <v>35</v>
      </c>
      <c r="M44" s="247" t="s">
        <v>66</v>
      </c>
      <c r="N44" s="247"/>
      <c r="O44" s="247"/>
      <c r="P44" s="84"/>
    </row>
    <row r="45" spans="2:16" x14ac:dyDescent="0.2">
      <c r="E45" s="3"/>
      <c r="H45" s="84"/>
      <c r="K45" s="84"/>
    </row>
    <row r="46" spans="2:16" x14ac:dyDescent="0.2">
      <c r="B46" s="5" t="s">
        <v>24</v>
      </c>
      <c r="D46" s="12"/>
    </row>
    <row r="47" spans="2:16" x14ac:dyDescent="0.2">
      <c r="B47" s="5" t="s">
        <v>25</v>
      </c>
    </row>
    <row r="48" spans="2:16" x14ac:dyDescent="0.2">
      <c r="B48" s="5" t="s">
        <v>57</v>
      </c>
    </row>
  </sheetData>
  <mergeCells count="43">
    <mergeCell ref="K35:L35"/>
    <mergeCell ref="O35:P35"/>
    <mergeCell ref="E35:H35"/>
    <mergeCell ref="E9:G9"/>
    <mergeCell ref="H9:J9"/>
    <mergeCell ref="K9:M9"/>
    <mergeCell ref="M35:N35"/>
    <mergeCell ref="B34:H34"/>
    <mergeCell ref="I35:J35"/>
    <mergeCell ref="B19:B27"/>
    <mergeCell ref="B28:C32"/>
    <mergeCell ref="B14:C17"/>
    <mergeCell ref="B7:D10"/>
    <mergeCell ref="B35:D37"/>
    <mergeCell ref="I36:J36"/>
    <mergeCell ref="C1:P1"/>
    <mergeCell ref="I34:J34"/>
    <mergeCell ref="K34:L34"/>
    <mergeCell ref="M34:N34"/>
    <mergeCell ref="N7:P8"/>
    <mergeCell ref="O34:P34"/>
    <mergeCell ref="K7:M8"/>
    <mergeCell ref="E7:G8"/>
    <mergeCell ref="N9:P9"/>
    <mergeCell ref="C22:C24"/>
    <mergeCell ref="C25:C27"/>
    <mergeCell ref="C19:C21"/>
    <mergeCell ref="B11:C13"/>
    <mergeCell ref="B18:C18"/>
    <mergeCell ref="D2:E2"/>
    <mergeCell ref="H7:J8"/>
    <mergeCell ref="H44:J44"/>
    <mergeCell ref="M44:O44"/>
    <mergeCell ref="K36:L36"/>
    <mergeCell ref="I37:J37"/>
    <mergeCell ref="K37:L37"/>
    <mergeCell ref="C41:P41"/>
    <mergeCell ref="O36:P36"/>
    <mergeCell ref="O37:P37"/>
    <mergeCell ref="M36:N36"/>
    <mergeCell ref="M37:N37"/>
    <mergeCell ref="E37:H37"/>
    <mergeCell ref="E36:H36"/>
  </mergeCells>
  <phoneticPr fontId="2" type="noConversion"/>
  <pageMargins left="0.25" right="0.25" top="0.5" bottom="0.5" header="0.5" footer="0.5"/>
  <pageSetup scale="67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1228725</xdr:colOff>
                    <xdr:row>3</xdr:row>
                    <xdr:rowOff>28575</xdr:rowOff>
                  </from>
                  <to>
                    <xdr:col>3</xdr:col>
                    <xdr:colOff>2047875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2143125</xdr:colOff>
                    <xdr:row>3</xdr:row>
                    <xdr:rowOff>28575</xdr:rowOff>
                  </from>
                  <to>
                    <xdr:col>4</xdr:col>
                    <xdr:colOff>552450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133350</xdr:colOff>
                    <xdr:row>3</xdr:row>
                    <xdr:rowOff>19050</xdr:rowOff>
                  </from>
                  <to>
                    <xdr:col>3</xdr:col>
                    <xdr:colOff>1114425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B1:P48"/>
  <sheetViews>
    <sheetView zoomScaleNormal="100" workbookViewId="0">
      <selection activeCell="A22" sqref="A22"/>
    </sheetView>
  </sheetViews>
  <sheetFormatPr defaultColWidth="9.140625"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6" width="9.7109375" style="33" customWidth="1"/>
    <col min="7" max="7" width="10.7109375" style="33" customWidth="1"/>
    <col min="8" max="10" width="9.7109375" style="113" customWidth="1"/>
    <col min="11" max="13" width="9.7109375" style="114" customWidth="1"/>
    <col min="14" max="16" width="9.7109375" style="113" customWidth="1"/>
    <col min="17" max="16384" width="9.140625" style="1"/>
  </cols>
  <sheetData>
    <row r="1" spans="2:16" ht="79.5" customHeight="1" x14ac:dyDescent="0.2">
      <c r="C1" s="204" t="s">
        <v>23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2:16" s="3" customFormat="1" ht="13.5" thickBot="1" x14ac:dyDescent="0.25">
      <c r="B2" s="3" t="s">
        <v>36</v>
      </c>
      <c r="D2" s="225" t="s">
        <v>58</v>
      </c>
      <c r="E2" s="225"/>
      <c r="F2" s="31"/>
      <c r="G2" s="31"/>
      <c r="H2" s="84"/>
      <c r="I2" s="84" t="s">
        <v>32</v>
      </c>
      <c r="J2" s="85" t="s">
        <v>59</v>
      </c>
      <c r="K2" s="86"/>
      <c r="L2" s="86"/>
      <c r="M2" s="86" t="s">
        <v>37</v>
      </c>
      <c r="N2" s="84"/>
      <c r="O2" s="152">
        <v>2016</v>
      </c>
      <c r="P2" s="84"/>
    </row>
    <row r="3" spans="2:16" x14ac:dyDescent="0.2">
      <c r="B3" s="3"/>
      <c r="I3" s="84"/>
      <c r="J3" s="84"/>
      <c r="K3" s="86"/>
      <c r="L3" s="86"/>
      <c r="M3" s="86"/>
      <c r="N3" s="84"/>
    </row>
    <row r="4" spans="2:16" s="3" customFormat="1" ht="13.5" thickBot="1" x14ac:dyDescent="0.25">
      <c r="B4" s="3" t="s">
        <v>38</v>
      </c>
      <c r="D4" s="6"/>
      <c r="E4" s="11"/>
      <c r="F4" s="31"/>
      <c r="G4" s="31"/>
      <c r="H4" s="84"/>
      <c r="I4" s="84" t="s">
        <v>39</v>
      </c>
      <c r="J4" s="84"/>
      <c r="K4" s="86"/>
      <c r="L4" s="90" t="s">
        <v>63</v>
      </c>
      <c r="M4" s="90"/>
      <c r="N4" s="149"/>
      <c r="O4" s="85"/>
      <c r="P4" s="84"/>
    </row>
    <row r="5" spans="2:16" x14ac:dyDescent="0.2">
      <c r="B5" s="3"/>
      <c r="C5" s="3"/>
      <c r="D5" s="3"/>
      <c r="E5" s="31"/>
    </row>
    <row r="7" spans="2:16" ht="12.75" customHeight="1" x14ac:dyDescent="0.2">
      <c r="B7" s="228" t="s">
        <v>0</v>
      </c>
      <c r="C7" s="229"/>
      <c r="D7" s="217"/>
      <c r="E7" s="259" t="s">
        <v>85</v>
      </c>
      <c r="F7" s="211"/>
      <c r="G7" s="211"/>
      <c r="H7" s="292" t="s">
        <v>84</v>
      </c>
      <c r="I7" s="293"/>
      <c r="J7" s="294"/>
      <c r="K7" s="226" t="s">
        <v>84</v>
      </c>
      <c r="L7" s="211"/>
      <c r="M7" s="211"/>
      <c r="N7" s="210" t="s">
        <v>84</v>
      </c>
      <c r="O7" s="211"/>
      <c r="P7" s="212"/>
    </row>
    <row r="8" spans="2:16" ht="12.75" customHeight="1" x14ac:dyDescent="0.2">
      <c r="B8" s="218"/>
      <c r="C8" s="230"/>
      <c r="D8" s="219"/>
      <c r="E8" s="213"/>
      <c r="F8" s="214"/>
      <c r="G8" s="214"/>
      <c r="H8" s="295"/>
      <c r="I8" s="296"/>
      <c r="J8" s="297"/>
      <c r="K8" s="214"/>
      <c r="L8" s="214"/>
      <c r="M8" s="214"/>
      <c r="N8" s="213"/>
      <c r="O8" s="214"/>
      <c r="P8" s="215"/>
    </row>
    <row r="9" spans="2:16" ht="12.75" customHeight="1" x14ac:dyDescent="0.2">
      <c r="B9" s="218"/>
      <c r="C9" s="230"/>
      <c r="D9" s="219"/>
      <c r="E9" s="194" t="s">
        <v>1</v>
      </c>
      <c r="F9" s="195"/>
      <c r="G9" s="196"/>
      <c r="H9" s="263" t="s">
        <v>2</v>
      </c>
      <c r="I9" s="264"/>
      <c r="J9" s="265"/>
      <c r="K9" s="281" t="s">
        <v>3</v>
      </c>
      <c r="L9" s="282"/>
      <c r="M9" s="283"/>
      <c r="N9" s="263" t="s">
        <v>4</v>
      </c>
      <c r="O9" s="264"/>
      <c r="P9" s="265"/>
    </row>
    <row r="10" spans="2:16" s="33" customFormat="1" ht="12.75" customHeight="1" x14ac:dyDescent="0.2">
      <c r="B10" s="220"/>
      <c r="C10" s="231"/>
      <c r="D10" s="221"/>
      <c r="E10" s="8" t="s">
        <v>5</v>
      </c>
      <c r="F10" s="8" t="s">
        <v>6</v>
      </c>
      <c r="G10" s="9" t="s">
        <v>7</v>
      </c>
      <c r="H10" s="92" t="s">
        <v>8</v>
      </c>
      <c r="I10" s="93" t="s">
        <v>9</v>
      </c>
      <c r="J10" s="92" t="s">
        <v>10</v>
      </c>
      <c r="K10" s="94" t="s">
        <v>11</v>
      </c>
      <c r="L10" s="95" t="s">
        <v>12</v>
      </c>
      <c r="M10" s="94" t="s">
        <v>13</v>
      </c>
      <c r="N10" s="92" t="s">
        <v>14</v>
      </c>
      <c r="O10" s="93" t="s">
        <v>15</v>
      </c>
      <c r="P10" s="92" t="s">
        <v>16</v>
      </c>
    </row>
    <row r="11" spans="2:16" ht="12.75" customHeight="1" x14ac:dyDescent="0.2">
      <c r="B11" s="216" t="s">
        <v>43</v>
      </c>
      <c r="C11" s="217"/>
      <c r="D11" s="34" t="s">
        <v>26</v>
      </c>
      <c r="E11" s="52"/>
      <c r="F11" s="53"/>
      <c r="G11" s="54"/>
      <c r="H11" s="81"/>
      <c r="I11" s="117"/>
      <c r="J11" s="81"/>
      <c r="K11" s="118"/>
      <c r="L11" s="82"/>
      <c r="M11" s="118"/>
      <c r="N11" s="81"/>
      <c r="O11" s="117"/>
      <c r="P11" s="81"/>
    </row>
    <row r="12" spans="2:16" x14ac:dyDescent="0.2">
      <c r="B12" s="218"/>
      <c r="C12" s="219"/>
      <c r="D12" s="37" t="s">
        <v>27</v>
      </c>
      <c r="E12" s="54"/>
      <c r="F12" s="53"/>
      <c r="G12" s="54"/>
      <c r="H12" s="81"/>
      <c r="I12" s="117"/>
      <c r="J12" s="81"/>
      <c r="K12" s="118"/>
      <c r="L12" s="82"/>
      <c r="M12" s="118"/>
      <c r="N12" s="81"/>
      <c r="O12" s="117"/>
      <c r="P12" s="81"/>
    </row>
    <row r="13" spans="2:16" x14ac:dyDescent="0.2">
      <c r="B13" s="220"/>
      <c r="C13" s="221"/>
      <c r="D13" s="34" t="s">
        <v>28</v>
      </c>
      <c r="E13" s="51"/>
      <c r="F13" s="55"/>
      <c r="G13" s="51"/>
      <c r="H13" s="119"/>
      <c r="I13" s="116"/>
      <c r="J13" s="119"/>
      <c r="K13" s="120"/>
      <c r="L13" s="121"/>
      <c r="M13" s="120"/>
      <c r="N13" s="119"/>
      <c r="O13" s="151"/>
      <c r="P13" s="119"/>
    </row>
    <row r="14" spans="2:16" ht="12.75" customHeight="1" x14ac:dyDescent="0.2">
      <c r="B14" s="216" t="s">
        <v>44</v>
      </c>
      <c r="C14" s="217"/>
      <c r="D14" s="40" t="s">
        <v>45</v>
      </c>
      <c r="E14" s="50"/>
      <c r="F14" s="56"/>
      <c r="G14" s="50"/>
      <c r="H14" s="122"/>
      <c r="I14" s="115"/>
      <c r="J14" s="122"/>
      <c r="K14" s="123"/>
      <c r="L14" s="124"/>
      <c r="M14" s="123"/>
      <c r="N14" s="122"/>
      <c r="O14" s="150"/>
      <c r="P14" s="122"/>
    </row>
    <row r="15" spans="2:16" ht="15" customHeight="1" x14ac:dyDescent="0.2">
      <c r="B15" s="218"/>
      <c r="C15" s="219"/>
      <c r="D15" s="43" t="s">
        <v>29</v>
      </c>
      <c r="E15" s="54"/>
      <c r="F15" s="53"/>
      <c r="G15" s="54"/>
      <c r="H15" s="81"/>
      <c r="I15" s="117"/>
      <c r="J15" s="81"/>
      <c r="K15" s="118"/>
      <c r="L15" s="82"/>
      <c r="M15" s="118"/>
      <c r="N15" s="81"/>
      <c r="O15" s="117"/>
      <c r="P15" s="81"/>
    </row>
    <row r="16" spans="2:16" ht="13.5" customHeight="1" x14ac:dyDescent="0.2">
      <c r="B16" s="218"/>
      <c r="C16" s="219"/>
      <c r="D16" s="43" t="s">
        <v>30</v>
      </c>
      <c r="E16" s="51"/>
      <c r="F16" s="55"/>
      <c r="G16" s="51"/>
      <c r="H16" s="119"/>
      <c r="I16" s="116"/>
      <c r="J16" s="119"/>
      <c r="K16" s="120"/>
      <c r="L16" s="121"/>
      <c r="M16" s="120"/>
      <c r="N16" s="119"/>
      <c r="O16" s="151"/>
      <c r="P16" s="119"/>
    </row>
    <row r="17" spans="2:16" x14ac:dyDescent="0.2">
      <c r="B17" s="220"/>
      <c r="C17" s="221"/>
      <c r="D17" s="34" t="s">
        <v>17</v>
      </c>
      <c r="E17" s="51"/>
      <c r="F17" s="55"/>
      <c r="G17" s="51"/>
      <c r="H17" s="119"/>
      <c r="I17" s="116"/>
      <c r="J17" s="119"/>
      <c r="K17" s="120"/>
      <c r="L17" s="121"/>
      <c r="M17" s="120"/>
      <c r="N17" s="119"/>
      <c r="O17" s="151"/>
      <c r="P17" s="119"/>
    </row>
    <row r="18" spans="2:16" x14ac:dyDescent="0.2">
      <c r="B18" s="202" t="s">
        <v>18</v>
      </c>
      <c r="C18" s="203"/>
      <c r="D18" s="37"/>
      <c r="E18" s="54"/>
      <c r="F18" s="53"/>
      <c r="G18" s="54"/>
      <c r="H18" s="81"/>
      <c r="I18" s="117"/>
      <c r="J18" s="81"/>
      <c r="K18" s="118"/>
      <c r="L18" s="82"/>
      <c r="M18" s="118"/>
      <c r="N18" s="81"/>
      <c r="O18" s="117"/>
      <c r="P18" s="81"/>
    </row>
    <row r="19" spans="2:16" x14ac:dyDescent="0.2">
      <c r="B19" s="222" t="s">
        <v>19</v>
      </c>
      <c r="C19" s="190" t="s">
        <v>46</v>
      </c>
      <c r="D19" s="40" t="s">
        <v>47</v>
      </c>
      <c r="E19" s="79">
        <v>167398</v>
      </c>
      <c r="F19" s="80">
        <v>166427</v>
      </c>
      <c r="G19" s="79">
        <v>165483</v>
      </c>
      <c r="H19" s="122"/>
      <c r="I19" s="115"/>
      <c r="J19" s="122"/>
      <c r="K19" s="179"/>
      <c r="L19" s="179"/>
      <c r="M19" s="179"/>
      <c r="N19" s="122"/>
      <c r="O19" s="150"/>
      <c r="P19" s="122"/>
    </row>
    <row r="20" spans="2:16" x14ac:dyDescent="0.2">
      <c r="B20" s="223"/>
      <c r="C20" s="191"/>
      <c r="D20" s="37" t="s">
        <v>48</v>
      </c>
      <c r="E20" s="83">
        <v>2301</v>
      </c>
      <c r="F20" s="74">
        <v>2083</v>
      </c>
      <c r="G20" s="83">
        <v>2556</v>
      </c>
      <c r="H20" s="81"/>
      <c r="I20" s="117"/>
      <c r="J20" s="81"/>
      <c r="K20" s="178"/>
      <c r="L20" s="178"/>
      <c r="M20" s="178"/>
      <c r="N20" s="81"/>
      <c r="O20" s="117"/>
      <c r="P20" s="81"/>
    </row>
    <row r="21" spans="2:16" x14ac:dyDescent="0.2">
      <c r="B21" s="223"/>
      <c r="C21" s="192"/>
      <c r="D21" s="34" t="s">
        <v>40</v>
      </c>
      <c r="E21" s="165">
        <f>E20/E19</f>
        <v>1.3745683938876211E-2</v>
      </c>
      <c r="F21" s="165">
        <f t="shared" ref="F21:P21" si="0">F20/F19</f>
        <v>1.2515998005131378E-2</v>
      </c>
      <c r="G21" s="172">
        <f t="shared" si="0"/>
        <v>1.5445695328221026E-2</v>
      </c>
      <c r="H21" s="170" t="e">
        <f t="shared" si="0"/>
        <v>#DIV/0!</v>
      </c>
      <c r="I21" s="170" t="e">
        <f t="shared" si="0"/>
        <v>#DIV/0!</v>
      </c>
      <c r="J21" s="170" t="e">
        <f t="shared" si="0"/>
        <v>#DIV/0!</v>
      </c>
      <c r="K21" s="172" t="e">
        <f t="shared" si="0"/>
        <v>#DIV/0!</v>
      </c>
      <c r="L21" s="172" t="e">
        <f t="shared" si="0"/>
        <v>#DIV/0!</v>
      </c>
      <c r="M21" s="172" t="e">
        <f t="shared" si="0"/>
        <v>#DIV/0!</v>
      </c>
      <c r="N21" s="170" t="e">
        <f t="shared" si="0"/>
        <v>#DIV/0!</v>
      </c>
      <c r="O21" s="170" t="e">
        <f t="shared" si="0"/>
        <v>#DIV/0!</v>
      </c>
      <c r="P21" s="170" t="e">
        <f t="shared" si="0"/>
        <v>#DIV/0!</v>
      </c>
    </row>
    <row r="22" spans="2:16" ht="12.75" customHeight="1" x14ac:dyDescent="0.2">
      <c r="B22" s="223"/>
      <c r="C22" s="190" t="s">
        <v>31</v>
      </c>
      <c r="D22" s="40" t="s">
        <v>47</v>
      </c>
      <c r="E22" s="50"/>
      <c r="F22" s="56"/>
      <c r="G22" s="50"/>
      <c r="H22" s="122"/>
      <c r="I22" s="115"/>
      <c r="J22" s="122"/>
      <c r="K22" s="79"/>
      <c r="L22" s="80"/>
      <c r="M22" s="79"/>
      <c r="N22" s="122"/>
      <c r="O22" s="150"/>
      <c r="P22" s="122"/>
    </row>
    <row r="23" spans="2:16" x14ac:dyDescent="0.2">
      <c r="B23" s="223"/>
      <c r="C23" s="191"/>
      <c r="D23" s="37" t="s">
        <v>48</v>
      </c>
      <c r="E23" s="54"/>
      <c r="F23" s="53"/>
      <c r="G23" s="54"/>
      <c r="H23" s="81"/>
      <c r="I23" s="117"/>
      <c r="J23" s="81"/>
      <c r="K23" s="83"/>
      <c r="L23" s="74"/>
      <c r="M23" s="83"/>
      <c r="N23" s="81"/>
      <c r="O23" s="117"/>
      <c r="P23" s="81"/>
    </row>
    <row r="24" spans="2:16" x14ac:dyDescent="0.2">
      <c r="B24" s="223"/>
      <c r="C24" s="192"/>
      <c r="D24" s="34" t="s">
        <v>40</v>
      </c>
      <c r="E24" s="51"/>
      <c r="F24" s="55"/>
      <c r="G24" s="51"/>
      <c r="H24" s="119"/>
      <c r="I24" s="116"/>
      <c r="J24" s="119"/>
      <c r="K24" s="108"/>
      <c r="L24" s="109"/>
      <c r="M24" s="108"/>
      <c r="N24" s="119"/>
      <c r="O24" s="151"/>
      <c r="P24" s="119"/>
    </row>
    <row r="25" spans="2:16" ht="12.75" customHeight="1" x14ac:dyDescent="0.2">
      <c r="B25" s="223"/>
      <c r="C25" s="190" t="s">
        <v>49</v>
      </c>
      <c r="D25" s="40" t="s">
        <v>47</v>
      </c>
      <c r="E25" s="50"/>
      <c r="F25" s="56"/>
      <c r="G25" s="50"/>
      <c r="H25" s="122"/>
      <c r="I25" s="115"/>
      <c r="J25" s="122"/>
      <c r="K25" s="79"/>
      <c r="L25" s="80"/>
      <c r="M25" s="79"/>
      <c r="N25" s="122"/>
      <c r="O25" s="150"/>
      <c r="P25" s="122"/>
    </row>
    <row r="26" spans="2:16" x14ac:dyDescent="0.2">
      <c r="B26" s="223"/>
      <c r="C26" s="191"/>
      <c r="D26" s="37" t="s">
        <v>48</v>
      </c>
      <c r="E26" s="54"/>
      <c r="F26" s="53"/>
      <c r="G26" s="54"/>
      <c r="H26" s="81"/>
      <c r="I26" s="117"/>
      <c r="J26" s="81"/>
      <c r="K26" s="83"/>
      <c r="L26" s="74"/>
      <c r="M26" s="83"/>
      <c r="N26" s="81"/>
      <c r="O26" s="117"/>
      <c r="P26" s="81"/>
    </row>
    <row r="27" spans="2:16" x14ac:dyDescent="0.2">
      <c r="B27" s="224"/>
      <c r="C27" s="192"/>
      <c r="D27" s="34" t="s">
        <v>40</v>
      </c>
      <c r="E27" s="51"/>
      <c r="F27" s="55"/>
      <c r="G27" s="51"/>
      <c r="H27" s="119"/>
      <c r="I27" s="116"/>
      <c r="J27" s="119"/>
      <c r="K27" s="108"/>
      <c r="L27" s="109"/>
      <c r="M27" s="108"/>
      <c r="N27" s="119"/>
      <c r="O27" s="151"/>
      <c r="P27" s="119"/>
    </row>
    <row r="28" spans="2:16" x14ac:dyDescent="0.2">
      <c r="B28" s="227" t="s">
        <v>50</v>
      </c>
      <c r="C28" s="217"/>
      <c r="D28" s="44" t="s">
        <v>51</v>
      </c>
      <c r="E28" s="50">
        <v>693</v>
      </c>
      <c r="F28" s="56">
        <v>637</v>
      </c>
      <c r="G28" s="50">
        <v>736</v>
      </c>
      <c r="H28" s="122"/>
      <c r="I28" s="115"/>
      <c r="J28" s="122"/>
      <c r="K28" s="53"/>
      <c r="L28" s="53"/>
      <c r="M28" s="53"/>
      <c r="N28" s="122"/>
      <c r="O28" s="183"/>
      <c r="P28" s="122"/>
    </row>
    <row r="29" spans="2:16" x14ac:dyDescent="0.2">
      <c r="B29" s="218"/>
      <c r="C29" s="219"/>
      <c r="D29" s="37" t="s">
        <v>52</v>
      </c>
      <c r="E29" s="54">
        <v>566</v>
      </c>
      <c r="F29" s="53">
        <v>563</v>
      </c>
      <c r="G29" s="54">
        <v>674</v>
      </c>
      <c r="H29" s="81"/>
      <c r="I29" s="117"/>
      <c r="J29" s="81"/>
      <c r="K29" s="53"/>
      <c r="L29" s="53"/>
      <c r="M29" s="53"/>
      <c r="N29" s="81"/>
      <c r="O29" s="117"/>
      <c r="P29" s="81"/>
    </row>
    <row r="30" spans="2:16" x14ac:dyDescent="0.2">
      <c r="B30" s="218"/>
      <c r="C30" s="219"/>
      <c r="D30" s="45" t="s">
        <v>53</v>
      </c>
      <c r="E30" s="75">
        <f>E29/E28</f>
        <v>0.81673881673881676</v>
      </c>
      <c r="F30" s="75">
        <f t="shared" ref="F30:P30" si="1">F29/F28</f>
        <v>0.8838304552590267</v>
      </c>
      <c r="G30" s="75">
        <f t="shared" si="1"/>
        <v>0.91576086956521741</v>
      </c>
      <c r="H30" s="162" t="e">
        <f t="shared" si="1"/>
        <v>#DIV/0!</v>
      </c>
      <c r="I30" s="162" t="e">
        <f t="shared" si="1"/>
        <v>#DIV/0!</v>
      </c>
      <c r="J30" s="162" t="e">
        <f t="shared" si="1"/>
        <v>#DIV/0!</v>
      </c>
      <c r="K30" s="138" t="e">
        <f t="shared" si="1"/>
        <v>#DIV/0!</v>
      </c>
      <c r="L30" s="138" t="e">
        <f t="shared" si="1"/>
        <v>#DIV/0!</v>
      </c>
      <c r="M30" s="138" t="e">
        <f t="shared" si="1"/>
        <v>#DIV/0!</v>
      </c>
      <c r="N30" s="162" t="e">
        <f t="shared" si="1"/>
        <v>#DIV/0!</v>
      </c>
      <c r="O30" s="162" t="e">
        <f t="shared" si="1"/>
        <v>#DIV/0!</v>
      </c>
      <c r="P30" s="162" t="e">
        <f t="shared" si="1"/>
        <v>#DIV/0!</v>
      </c>
    </row>
    <row r="31" spans="2:16" x14ac:dyDescent="0.2">
      <c r="B31" s="218"/>
      <c r="C31" s="219"/>
      <c r="D31" s="37" t="s">
        <v>41</v>
      </c>
      <c r="E31" s="60" t="s">
        <v>69</v>
      </c>
      <c r="F31" s="65" t="s">
        <v>74</v>
      </c>
      <c r="G31" s="60" t="s">
        <v>75</v>
      </c>
      <c r="H31" s="160"/>
      <c r="I31" s="160"/>
      <c r="J31" s="160"/>
      <c r="K31" s="142"/>
      <c r="L31" s="142"/>
      <c r="M31" s="142"/>
      <c r="N31" s="154"/>
      <c r="O31" s="155"/>
      <c r="P31" s="154"/>
    </row>
    <row r="32" spans="2:16" x14ac:dyDescent="0.2">
      <c r="B32" s="220"/>
      <c r="C32" s="221"/>
      <c r="D32" s="34" t="s">
        <v>42</v>
      </c>
      <c r="E32" s="59">
        <v>0.55069444444444449</v>
      </c>
      <c r="F32" s="70">
        <v>0.40972222222222227</v>
      </c>
      <c r="G32" s="59">
        <v>0.41805555555555557</v>
      </c>
      <c r="H32" s="133"/>
      <c r="I32" s="133"/>
      <c r="J32" s="130"/>
      <c r="K32" s="140"/>
      <c r="L32" s="140"/>
      <c r="M32" s="140"/>
      <c r="N32" s="156"/>
      <c r="O32" s="157"/>
      <c r="P32" s="156"/>
    </row>
    <row r="33" spans="2:16" x14ac:dyDescent="0.2">
      <c r="E33" s="33" t="s">
        <v>65</v>
      </c>
    </row>
    <row r="34" spans="2:16" s="3" customFormat="1" x14ac:dyDescent="0.2">
      <c r="B34" s="199" t="s">
        <v>20</v>
      </c>
      <c r="C34" s="200"/>
      <c r="D34" s="200"/>
      <c r="E34" s="200"/>
      <c r="F34" s="200"/>
      <c r="G34" s="200"/>
      <c r="H34" s="201"/>
      <c r="I34" s="255" t="s">
        <v>1</v>
      </c>
      <c r="J34" s="256"/>
      <c r="K34" s="257" t="s">
        <v>2</v>
      </c>
      <c r="L34" s="258"/>
      <c r="M34" s="255" t="s">
        <v>3</v>
      </c>
      <c r="N34" s="256"/>
      <c r="O34" s="257" t="s">
        <v>4</v>
      </c>
      <c r="P34" s="258"/>
    </row>
    <row r="35" spans="2:16" ht="12.75" customHeight="1" x14ac:dyDescent="0.2">
      <c r="B35" s="240" t="s">
        <v>54</v>
      </c>
      <c r="C35" s="241"/>
      <c r="D35" s="241"/>
      <c r="E35" s="291" t="s">
        <v>55</v>
      </c>
      <c r="F35" s="291"/>
      <c r="G35" s="291"/>
      <c r="H35" s="291"/>
      <c r="I35" s="252"/>
      <c r="J35" s="198"/>
      <c r="K35" s="298"/>
      <c r="L35" s="299"/>
      <c r="M35" s="300"/>
      <c r="N35" s="301"/>
      <c r="O35" s="248"/>
      <c r="P35" s="186"/>
    </row>
    <row r="36" spans="2:16" x14ac:dyDescent="0.2">
      <c r="B36" s="241"/>
      <c r="C36" s="241"/>
      <c r="D36" s="241"/>
      <c r="E36" s="291" t="s">
        <v>21</v>
      </c>
      <c r="F36" s="291"/>
      <c r="G36" s="291"/>
      <c r="H36" s="291"/>
      <c r="I36" s="252"/>
      <c r="J36" s="198"/>
      <c r="K36" s="298"/>
      <c r="L36" s="299"/>
      <c r="M36" s="300"/>
      <c r="N36" s="301"/>
      <c r="O36" s="248"/>
      <c r="P36" s="186"/>
    </row>
    <row r="37" spans="2:16" x14ac:dyDescent="0.2">
      <c r="B37" s="241"/>
      <c r="C37" s="241"/>
      <c r="D37" s="241"/>
      <c r="E37" s="291" t="s">
        <v>56</v>
      </c>
      <c r="F37" s="291"/>
      <c r="G37" s="291"/>
      <c r="H37" s="291"/>
      <c r="I37" s="252"/>
      <c r="J37" s="198"/>
      <c r="K37" s="298"/>
      <c r="L37" s="299"/>
      <c r="M37" s="300"/>
      <c r="N37" s="301"/>
      <c r="O37" s="248"/>
      <c r="P37" s="186"/>
    </row>
    <row r="38" spans="2:16" x14ac:dyDescent="0.2">
      <c r="B38" s="32"/>
      <c r="C38" s="32"/>
      <c r="D38" s="32"/>
      <c r="E38" s="57"/>
      <c r="F38" s="58"/>
      <c r="G38" s="58"/>
      <c r="H38" s="125"/>
      <c r="I38" s="125"/>
      <c r="J38" s="125"/>
      <c r="K38" s="126"/>
      <c r="L38" s="126"/>
      <c r="M38" s="126"/>
      <c r="N38" s="125"/>
      <c r="O38" s="125"/>
      <c r="P38" s="153"/>
    </row>
    <row r="39" spans="2:16" x14ac:dyDescent="0.2">
      <c r="B39" s="32"/>
      <c r="C39" s="32"/>
      <c r="D39" s="32"/>
      <c r="E39" s="57"/>
      <c r="F39" s="58"/>
      <c r="G39" s="58"/>
      <c r="H39" s="125"/>
      <c r="I39" s="125"/>
      <c r="J39" s="125"/>
      <c r="K39" s="126"/>
      <c r="L39" s="126"/>
      <c r="M39" s="126"/>
      <c r="N39" s="125"/>
      <c r="O39" s="125"/>
      <c r="P39" s="153"/>
    </row>
    <row r="41" spans="2:16" x14ac:dyDescent="0.2">
      <c r="C41" s="238" t="s">
        <v>22</v>
      </c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</row>
    <row r="42" spans="2:16" x14ac:dyDescent="0.2">
      <c r="C42" s="28"/>
      <c r="D42" s="47"/>
      <c r="E42" s="47"/>
      <c r="F42" s="47"/>
      <c r="G42" s="47"/>
      <c r="H42" s="127"/>
      <c r="I42" s="127"/>
      <c r="J42" s="127"/>
      <c r="K42" s="127"/>
      <c r="L42" s="127"/>
      <c r="M42" s="127"/>
      <c r="N42" s="127"/>
      <c r="O42" s="127"/>
      <c r="P42" s="127"/>
    </row>
    <row r="43" spans="2:16" x14ac:dyDescent="0.2">
      <c r="J43" s="84"/>
    </row>
    <row r="44" spans="2:16" s="4" customFormat="1" ht="13.5" thickBot="1" x14ac:dyDescent="0.25">
      <c r="C44" s="4" t="s">
        <v>33</v>
      </c>
      <c r="D44" s="30" t="s">
        <v>64</v>
      </c>
      <c r="E44" s="31"/>
      <c r="F44" s="31"/>
      <c r="G44" s="31" t="s">
        <v>34</v>
      </c>
      <c r="H44" s="246" t="s">
        <v>68</v>
      </c>
      <c r="I44" s="246"/>
      <c r="J44" s="246"/>
      <c r="K44" s="87"/>
      <c r="L44" s="87" t="s">
        <v>35</v>
      </c>
      <c r="M44" s="247" t="s">
        <v>66</v>
      </c>
      <c r="N44" s="247"/>
      <c r="O44" s="247"/>
      <c r="P44" s="84"/>
    </row>
    <row r="45" spans="2:16" x14ac:dyDescent="0.2">
      <c r="E45" s="31"/>
      <c r="H45" s="84"/>
      <c r="K45" s="84"/>
    </row>
    <row r="46" spans="2:16" x14ac:dyDescent="0.2">
      <c r="B46" s="1" t="s">
        <v>24</v>
      </c>
      <c r="D46" s="33"/>
    </row>
    <row r="47" spans="2:16" x14ac:dyDescent="0.2">
      <c r="B47" s="1" t="s">
        <v>25</v>
      </c>
    </row>
    <row r="48" spans="2:16" x14ac:dyDescent="0.2">
      <c r="B48" s="1" t="s">
        <v>57</v>
      </c>
    </row>
  </sheetData>
  <mergeCells count="43"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E37:H37"/>
    <mergeCell ref="E36:H36"/>
    <mergeCell ref="C1:P1"/>
    <mergeCell ref="I34:J34"/>
    <mergeCell ref="K34:L34"/>
    <mergeCell ref="M34:N34"/>
    <mergeCell ref="N7:P8"/>
    <mergeCell ref="O34:P34"/>
    <mergeCell ref="C19:C21"/>
    <mergeCell ref="B11:C13"/>
    <mergeCell ref="B19:B27"/>
    <mergeCell ref="D2:E2"/>
    <mergeCell ref="K7:M8"/>
    <mergeCell ref="H7:J8"/>
    <mergeCell ref="B28:C32"/>
    <mergeCell ref="B14:C17"/>
    <mergeCell ref="B7:D10"/>
    <mergeCell ref="E7:G8"/>
    <mergeCell ref="O35:P35"/>
    <mergeCell ref="N9:P9"/>
    <mergeCell ref="C22:C24"/>
    <mergeCell ref="C25:C27"/>
    <mergeCell ref="E35:H35"/>
    <mergeCell ref="E9:G9"/>
    <mergeCell ref="K9:M9"/>
    <mergeCell ref="I35:J35"/>
    <mergeCell ref="H9:J9"/>
    <mergeCell ref="B34:H34"/>
    <mergeCell ref="B18:C18"/>
  </mergeCells>
  <phoneticPr fontId="2" type="noConversion"/>
  <pageMargins left="0.25" right="0.25" top="0.5" bottom="0.5" header="0.5" footer="0.5"/>
  <pageSetup scale="72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1123950</xdr:colOff>
                    <xdr:row>2</xdr:row>
                    <xdr:rowOff>152400</xdr:rowOff>
                  </from>
                  <to>
                    <xdr:col>3</xdr:col>
                    <xdr:colOff>1924050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2009775</xdr:colOff>
                    <xdr:row>2</xdr:row>
                    <xdr:rowOff>152400</xdr:rowOff>
                  </from>
                  <to>
                    <xdr:col>4</xdr:col>
                    <xdr:colOff>400050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</xdr:col>
                    <xdr:colOff>57150</xdr:colOff>
                    <xdr:row>2</xdr:row>
                    <xdr:rowOff>133350</xdr:rowOff>
                  </from>
                  <to>
                    <xdr:col>3</xdr:col>
                    <xdr:colOff>1009650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B1:P48"/>
  <sheetViews>
    <sheetView zoomScaleNormal="100" workbookViewId="0">
      <selection activeCell="A17" sqref="A17"/>
    </sheetView>
  </sheetViews>
  <sheetFormatPr defaultColWidth="9.140625"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9.7109375" style="33" customWidth="1"/>
    <col min="8" max="10" width="9.7109375" style="113" customWidth="1"/>
    <col min="11" max="13" width="9.7109375" style="114" customWidth="1"/>
    <col min="14" max="16" width="9.7109375" style="113" customWidth="1"/>
    <col min="17" max="16384" width="9.140625" style="1"/>
  </cols>
  <sheetData>
    <row r="1" spans="2:16" ht="79.5" customHeight="1" x14ac:dyDescent="0.2">
      <c r="C1" s="204" t="s">
        <v>23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2:16" s="3" customFormat="1" ht="13.5" thickBot="1" x14ac:dyDescent="0.25">
      <c r="B2" s="3" t="s">
        <v>36</v>
      </c>
      <c r="D2" s="225" t="s">
        <v>58</v>
      </c>
      <c r="E2" s="225"/>
      <c r="F2" s="31"/>
      <c r="G2" s="31"/>
      <c r="H2" s="84"/>
      <c r="I2" s="84" t="s">
        <v>32</v>
      </c>
      <c r="J2" s="85" t="s">
        <v>59</v>
      </c>
      <c r="K2" s="86"/>
      <c r="L2" s="86"/>
      <c r="M2" s="86" t="s">
        <v>37</v>
      </c>
      <c r="N2" s="84"/>
      <c r="O2" s="152">
        <v>2016</v>
      </c>
      <c r="P2" s="84"/>
    </row>
    <row r="3" spans="2:16" x14ac:dyDescent="0.2">
      <c r="B3" s="3"/>
      <c r="I3" s="84"/>
      <c r="J3" s="84"/>
      <c r="K3" s="86"/>
      <c r="L3" s="86"/>
      <c r="M3" s="86"/>
      <c r="N3" s="84"/>
    </row>
    <row r="4" spans="2:16" s="3" customFormat="1" ht="13.5" thickBot="1" x14ac:dyDescent="0.25">
      <c r="B4" s="3" t="s">
        <v>38</v>
      </c>
      <c r="D4" s="6"/>
      <c r="E4" s="11"/>
      <c r="F4" s="31"/>
      <c r="G4" s="31"/>
      <c r="H4" s="84"/>
      <c r="I4" s="84" t="s">
        <v>39</v>
      </c>
      <c r="J4" s="84"/>
      <c r="K4" s="86"/>
      <c r="L4" s="90" t="s">
        <v>62</v>
      </c>
      <c r="M4" s="90"/>
      <c r="N4" s="149"/>
      <c r="O4" s="85"/>
      <c r="P4" s="84"/>
    </row>
    <row r="5" spans="2:16" x14ac:dyDescent="0.2">
      <c r="B5" s="3"/>
      <c r="C5" s="3"/>
      <c r="D5" s="3"/>
      <c r="E5" s="31"/>
    </row>
    <row r="7" spans="2:16" ht="12.75" customHeight="1" x14ac:dyDescent="0.2">
      <c r="B7" s="228" t="s">
        <v>0</v>
      </c>
      <c r="C7" s="229"/>
      <c r="D7" s="217"/>
      <c r="E7" s="210" t="s">
        <v>85</v>
      </c>
      <c r="F7" s="211"/>
      <c r="G7" s="212"/>
      <c r="H7" s="292" t="s">
        <v>84</v>
      </c>
      <c r="I7" s="293"/>
      <c r="J7" s="294"/>
      <c r="K7" s="226" t="s">
        <v>84</v>
      </c>
      <c r="L7" s="211"/>
      <c r="M7" s="211"/>
      <c r="N7" s="210" t="s">
        <v>84</v>
      </c>
      <c r="O7" s="211"/>
      <c r="P7" s="212"/>
    </row>
    <row r="8" spans="2:16" ht="12.75" customHeight="1" x14ac:dyDescent="0.2">
      <c r="B8" s="218"/>
      <c r="C8" s="230"/>
      <c r="D8" s="219"/>
      <c r="E8" s="213"/>
      <c r="F8" s="214"/>
      <c r="G8" s="215"/>
      <c r="H8" s="295"/>
      <c r="I8" s="296"/>
      <c r="J8" s="297"/>
      <c r="K8" s="214"/>
      <c r="L8" s="214"/>
      <c r="M8" s="214"/>
      <c r="N8" s="213"/>
      <c r="O8" s="214"/>
      <c r="P8" s="215"/>
    </row>
    <row r="9" spans="2:16" ht="12.75" customHeight="1" x14ac:dyDescent="0.2">
      <c r="B9" s="218"/>
      <c r="C9" s="230"/>
      <c r="D9" s="219"/>
      <c r="E9" s="194" t="s">
        <v>1</v>
      </c>
      <c r="F9" s="195"/>
      <c r="G9" s="196"/>
      <c r="H9" s="263" t="s">
        <v>2</v>
      </c>
      <c r="I9" s="264"/>
      <c r="J9" s="265"/>
      <c r="K9" s="281" t="s">
        <v>3</v>
      </c>
      <c r="L9" s="282"/>
      <c r="M9" s="283"/>
      <c r="N9" s="263" t="s">
        <v>4</v>
      </c>
      <c r="O9" s="264"/>
      <c r="P9" s="265"/>
    </row>
    <row r="10" spans="2:16" s="33" customFormat="1" ht="12.75" customHeight="1" x14ac:dyDescent="0.2">
      <c r="B10" s="220"/>
      <c r="C10" s="231"/>
      <c r="D10" s="221"/>
      <c r="E10" s="8" t="s">
        <v>5</v>
      </c>
      <c r="F10" s="8" t="s">
        <v>6</v>
      </c>
      <c r="G10" s="9" t="s">
        <v>7</v>
      </c>
      <c r="H10" s="92" t="s">
        <v>8</v>
      </c>
      <c r="I10" s="93" t="s">
        <v>9</v>
      </c>
      <c r="J10" s="92" t="s">
        <v>10</v>
      </c>
      <c r="K10" s="94" t="s">
        <v>11</v>
      </c>
      <c r="L10" s="95" t="s">
        <v>12</v>
      </c>
      <c r="M10" s="94" t="s">
        <v>13</v>
      </c>
      <c r="N10" s="92" t="s">
        <v>14</v>
      </c>
      <c r="O10" s="93" t="s">
        <v>15</v>
      </c>
      <c r="P10" s="92" t="s">
        <v>16</v>
      </c>
    </row>
    <row r="11" spans="2:16" ht="12.75" customHeight="1" x14ac:dyDescent="0.2">
      <c r="B11" s="216" t="s">
        <v>43</v>
      </c>
      <c r="C11" s="217"/>
      <c r="D11" s="34" t="s">
        <v>26</v>
      </c>
      <c r="E11" s="52"/>
      <c r="F11" s="53"/>
      <c r="G11" s="54"/>
      <c r="H11" s="81"/>
      <c r="I11" s="117"/>
      <c r="J11" s="81"/>
      <c r="K11" s="118"/>
      <c r="L11" s="82"/>
      <c r="M11" s="118"/>
      <c r="N11" s="81"/>
      <c r="O11" s="117"/>
      <c r="P11" s="81"/>
    </row>
    <row r="12" spans="2:16" x14ac:dyDescent="0.2">
      <c r="B12" s="218"/>
      <c r="C12" s="219"/>
      <c r="D12" s="37" t="s">
        <v>27</v>
      </c>
      <c r="E12" s="54"/>
      <c r="F12" s="53"/>
      <c r="G12" s="54"/>
      <c r="H12" s="81"/>
      <c r="I12" s="117"/>
      <c r="J12" s="81"/>
      <c r="K12" s="118"/>
      <c r="L12" s="82"/>
      <c r="M12" s="118"/>
      <c r="N12" s="81"/>
      <c r="O12" s="117"/>
      <c r="P12" s="81"/>
    </row>
    <row r="13" spans="2:16" x14ac:dyDescent="0.2">
      <c r="B13" s="220"/>
      <c r="C13" s="221"/>
      <c r="D13" s="34" t="s">
        <v>28</v>
      </c>
      <c r="E13" s="51"/>
      <c r="F13" s="55"/>
      <c r="G13" s="51"/>
      <c r="H13" s="119"/>
      <c r="I13" s="116"/>
      <c r="J13" s="119"/>
      <c r="K13" s="120"/>
      <c r="L13" s="121"/>
      <c r="M13" s="120"/>
      <c r="N13" s="119"/>
      <c r="O13" s="151"/>
      <c r="P13" s="119"/>
    </row>
    <row r="14" spans="2:16" ht="12.75" customHeight="1" x14ac:dyDescent="0.2">
      <c r="B14" s="216" t="s">
        <v>44</v>
      </c>
      <c r="C14" s="217"/>
      <c r="D14" s="40" t="s">
        <v>45</v>
      </c>
      <c r="E14" s="50"/>
      <c r="F14" s="56"/>
      <c r="G14" s="50"/>
      <c r="H14" s="122"/>
      <c r="I14" s="115"/>
      <c r="J14" s="122"/>
      <c r="K14" s="123"/>
      <c r="L14" s="124"/>
      <c r="M14" s="123"/>
      <c r="N14" s="122"/>
      <c r="O14" s="150"/>
      <c r="P14" s="122"/>
    </row>
    <row r="15" spans="2:16" ht="15" customHeight="1" x14ac:dyDescent="0.2">
      <c r="B15" s="218"/>
      <c r="C15" s="219"/>
      <c r="D15" s="43" t="s">
        <v>29</v>
      </c>
      <c r="E15" s="54"/>
      <c r="F15" s="53"/>
      <c r="G15" s="54"/>
      <c r="H15" s="81"/>
      <c r="I15" s="117"/>
      <c r="J15" s="81"/>
      <c r="K15" s="118"/>
      <c r="L15" s="82"/>
      <c r="M15" s="118"/>
      <c r="N15" s="81"/>
      <c r="O15" s="117"/>
      <c r="P15" s="81"/>
    </row>
    <row r="16" spans="2:16" ht="13.5" customHeight="1" x14ac:dyDescent="0.2">
      <c r="B16" s="218"/>
      <c r="C16" s="219"/>
      <c r="D16" s="43" t="s">
        <v>30</v>
      </c>
      <c r="E16" s="51"/>
      <c r="F16" s="55"/>
      <c r="G16" s="51"/>
      <c r="H16" s="119"/>
      <c r="I16" s="116"/>
      <c r="J16" s="119"/>
      <c r="K16" s="120"/>
      <c r="L16" s="121"/>
      <c r="M16" s="120"/>
      <c r="N16" s="119"/>
      <c r="O16" s="151"/>
      <c r="P16" s="119"/>
    </row>
    <row r="17" spans="2:16" x14ac:dyDescent="0.2">
      <c r="B17" s="220"/>
      <c r="C17" s="221"/>
      <c r="D17" s="34" t="s">
        <v>17</v>
      </c>
      <c r="E17" s="51"/>
      <c r="F17" s="55"/>
      <c r="G17" s="51"/>
      <c r="H17" s="119"/>
      <c r="I17" s="116"/>
      <c r="J17" s="119"/>
      <c r="K17" s="120"/>
      <c r="L17" s="121"/>
      <c r="M17" s="120"/>
      <c r="N17" s="119"/>
      <c r="O17" s="151"/>
      <c r="P17" s="119"/>
    </row>
    <row r="18" spans="2:16" x14ac:dyDescent="0.2">
      <c r="B18" s="202" t="s">
        <v>18</v>
      </c>
      <c r="C18" s="203"/>
      <c r="D18" s="37"/>
      <c r="E18" s="54"/>
      <c r="F18" s="53"/>
      <c r="G18" s="54"/>
      <c r="H18" s="81"/>
      <c r="I18" s="117"/>
      <c r="J18" s="81"/>
      <c r="K18" s="118"/>
      <c r="L18" s="82"/>
      <c r="M18" s="118"/>
      <c r="N18" s="81"/>
      <c r="O18" s="117"/>
      <c r="P18" s="81"/>
    </row>
    <row r="19" spans="2:16" x14ac:dyDescent="0.2">
      <c r="B19" s="222" t="s">
        <v>19</v>
      </c>
      <c r="C19" s="190" t="s">
        <v>46</v>
      </c>
      <c r="D19" s="40" t="s">
        <v>47</v>
      </c>
      <c r="E19" s="79">
        <v>14527</v>
      </c>
      <c r="F19" s="80">
        <v>14515</v>
      </c>
      <c r="G19" s="79">
        <v>14471</v>
      </c>
      <c r="H19" s="122"/>
      <c r="I19" s="115"/>
      <c r="J19" s="122"/>
      <c r="K19" s="179"/>
      <c r="L19" s="179"/>
      <c r="M19" s="179"/>
      <c r="N19" s="122"/>
      <c r="O19" s="150"/>
      <c r="P19" s="122"/>
    </row>
    <row r="20" spans="2:16" x14ac:dyDescent="0.2">
      <c r="B20" s="223"/>
      <c r="C20" s="191"/>
      <c r="D20" s="37" t="s">
        <v>48</v>
      </c>
      <c r="E20" s="83">
        <v>289</v>
      </c>
      <c r="F20" s="74">
        <v>279</v>
      </c>
      <c r="G20" s="83">
        <v>285</v>
      </c>
      <c r="H20" s="81"/>
      <c r="I20" s="117"/>
      <c r="J20" s="81"/>
      <c r="K20" s="178"/>
      <c r="L20" s="178"/>
      <c r="M20" s="178"/>
      <c r="N20" s="81"/>
      <c r="O20" s="117"/>
      <c r="P20" s="81"/>
    </row>
    <row r="21" spans="2:16" x14ac:dyDescent="0.2">
      <c r="B21" s="223"/>
      <c r="C21" s="192"/>
      <c r="D21" s="34" t="s">
        <v>40</v>
      </c>
      <c r="E21" s="165">
        <f>E20/E19</f>
        <v>1.9893990500447444E-2</v>
      </c>
      <c r="F21" s="165">
        <f t="shared" ref="F21:P21" si="0">F20/F19</f>
        <v>1.922149500516707E-2</v>
      </c>
      <c r="G21" s="172">
        <f t="shared" si="0"/>
        <v>1.9694561536866838E-2</v>
      </c>
      <c r="H21" s="170" t="e">
        <f t="shared" si="0"/>
        <v>#DIV/0!</v>
      </c>
      <c r="I21" s="170" t="e">
        <f t="shared" si="0"/>
        <v>#DIV/0!</v>
      </c>
      <c r="J21" s="170" t="e">
        <f t="shared" si="0"/>
        <v>#DIV/0!</v>
      </c>
      <c r="K21" s="172" t="e">
        <f t="shared" si="0"/>
        <v>#DIV/0!</v>
      </c>
      <c r="L21" s="172" t="e">
        <f t="shared" si="0"/>
        <v>#DIV/0!</v>
      </c>
      <c r="M21" s="172" t="e">
        <f t="shared" si="0"/>
        <v>#DIV/0!</v>
      </c>
      <c r="N21" s="170" t="e">
        <f t="shared" si="0"/>
        <v>#DIV/0!</v>
      </c>
      <c r="O21" s="170" t="e">
        <f t="shared" si="0"/>
        <v>#DIV/0!</v>
      </c>
      <c r="P21" s="170" t="e">
        <f t="shared" si="0"/>
        <v>#DIV/0!</v>
      </c>
    </row>
    <row r="22" spans="2:16" ht="12.75" customHeight="1" x14ac:dyDescent="0.2">
      <c r="B22" s="223"/>
      <c r="C22" s="190" t="s">
        <v>31</v>
      </c>
      <c r="D22" s="40" t="s">
        <v>47</v>
      </c>
      <c r="E22" s="50"/>
      <c r="F22" s="56"/>
      <c r="G22" s="50"/>
      <c r="H22" s="122"/>
      <c r="I22" s="115"/>
      <c r="J22" s="122"/>
      <c r="K22" s="79"/>
      <c r="L22" s="80"/>
      <c r="M22" s="79"/>
      <c r="N22" s="122"/>
      <c r="O22" s="150"/>
      <c r="P22" s="122"/>
    </row>
    <row r="23" spans="2:16" x14ac:dyDescent="0.2">
      <c r="B23" s="223"/>
      <c r="C23" s="191"/>
      <c r="D23" s="37" t="s">
        <v>48</v>
      </c>
      <c r="E23" s="54"/>
      <c r="F23" s="53"/>
      <c r="G23" s="54"/>
      <c r="H23" s="81"/>
      <c r="I23" s="117"/>
      <c r="J23" s="81"/>
      <c r="K23" s="83"/>
      <c r="L23" s="74"/>
      <c r="M23" s="83"/>
      <c r="N23" s="81"/>
      <c r="O23" s="117"/>
      <c r="P23" s="81"/>
    </row>
    <row r="24" spans="2:16" x14ac:dyDescent="0.2">
      <c r="B24" s="223"/>
      <c r="C24" s="192"/>
      <c r="D24" s="34" t="s">
        <v>40</v>
      </c>
      <c r="E24" s="51" t="s">
        <v>65</v>
      </c>
      <c r="F24" s="55"/>
      <c r="G24" s="51"/>
      <c r="H24" s="119"/>
      <c r="I24" s="116"/>
      <c r="J24" s="119"/>
      <c r="K24" s="108"/>
      <c r="L24" s="109"/>
      <c r="M24" s="108"/>
      <c r="N24" s="119"/>
      <c r="O24" s="151"/>
      <c r="P24" s="119"/>
    </row>
    <row r="25" spans="2:16" ht="12.75" customHeight="1" x14ac:dyDescent="0.2">
      <c r="B25" s="223"/>
      <c r="C25" s="190" t="s">
        <v>49</v>
      </c>
      <c r="D25" s="40" t="s">
        <v>47</v>
      </c>
      <c r="E25" s="50"/>
      <c r="F25" s="56"/>
      <c r="G25" s="50"/>
      <c r="H25" s="122"/>
      <c r="I25" s="115"/>
      <c r="J25" s="122"/>
      <c r="K25" s="79"/>
      <c r="L25" s="80"/>
      <c r="M25" s="79"/>
      <c r="N25" s="122"/>
      <c r="O25" s="150"/>
      <c r="P25" s="122"/>
    </row>
    <row r="26" spans="2:16" x14ac:dyDescent="0.2">
      <c r="B26" s="223"/>
      <c r="C26" s="191"/>
      <c r="D26" s="37" t="s">
        <v>48</v>
      </c>
      <c r="E26" s="54"/>
      <c r="F26" s="53"/>
      <c r="G26" s="54"/>
      <c r="H26" s="81"/>
      <c r="I26" s="117"/>
      <c r="J26" s="81"/>
      <c r="K26" s="83"/>
      <c r="L26" s="74"/>
      <c r="M26" s="83"/>
      <c r="N26" s="81"/>
      <c r="O26" s="117"/>
      <c r="P26" s="81"/>
    </row>
    <row r="27" spans="2:16" x14ac:dyDescent="0.2">
      <c r="B27" s="224"/>
      <c r="C27" s="192"/>
      <c r="D27" s="34" t="s">
        <v>40</v>
      </c>
      <c r="E27" s="51"/>
      <c r="F27" s="55"/>
      <c r="G27" s="51"/>
      <c r="H27" s="119"/>
      <c r="I27" s="116"/>
      <c r="J27" s="119"/>
      <c r="K27" s="108"/>
      <c r="L27" s="109"/>
      <c r="M27" s="108"/>
      <c r="N27" s="119"/>
      <c r="O27" s="151"/>
      <c r="P27" s="119"/>
    </row>
    <row r="28" spans="2:16" x14ac:dyDescent="0.2">
      <c r="B28" s="227" t="s">
        <v>50</v>
      </c>
      <c r="C28" s="217"/>
      <c r="D28" s="44" t="s">
        <v>51</v>
      </c>
      <c r="E28" s="50">
        <v>94</v>
      </c>
      <c r="F28" s="56">
        <v>96</v>
      </c>
      <c r="G28" s="56">
        <v>102</v>
      </c>
      <c r="H28" s="122"/>
      <c r="I28" s="91"/>
      <c r="J28" s="122"/>
      <c r="K28" s="53"/>
      <c r="L28" s="53"/>
      <c r="M28" s="53"/>
      <c r="N28" s="122"/>
      <c r="O28" s="182"/>
      <c r="P28" s="122"/>
    </row>
    <row r="29" spans="2:16" x14ac:dyDescent="0.2">
      <c r="B29" s="218"/>
      <c r="C29" s="219"/>
      <c r="D29" s="37" t="s">
        <v>52</v>
      </c>
      <c r="E29" s="54">
        <v>80</v>
      </c>
      <c r="F29" s="53">
        <v>77</v>
      </c>
      <c r="G29" s="53">
        <v>92</v>
      </c>
      <c r="H29" s="81"/>
      <c r="I29" s="117"/>
      <c r="J29" s="81"/>
      <c r="K29" s="53"/>
      <c r="L29" s="53"/>
      <c r="M29" s="53"/>
      <c r="N29" s="81"/>
      <c r="O29" s="117"/>
      <c r="P29" s="81"/>
    </row>
    <row r="30" spans="2:16" x14ac:dyDescent="0.2">
      <c r="B30" s="218"/>
      <c r="C30" s="219"/>
      <c r="D30" s="45" t="s">
        <v>53</v>
      </c>
      <c r="E30" s="75">
        <f>E29/E28</f>
        <v>0.85106382978723405</v>
      </c>
      <c r="F30" s="75">
        <f t="shared" ref="F30:P30" si="1">F29/F28</f>
        <v>0.80208333333333337</v>
      </c>
      <c r="G30" s="75">
        <f t="shared" si="1"/>
        <v>0.90196078431372551</v>
      </c>
      <c r="H30" s="162" t="e">
        <f t="shared" si="1"/>
        <v>#DIV/0!</v>
      </c>
      <c r="I30" s="162" t="e">
        <f t="shared" si="1"/>
        <v>#DIV/0!</v>
      </c>
      <c r="J30" s="162" t="e">
        <f t="shared" si="1"/>
        <v>#DIV/0!</v>
      </c>
      <c r="K30" s="138" t="e">
        <f t="shared" si="1"/>
        <v>#DIV/0!</v>
      </c>
      <c r="L30" s="138" t="e">
        <f t="shared" si="1"/>
        <v>#DIV/0!</v>
      </c>
      <c r="M30" s="138" t="e">
        <f t="shared" si="1"/>
        <v>#DIV/0!</v>
      </c>
      <c r="N30" s="162" t="e">
        <f t="shared" si="1"/>
        <v>#DIV/0!</v>
      </c>
      <c r="O30" s="162" t="e">
        <f t="shared" si="1"/>
        <v>#DIV/0!</v>
      </c>
      <c r="P30" s="162" t="e">
        <f t="shared" si="1"/>
        <v>#DIV/0!</v>
      </c>
    </row>
    <row r="31" spans="2:16" x14ac:dyDescent="0.2">
      <c r="B31" s="218"/>
      <c r="C31" s="219"/>
      <c r="D31" s="37" t="s">
        <v>41</v>
      </c>
      <c r="E31" s="60" t="s">
        <v>70</v>
      </c>
      <c r="F31" s="65" t="s">
        <v>77</v>
      </c>
      <c r="G31" s="65" t="s">
        <v>76</v>
      </c>
      <c r="H31" s="160"/>
      <c r="I31" s="160"/>
      <c r="J31" s="160"/>
      <c r="K31" s="142"/>
      <c r="L31" s="142"/>
      <c r="M31" s="142"/>
      <c r="N31" s="154"/>
      <c r="O31" s="155"/>
      <c r="P31" s="154"/>
    </row>
    <row r="32" spans="2:16" x14ac:dyDescent="0.2">
      <c r="B32" s="220"/>
      <c r="C32" s="221"/>
      <c r="D32" s="34" t="s">
        <v>42</v>
      </c>
      <c r="E32" s="59">
        <v>0.28333333333333333</v>
      </c>
      <c r="F32" s="70">
        <v>0.3923611111111111</v>
      </c>
      <c r="G32" s="70">
        <v>0.28819444444444448</v>
      </c>
      <c r="H32" s="129"/>
      <c r="I32" s="129"/>
      <c r="J32" s="129"/>
      <c r="K32" s="141"/>
      <c r="L32" s="141"/>
      <c r="M32" s="141"/>
      <c r="N32" s="156"/>
      <c r="O32" s="157"/>
      <c r="P32" s="156"/>
    </row>
    <row r="34" spans="2:16" s="3" customFormat="1" x14ac:dyDescent="0.2">
      <c r="B34" s="199" t="s">
        <v>20</v>
      </c>
      <c r="C34" s="200"/>
      <c r="D34" s="200"/>
      <c r="E34" s="200"/>
      <c r="F34" s="200"/>
      <c r="G34" s="200"/>
      <c r="H34" s="201"/>
      <c r="I34" s="255" t="s">
        <v>1</v>
      </c>
      <c r="J34" s="256"/>
      <c r="K34" s="257" t="s">
        <v>2</v>
      </c>
      <c r="L34" s="258"/>
      <c r="M34" s="255" t="s">
        <v>3</v>
      </c>
      <c r="N34" s="256"/>
      <c r="O34" s="257" t="s">
        <v>4</v>
      </c>
      <c r="P34" s="258"/>
    </row>
    <row r="35" spans="2:16" ht="12.75" customHeight="1" x14ac:dyDescent="0.2">
      <c r="B35" s="240" t="s">
        <v>54</v>
      </c>
      <c r="C35" s="241"/>
      <c r="D35" s="241"/>
      <c r="E35" s="291" t="s">
        <v>55</v>
      </c>
      <c r="F35" s="291"/>
      <c r="G35" s="291"/>
      <c r="H35" s="291"/>
      <c r="I35" s="252"/>
      <c r="J35" s="198"/>
      <c r="K35" s="298"/>
      <c r="L35" s="299"/>
      <c r="M35" s="300"/>
      <c r="N35" s="301"/>
      <c r="O35" s="248"/>
      <c r="P35" s="186"/>
    </row>
    <row r="36" spans="2:16" x14ac:dyDescent="0.2">
      <c r="B36" s="241"/>
      <c r="C36" s="241"/>
      <c r="D36" s="241"/>
      <c r="E36" s="291" t="s">
        <v>21</v>
      </c>
      <c r="F36" s="291"/>
      <c r="G36" s="291"/>
      <c r="H36" s="291"/>
      <c r="I36" s="252"/>
      <c r="J36" s="198"/>
      <c r="K36" s="298"/>
      <c r="L36" s="299"/>
      <c r="M36" s="300"/>
      <c r="N36" s="301"/>
      <c r="O36" s="248"/>
      <c r="P36" s="186"/>
    </row>
    <row r="37" spans="2:16" x14ac:dyDescent="0.2">
      <c r="B37" s="241"/>
      <c r="C37" s="241"/>
      <c r="D37" s="241"/>
      <c r="E37" s="291" t="s">
        <v>56</v>
      </c>
      <c r="F37" s="291"/>
      <c r="G37" s="291"/>
      <c r="H37" s="291"/>
      <c r="I37" s="252"/>
      <c r="J37" s="198"/>
      <c r="K37" s="298"/>
      <c r="L37" s="299"/>
      <c r="M37" s="300"/>
      <c r="N37" s="301"/>
      <c r="O37" s="248"/>
      <c r="P37" s="186"/>
    </row>
    <row r="38" spans="2:16" x14ac:dyDescent="0.2">
      <c r="B38" s="32"/>
      <c r="C38" s="32"/>
      <c r="D38" s="32"/>
      <c r="E38" s="57"/>
      <c r="F38" s="58"/>
      <c r="G38" s="58"/>
      <c r="H38" s="125"/>
      <c r="I38" s="125"/>
      <c r="J38" s="125"/>
      <c r="K38" s="126"/>
      <c r="L38" s="126"/>
      <c r="M38" s="126"/>
      <c r="N38" s="125"/>
      <c r="O38" s="125"/>
      <c r="P38" s="153"/>
    </row>
    <row r="39" spans="2:16" x14ac:dyDescent="0.2">
      <c r="B39" s="32"/>
      <c r="C39" s="32"/>
      <c r="D39" s="32"/>
      <c r="E39" s="57"/>
      <c r="F39" s="128" t="s">
        <v>65</v>
      </c>
      <c r="G39" s="58"/>
      <c r="H39" s="125"/>
      <c r="I39" s="125"/>
      <c r="J39" s="125"/>
      <c r="K39" s="126"/>
      <c r="L39" s="126"/>
      <c r="M39" s="126"/>
      <c r="N39" s="125"/>
      <c r="O39" s="125"/>
      <c r="P39" s="153"/>
    </row>
    <row r="41" spans="2:16" x14ac:dyDescent="0.2">
      <c r="C41" s="238" t="s">
        <v>22</v>
      </c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</row>
    <row r="42" spans="2:16" x14ac:dyDescent="0.2">
      <c r="C42" s="28"/>
      <c r="D42" s="47"/>
      <c r="E42" s="47"/>
      <c r="F42" s="47"/>
      <c r="G42" s="47"/>
      <c r="H42" s="127"/>
      <c r="I42" s="127"/>
      <c r="J42" s="127"/>
      <c r="K42" s="127"/>
      <c r="L42" s="127"/>
      <c r="M42" s="127"/>
      <c r="N42" s="127"/>
      <c r="O42" s="127"/>
      <c r="P42" s="127"/>
    </row>
    <row r="43" spans="2:16" x14ac:dyDescent="0.2">
      <c r="J43" s="84"/>
    </row>
    <row r="44" spans="2:16" s="4" customFormat="1" ht="13.5" thickBot="1" x14ac:dyDescent="0.25">
      <c r="C44" s="4" t="s">
        <v>33</v>
      </c>
      <c r="D44" s="30" t="s">
        <v>64</v>
      </c>
      <c r="E44" s="31"/>
      <c r="F44" s="31"/>
      <c r="G44" s="31" t="s">
        <v>34</v>
      </c>
      <c r="H44" s="246" t="s">
        <v>68</v>
      </c>
      <c r="I44" s="246"/>
      <c r="J44" s="246"/>
      <c r="K44" s="87"/>
      <c r="L44" s="87" t="s">
        <v>35</v>
      </c>
      <c r="M44" s="247" t="s">
        <v>66</v>
      </c>
      <c r="N44" s="247"/>
      <c r="O44" s="247"/>
      <c r="P44" s="84"/>
    </row>
    <row r="45" spans="2:16" x14ac:dyDescent="0.2">
      <c r="E45" s="31"/>
      <c r="H45" s="84"/>
      <c r="K45" s="84"/>
    </row>
    <row r="46" spans="2:16" x14ac:dyDescent="0.2">
      <c r="B46" s="1" t="s">
        <v>24</v>
      </c>
      <c r="D46" s="33"/>
    </row>
    <row r="47" spans="2:16" x14ac:dyDescent="0.2">
      <c r="B47" s="1" t="s">
        <v>25</v>
      </c>
    </row>
    <row r="48" spans="2:16" x14ac:dyDescent="0.2">
      <c r="B48" s="1" t="s">
        <v>57</v>
      </c>
    </row>
  </sheetData>
  <mergeCells count="43">
    <mergeCell ref="K35:L35"/>
    <mergeCell ref="O35:P35"/>
    <mergeCell ref="E35:H35"/>
    <mergeCell ref="E9:G9"/>
    <mergeCell ref="H9:J9"/>
    <mergeCell ref="K9:M9"/>
    <mergeCell ref="M35:N35"/>
    <mergeCell ref="B34:H34"/>
    <mergeCell ref="I35:J35"/>
    <mergeCell ref="B19:B27"/>
    <mergeCell ref="B28:C32"/>
    <mergeCell ref="B14:C17"/>
    <mergeCell ref="B7:D10"/>
    <mergeCell ref="B35:D37"/>
    <mergeCell ref="I36:J36"/>
    <mergeCell ref="C1:P1"/>
    <mergeCell ref="I34:J34"/>
    <mergeCell ref="K34:L34"/>
    <mergeCell ref="M34:N34"/>
    <mergeCell ref="N7:P8"/>
    <mergeCell ref="O34:P34"/>
    <mergeCell ref="K7:M8"/>
    <mergeCell ref="E7:G8"/>
    <mergeCell ref="N9:P9"/>
    <mergeCell ref="C22:C24"/>
    <mergeCell ref="C25:C27"/>
    <mergeCell ref="C19:C21"/>
    <mergeCell ref="B11:C13"/>
    <mergeCell ref="B18:C18"/>
    <mergeCell ref="D2:E2"/>
    <mergeCell ref="H7:J8"/>
    <mergeCell ref="H44:J44"/>
    <mergeCell ref="M44:O44"/>
    <mergeCell ref="K36:L36"/>
    <mergeCell ref="I37:J37"/>
    <mergeCell ref="K37:L37"/>
    <mergeCell ref="C41:P41"/>
    <mergeCell ref="O36:P36"/>
    <mergeCell ref="O37:P37"/>
    <mergeCell ref="M36:N36"/>
    <mergeCell ref="M37:N37"/>
    <mergeCell ref="E37:H37"/>
    <mergeCell ref="E36:H36"/>
  </mergeCells>
  <phoneticPr fontId="2" type="noConversion"/>
  <pageMargins left="0.25" right="0.25" top="0.5" bottom="0.5" header="0.5" footer="0.5"/>
  <pageSetup scale="72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</xdr:col>
                    <xdr:colOff>1123950</xdr:colOff>
                    <xdr:row>2</xdr:row>
                    <xdr:rowOff>152400</xdr:rowOff>
                  </from>
                  <to>
                    <xdr:col>3</xdr:col>
                    <xdr:colOff>1924050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</xdr:col>
                    <xdr:colOff>2009775</xdr:colOff>
                    <xdr:row>2</xdr:row>
                    <xdr:rowOff>152400</xdr:rowOff>
                  </from>
                  <to>
                    <xdr:col>4</xdr:col>
                    <xdr:colOff>400050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3</xdr:col>
                    <xdr:colOff>57150</xdr:colOff>
                    <xdr:row>2</xdr:row>
                    <xdr:rowOff>133350</xdr:rowOff>
                  </from>
                  <to>
                    <xdr:col>3</xdr:col>
                    <xdr:colOff>1009650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B1:P48"/>
  <sheetViews>
    <sheetView zoomScaleNormal="100" workbookViewId="0">
      <selection activeCell="A19" sqref="A19"/>
    </sheetView>
  </sheetViews>
  <sheetFormatPr defaultColWidth="9.140625"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9.7109375" style="33" customWidth="1"/>
    <col min="8" max="10" width="9.7109375" style="113" customWidth="1"/>
    <col min="11" max="13" width="9.7109375" style="114" customWidth="1"/>
    <col min="14" max="16" width="9.7109375" style="113" customWidth="1"/>
    <col min="17" max="16384" width="9.140625" style="1"/>
  </cols>
  <sheetData>
    <row r="1" spans="2:16" ht="79.5" customHeight="1" x14ac:dyDescent="0.2">
      <c r="C1" s="204" t="s">
        <v>23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2:16" s="3" customFormat="1" ht="13.5" thickBot="1" x14ac:dyDescent="0.25">
      <c r="B2" s="3" t="s">
        <v>36</v>
      </c>
      <c r="D2" s="225" t="s">
        <v>58</v>
      </c>
      <c r="E2" s="225"/>
      <c r="F2" s="31"/>
      <c r="G2" s="31"/>
      <c r="H2" s="84"/>
      <c r="I2" s="84" t="s">
        <v>32</v>
      </c>
      <c r="J2" s="85" t="s">
        <v>59</v>
      </c>
      <c r="K2" s="86"/>
      <c r="L2" s="86"/>
      <c r="M2" s="86" t="s">
        <v>37</v>
      </c>
      <c r="N2" s="84"/>
      <c r="O2" s="152">
        <v>2016</v>
      </c>
      <c r="P2" s="84"/>
    </row>
    <row r="3" spans="2:16" x14ac:dyDescent="0.2">
      <c r="B3" s="3"/>
      <c r="I3" s="84"/>
      <c r="J3" s="84"/>
      <c r="K3" s="86"/>
      <c r="L3" s="86"/>
      <c r="M3" s="86"/>
      <c r="N3" s="84"/>
    </row>
    <row r="4" spans="2:16" s="3" customFormat="1" ht="13.5" thickBot="1" x14ac:dyDescent="0.25">
      <c r="B4" s="3" t="s">
        <v>38</v>
      </c>
      <c r="D4" s="6"/>
      <c r="E4" s="11"/>
      <c r="F4" s="31"/>
      <c r="G4" s="31"/>
      <c r="H4" s="84"/>
      <c r="I4" s="84" t="s">
        <v>39</v>
      </c>
      <c r="J4" s="84"/>
      <c r="K4" s="86"/>
      <c r="L4" s="90" t="s">
        <v>61</v>
      </c>
      <c r="M4" s="90"/>
      <c r="N4" s="149"/>
      <c r="O4" s="85"/>
      <c r="P4" s="84"/>
    </row>
    <row r="5" spans="2:16" x14ac:dyDescent="0.2">
      <c r="B5" s="3"/>
      <c r="C5" s="3"/>
      <c r="D5" s="3"/>
      <c r="E5" s="31"/>
    </row>
    <row r="7" spans="2:16" ht="12.75" customHeight="1" x14ac:dyDescent="0.2">
      <c r="B7" s="228" t="s">
        <v>0</v>
      </c>
      <c r="C7" s="229"/>
      <c r="D7" s="217"/>
      <c r="E7" s="210" t="s">
        <v>85</v>
      </c>
      <c r="F7" s="211"/>
      <c r="G7" s="211"/>
      <c r="H7" s="292" t="s">
        <v>84</v>
      </c>
      <c r="I7" s="293"/>
      <c r="J7" s="294"/>
      <c r="K7" s="226" t="s">
        <v>84</v>
      </c>
      <c r="L7" s="211"/>
      <c r="M7" s="211"/>
      <c r="N7" s="210" t="s">
        <v>84</v>
      </c>
      <c r="O7" s="211"/>
      <c r="P7" s="212"/>
    </row>
    <row r="8" spans="2:16" ht="12.75" customHeight="1" x14ac:dyDescent="0.2">
      <c r="B8" s="218"/>
      <c r="C8" s="230"/>
      <c r="D8" s="219"/>
      <c r="E8" s="213"/>
      <c r="F8" s="214"/>
      <c r="G8" s="214"/>
      <c r="H8" s="295"/>
      <c r="I8" s="296"/>
      <c r="J8" s="297"/>
      <c r="K8" s="214"/>
      <c r="L8" s="214"/>
      <c r="M8" s="214"/>
      <c r="N8" s="213"/>
      <c r="O8" s="214"/>
      <c r="P8" s="215"/>
    </row>
    <row r="9" spans="2:16" ht="12.75" customHeight="1" x14ac:dyDescent="0.2">
      <c r="B9" s="218"/>
      <c r="C9" s="230"/>
      <c r="D9" s="219"/>
      <c r="E9" s="194" t="s">
        <v>1</v>
      </c>
      <c r="F9" s="195"/>
      <c r="G9" s="196"/>
      <c r="H9" s="263" t="s">
        <v>2</v>
      </c>
      <c r="I9" s="264"/>
      <c r="J9" s="265"/>
      <c r="K9" s="281" t="s">
        <v>3</v>
      </c>
      <c r="L9" s="282"/>
      <c r="M9" s="283"/>
      <c r="N9" s="263" t="s">
        <v>4</v>
      </c>
      <c r="O9" s="264"/>
      <c r="P9" s="265"/>
    </row>
    <row r="10" spans="2:16" s="33" customFormat="1" ht="12.75" customHeight="1" x14ac:dyDescent="0.2">
      <c r="B10" s="220"/>
      <c r="C10" s="231"/>
      <c r="D10" s="221"/>
      <c r="E10" s="8" t="s">
        <v>5</v>
      </c>
      <c r="F10" s="8" t="s">
        <v>6</v>
      </c>
      <c r="G10" s="9" t="s">
        <v>7</v>
      </c>
      <c r="H10" s="92" t="s">
        <v>8</v>
      </c>
      <c r="I10" s="93" t="s">
        <v>9</v>
      </c>
      <c r="J10" s="92" t="s">
        <v>10</v>
      </c>
      <c r="K10" s="94" t="s">
        <v>11</v>
      </c>
      <c r="L10" s="95" t="s">
        <v>12</v>
      </c>
      <c r="M10" s="94" t="s">
        <v>13</v>
      </c>
      <c r="N10" s="92" t="s">
        <v>14</v>
      </c>
      <c r="O10" s="93" t="s">
        <v>15</v>
      </c>
      <c r="P10" s="92" t="s">
        <v>16</v>
      </c>
    </row>
    <row r="11" spans="2:16" ht="12.75" customHeight="1" x14ac:dyDescent="0.2">
      <c r="B11" s="216" t="s">
        <v>43</v>
      </c>
      <c r="C11" s="217"/>
      <c r="D11" s="34" t="s">
        <v>26</v>
      </c>
      <c r="E11" s="52"/>
      <c r="F11" s="53"/>
      <c r="G11" s="54"/>
      <c r="H11" s="81"/>
      <c r="I11" s="117"/>
      <c r="J11" s="81"/>
      <c r="K11" s="118"/>
      <c r="L11" s="82"/>
      <c r="M11" s="118"/>
      <c r="N11" s="81"/>
      <c r="O11" s="117"/>
      <c r="P11" s="81"/>
    </row>
    <row r="12" spans="2:16" x14ac:dyDescent="0.2">
      <c r="B12" s="218"/>
      <c r="C12" s="219"/>
      <c r="D12" s="37" t="s">
        <v>27</v>
      </c>
      <c r="E12" s="54"/>
      <c r="F12" s="53"/>
      <c r="G12" s="54"/>
      <c r="H12" s="81"/>
      <c r="I12" s="117"/>
      <c r="J12" s="81"/>
      <c r="K12" s="118"/>
      <c r="L12" s="82"/>
      <c r="M12" s="118"/>
      <c r="N12" s="81"/>
      <c r="O12" s="117"/>
      <c r="P12" s="81"/>
    </row>
    <row r="13" spans="2:16" x14ac:dyDescent="0.2">
      <c r="B13" s="220"/>
      <c r="C13" s="221"/>
      <c r="D13" s="34" t="s">
        <v>28</v>
      </c>
      <c r="E13" s="51"/>
      <c r="F13" s="55"/>
      <c r="G13" s="51"/>
      <c r="H13" s="119"/>
      <c r="I13" s="116"/>
      <c r="J13" s="119"/>
      <c r="K13" s="120"/>
      <c r="L13" s="121"/>
      <c r="M13" s="120"/>
      <c r="N13" s="119"/>
      <c r="O13" s="151"/>
      <c r="P13" s="119"/>
    </row>
    <row r="14" spans="2:16" ht="12.75" customHeight="1" x14ac:dyDescent="0.2">
      <c r="B14" s="216" t="s">
        <v>44</v>
      </c>
      <c r="C14" s="217"/>
      <c r="D14" s="40" t="s">
        <v>45</v>
      </c>
      <c r="E14" s="50"/>
      <c r="F14" s="56"/>
      <c r="G14" s="50"/>
      <c r="H14" s="122"/>
      <c r="I14" s="115"/>
      <c r="J14" s="122"/>
      <c r="K14" s="123"/>
      <c r="L14" s="124"/>
      <c r="M14" s="123"/>
      <c r="N14" s="122"/>
      <c r="O14" s="150"/>
      <c r="P14" s="122"/>
    </row>
    <row r="15" spans="2:16" ht="15" customHeight="1" x14ac:dyDescent="0.2">
      <c r="B15" s="218"/>
      <c r="C15" s="219"/>
      <c r="D15" s="43" t="s">
        <v>29</v>
      </c>
      <c r="E15" s="54"/>
      <c r="F15" s="53"/>
      <c r="G15" s="54"/>
      <c r="H15" s="81"/>
      <c r="I15" s="117"/>
      <c r="J15" s="81"/>
      <c r="K15" s="118"/>
      <c r="L15" s="82"/>
      <c r="M15" s="118"/>
      <c r="N15" s="81"/>
      <c r="O15" s="117"/>
      <c r="P15" s="81"/>
    </row>
    <row r="16" spans="2:16" ht="13.5" customHeight="1" x14ac:dyDescent="0.2">
      <c r="B16" s="218"/>
      <c r="C16" s="219"/>
      <c r="D16" s="43" t="s">
        <v>30</v>
      </c>
      <c r="E16" s="51"/>
      <c r="F16" s="55"/>
      <c r="G16" s="51"/>
      <c r="H16" s="119"/>
      <c r="I16" s="116"/>
      <c r="J16" s="119"/>
      <c r="K16" s="120"/>
      <c r="L16" s="121"/>
      <c r="M16" s="120"/>
      <c r="N16" s="119"/>
      <c r="O16" s="151"/>
      <c r="P16" s="119"/>
    </row>
    <row r="17" spans="2:16" x14ac:dyDescent="0.2">
      <c r="B17" s="220"/>
      <c r="C17" s="221"/>
      <c r="D17" s="34" t="s">
        <v>17</v>
      </c>
      <c r="E17" s="51"/>
      <c r="F17" s="55"/>
      <c r="G17" s="51"/>
      <c r="H17" s="119"/>
      <c r="I17" s="116"/>
      <c r="J17" s="119"/>
      <c r="K17" s="120"/>
      <c r="L17" s="121"/>
      <c r="M17" s="120"/>
      <c r="N17" s="119"/>
      <c r="O17" s="151"/>
      <c r="P17" s="119"/>
    </row>
    <row r="18" spans="2:16" x14ac:dyDescent="0.2">
      <c r="B18" s="202" t="s">
        <v>18</v>
      </c>
      <c r="C18" s="203"/>
      <c r="D18" s="37"/>
      <c r="E18" s="54"/>
      <c r="F18" s="53"/>
      <c r="G18" s="54"/>
      <c r="H18" s="81"/>
      <c r="I18" s="117"/>
      <c r="J18" s="81"/>
      <c r="K18" s="118"/>
      <c r="L18" s="82"/>
      <c r="M18" s="118"/>
      <c r="N18" s="81"/>
      <c r="O18" s="117"/>
      <c r="P18" s="81"/>
    </row>
    <row r="19" spans="2:16" x14ac:dyDescent="0.2">
      <c r="B19" s="222" t="s">
        <v>19</v>
      </c>
      <c r="C19" s="190" t="s">
        <v>46</v>
      </c>
      <c r="D19" s="40" t="s">
        <v>47</v>
      </c>
      <c r="E19" s="79">
        <v>22455</v>
      </c>
      <c r="F19" s="80">
        <v>22407</v>
      </c>
      <c r="G19" s="79">
        <v>22363</v>
      </c>
      <c r="H19" s="122"/>
      <c r="I19" s="115"/>
      <c r="J19" s="122"/>
      <c r="K19" s="179"/>
      <c r="L19" s="179"/>
      <c r="M19" s="179"/>
      <c r="N19" s="122"/>
      <c r="O19" s="150"/>
      <c r="P19" s="122"/>
    </row>
    <row r="20" spans="2:16" x14ac:dyDescent="0.2">
      <c r="B20" s="223"/>
      <c r="C20" s="191"/>
      <c r="D20" s="37" t="s">
        <v>48</v>
      </c>
      <c r="E20" s="83">
        <v>427</v>
      </c>
      <c r="F20" s="74">
        <v>383</v>
      </c>
      <c r="G20" s="83">
        <v>432</v>
      </c>
      <c r="H20" s="81"/>
      <c r="I20" s="117"/>
      <c r="J20" s="81"/>
      <c r="K20" s="178"/>
      <c r="L20" s="178"/>
      <c r="M20" s="178"/>
      <c r="N20" s="81"/>
      <c r="O20" s="117"/>
      <c r="P20" s="81"/>
    </row>
    <row r="21" spans="2:16" x14ac:dyDescent="0.2">
      <c r="B21" s="223"/>
      <c r="C21" s="192"/>
      <c r="D21" s="34" t="s">
        <v>40</v>
      </c>
      <c r="E21" s="163">
        <f>E20/E19</f>
        <v>1.901580939657092E-2</v>
      </c>
      <c r="F21" s="164">
        <f t="shared" ref="F21:P21" si="0">F20/F19</f>
        <v>1.7092872762975855E-2</v>
      </c>
      <c r="G21" s="163">
        <f t="shared" si="0"/>
        <v>1.9317622859187051E-2</v>
      </c>
      <c r="H21" s="170" t="e">
        <f t="shared" si="0"/>
        <v>#DIV/0!</v>
      </c>
      <c r="I21" s="170" t="e">
        <f t="shared" si="0"/>
        <v>#DIV/0!</v>
      </c>
      <c r="J21" s="170" t="e">
        <f t="shared" si="0"/>
        <v>#DIV/0!</v>
      </c>
      <c r="K21" s="172" t="e">
        <f t="shared" si="0"/>
        <v>#DIV/0!</v>
      </c>
      <c r="L21" s="172" t="e">
        <f t="shared" si="0"/>
        <v>#DIV/0!</v>
      </c>
      <c r="M21" s="172" t="e">
        <f t="shared" si="0"/>
        <v>#DIV/0!</v>
      </c>
      <c r="N21" s="170" t="e">
        <f t="shared" si="0"/>
        <v>#DIV/0!</v>
      </c>
      <c r="O21" s="170" t="e">
        <f t="shared" si="0"/>
        <v>#DIV/0!</v>
      </c>
      <c r="P21" s="170" t="e">
        <f t="shared" si="0"/>
        <v>#DIV/0!</v>
      </c>
    </row>
    <row r="22" spans="2:16" ht="12.75" customHeight="1" x14ac:dyDescent="0.2">
      <c r="B22" s="223"/>
      <c r="C22" s="190" t="s">
        <v>31</v>
      </c>
      <c r="D22" s="40" t="s">
        <v>47</v>
      </c>
      <c r="E22" s="50"/>
      <c r="F22" s="56"/>
      <c r="G22" s="50"/>
      <c r="H22" s="122"/>
      <c r="I22" s="115"/>
      <c r="J22" s="122"/>
      <c r="K22" s="79"/>
      <c r="L22" s="80"/>
      <c r="M22" s="79"/>
      <c r="N22" s="122"/>
      <c r="O22" s="150"/>
      <c r="P22" s="122"/>
    </row>
    <row r="23" spans="2:16" x14ac:dyDescent="0.2">
      <c r="B23" s="223"/>
      <c r="C23" s="191"/>
      <c r="D23" s="37" t="s">
        <v>48</v>
      </c>
      <c r="E23" s="54"/>
      <c r="F23" s="53"/>
      <c r="G23" s="54"/>
      <c r="H23" s="81"/>
      <c r="I23" s="117"/>
      <c r="J23" s="81"/>
      <c r="K23" s="83"/>
      <c r="L23" s="74"/>
      <c r="M23" s="83"/>
      <c r="N23" s="81"/>
      <c r="O23" s="117"/>
      <c r="P23" s="81"/>
    </row>
    <row r="24" spans="2:16" x14ac:dyDescent="0.2">
      <c r="B24" s="223"/>
      <c r="C24" s="192"/>
      <c r="D24" s="34" t="s">
        <v>40</v>
      </c>
      <c r="E24" s="51"/>
      <c r="F24" s="55"/>
      <c r="G24" s="51"/>
      <c r="H24" s="119"/>
      <c r="I24" s="116"/>
      <c r="J24" s="119"/>
      <c r="K24" s="108"/>
      <c r="L24" s="109"/>
      <c r="M24" s="108"/>
      <c r="N24" s="119"/>
      <c r="O24" s="151"/>
      <c r="P24" s="119"/>
    </row>
    <row r="25" spans="2:16" ht="12.75" customHeight="1" x14ac:dyDescent="0.2">
      <c r="B25" s="223"/>
      <c r="C25" s="190" t="s">
        <v>49</v>
      </c>
      <c r="D25" s="40" t="s">
        <v>47</v>
      </c>
      <c r="E25" s="50"/>
      <c r="F25" s="56"/>
      <c r="G25" s="50"/>
      <c r="H25" s="122"/>
      <c r="I25" s="115"/>
      <c r="J25" s="122"/>
      <c r="K25" s="79"/>
      <c r="L25" s="80"/>
      <c r="M25" s="79"/>
      <c r="N25" s="122"/>
      <c r="O25" s="150"/>
      <c r="P25" s="122"/>
    </row>
    <row r="26" spans="2:16" x14ac:dyDescent="0.2">
      <c r="B26" s="223"/>
      <c r="C26" s="191"/>
      <c r="D26" s="37" t="s">
        <v>48</v>
      </c>
      <c r="E26" s="54"/>
      <c r="F26" s="53"/>
      <c r="G26" s="54"/>
      <c r="H26" s="81"/>
      <c r="I26" s="117"/>
      <c r="J26" s="81"/>
      <c r="K26" s="83"/>
      <c r="L26" s="74"/>
      <c r="M26" s="83"/>
      <c r="N26" s="81"/>
      <c r="O26" s="117"/>
      <c r="P26" s="81"/>
    </row>
    <row r="27" spans="2:16" x14ac:dyDescent="0.2">
      <c r="B27" s="224"/>
      <c r="C27" s="192"/>
      <c r="D27" s="34" t="s">
        <v>40</v>
      </c>
      <c r="E27" s="51"/>
      <c r="F27" s="55"/>
      <c r="G27" s="51"/>
      <c r="H27" s="119"/>
      <c r="I27" s="116"/>
      <c r="J27" s="119"/>
      <c r="K27" s="108"/>
      <c r="L27" s="109"/>
      <c r="M27" s="108"/>
      <c r="N27" s="119"/>
      <c r="O27" s="151"/>
      <c r="P27" s="119"/>
    </row>
    <row r="28" spans="2:16" x14ac:dyDescent="0.2">
      <c r="B28" s="227" t="s">
        <v>50</v>
      </c>
      <c r="C28" s="217"/>
      <c r="D28" s="44" t="s">
        <v>51</v>
      </c>
      <c r="E28" s="50">
        <v>147</v>
      </c>
      <c r="F28" s="56">
        <v>112</v>
      </c>
      <c r="G28" s="50">
        <v>118</v>
      </c>
      <c r="H28" s="122"/>
      <c r="I28" s="91"/>
      <c r="J28" s="122"/>
      <c r="K28" s="53"/>
      <c r="L28" s="53"/>
      <c r="M28" s="53"/>
      <c r="N28" s="122"/>
      <c r="O28" s="182"/>
      <c r="P28" s="122"/>
    </row>
    <row r="29" spans="2:16" x14ac:dyDescent="0.2">
      <c r="B29" s="218"/>
      <c r="C29" s="219"/>
      <c r="D29" s="37" t="s">
        <v>52</v>
      </c>
      <c r="E29" s="54">
        <v>120</v>
      </c>
      <c r="F29" s="53">
        <v>98</v>
      </c>
      <c r="G29" s="54">
        <v>98</v>
      </c>
      <c r="H29" s="81"/>
      <c r="I29" s="117"/>
      <c r="J29" s="81"/>
      <c r="K29" s="53"/>
      <c r="L29" s="53"/>
      <c r="M29" s="53"/>
      <c r="N29" s="81"/>
      <c r="O29" s="117"/>
      <c r="P29" s="81"/>
    </row>
    <row r="30" spans="2:16" x14ac:dyDescent="0.2">
      <c r="B30" s="218"/>
      <c r="C30" s="219"/>
      <c r="D30" s="45" t="s">
        <v>53</v>
      </c>
      <c r="E30" s="75">
        <f>E29/E28</f>
        <v>0.81632653061224492</v>
      </c>
      <c r="F30" s="75">
        <f t="shared" ref="F30:P30" si="1">F29/F28</f>
        <v>0.875</v>
      </c>
      <c r="G30" s="75">
        <f t="shared" si="1"/>
        <v>0.83050847457627119</v>
      </c>
      <c r="H30" s="162" t="e">
        <f t="shared" si="1"/>
        <v>#DIV/0!</v>
      </c>
      <c r="I30" s="162" t="e">
        <f t="shared" si="1"/>
        <v>#DIV/0!</v>
      </c>
      <c r="J30" s="162" t="e">
        <f t="shared" si="1"/>
        <v>#DIV/0!</v>
      </c>
      <c r="K30" s="138" t="e">
        <f t="shared" si="1"/>
        <v>#DIV/0!</v>
      </c>
      <c r="L30" s="138" t="e">
        <f t="shared" si="1"/>
        <v>#DIV/0!</v>
      </c>
      <c r="M30" s="138" t="e">
        <f t="shared" si="1"/>
        <v>#DIV/0!</v>
      </c>
      <c r="N30" s="162" t="e">
        <f t="shared" si="1"/>
        <v>#DIV/0!</v>
      </c>
      <c r="O30" s="162" t="e">
        <f t="shared" si="1"/>
        <v>#DIV/0!</v>
      </c>
      <c r="P30" s="162" t="e">
        <f t="shared" si="1"/>
        <v>#DIV/0!</v>
      </c>
    </row>
    <row r="31" spans="2:16" x14ac:dyDescent="0.2">
      <c r="B31" s="218"/>
      <c r="C31" s="219"/>
      <c r="D31" s="37" t="s">
        <v>41</v>
      </c>
      <c r="E31" s="60" t="s">
        <v>71</v>
      </c>
      <c r="F31" s="65" t="s">
        <v>78</v>
      </c>
      <c r="G31" s="60" t="s">
        <v>79</v>
      </c>
      <c r="H31" s="160"/>
      <c r="I31" s="160"/>
      <c r="J31" s="160"/>
      <c r="K31" s="142"/>
      <c r="L31" s="142"/>
      <c r="M31" s="142"/>
      <c r="N31" s="160"/>
      <c r="O31" s="160"/>
      <c r="P31" s="160"/>
    </row>
    <row r="32" spans="2:16" x14ac:dyDescent="0.2">
      <c r="B32" s="220"/>
      <c r="C32" s="221"/>
      <c r="D32" s="34" t="s">
        <v>42</v>
      </c>
      <c r="E32" s="59">
        <v>0.44861111111111113</v>
      </c>
      <c r="F32" s="70">
        <v>0.45833333333333331</v>
      </c>
      <c r="G32" s="59">
        <v>0.5083333333333333</v>
      </c>
      <c r="H32" s="129"/>
      <c r="I32" s="129"/>
      <c r="J32" s="130"/>
      <c r="K32" s="140"/>
      <c r="L32" s="140"/>
      <c r="M32" s="140"/>
      <c r="N32" s="160"/>
      <c r="O32" s="160"/>
      <c r="P32" s="129"/>
    </row>
    <row r="33" spans="2:16" x14ac:dyDescent="0.2">
      <c r="N33" s="113" t="s">
        <v>65</v>
      </c>
    </row>
    <row r="34" spans="2:16" s="3" customFormat="1" x14ac:dyDescent="0.2">
      <c r="B34" s="199" t="s">
        <v>20</v>
      </c>
      <c r="C34" s="200"/>
      <c r="D34" s="200"/>
      <c r="E34" s="200"/>
      <c r="F34" s="200"/>
      <c r="G34" s="200"/>
      <c r="H34" s="201"/>
      <c r="I34" s="255" t="s">
        <v>1</v>
      </c>
      <c r="J34" s="256"/>
      <c r="K34" s="257" t="s">
        <v>2</v>
      </c>
      <c r="L34" s="258"/>
      <c r="M34" s="255" t="s">
        <v>3</v>
      </c>
      <c r="N34" s="256"/>
      <c r="O34" s="257" t="s">
        <v>4</v>
      </c>
      <c r="P34" s="258"/>
    </row>
    <row r="35" spans="2:16" ht="12.75" customHeight="1" x14ac:dyDescent="0.2">
      <c r="B35" s="240" t="s">
        <v>54</v>
      </c>
      <c r="C35" s="241"/>
      <c r="D35" s="241"/>
      <c r="E35" s="291" t="s">
        <v>55</v>
      </c>
      <c r="F35" s="291"/>
      <c r="G35" s="291"/>
      <c r="H35" s="291"/>
      <c r="I35" s="252"/>
      <c r="J35" s="198"/>
      <c r="K35" s="298"/>
      <c r="L35" s="299"/>
      <c r="M35" s="300"/>
      <c r="N35" s="301"/>
      <c r="O35" s="248"/>
      <c r="P35" s="186"/>
    </row>
    <row r="36" spans="2:16" x14ac:dyDescent="0.2">
      <c r="B36" s="241"/>
      <c r="C36" s="241"/>
      <c r="D36" s="241"/>
      <c r="E36" s="291" t="s">
        <v>21</v>
      </c>
      <c r="F36" s="291"/>
      <c r="G36" s="291"/>
      <c r="H36" s="291"/>
      <c r="I36" s="252"/>
      <c r="J36" s="198"/>
      <c r="K36" s="298"/>
      <c r="L36" s="299"/>
      <c r="M36" s="300"/>
      <c r="N36" s="301"/>
      <c r="O36" s="248"/>
      <c r="P36" s="186"/>
    </row>
    <row r="37" spans="2:16" x14ac:dyDescent="0.2">
      <c r="B37" s="241"/>
      <c r="C37" s="241"/>
      <c r="D37" s="241"/>
      <c r="E37" s="291" t="s">
        <v>56</v>
      </c>
      <c r="F37" s="291"/>
      <c r="G37" s="291"/>
      <c r="H37" s="291"/>
      <c r="I37" s="252"/>
      <c r="J37" s="198"/>
      <c r="K37" s="298"/>
      <c r="L37" s="299"/>
      <c r="M37" s="300"/>
      <c r="N37" s="301"/>
      <c r="O37" s="248"/>
      <c r="P37" s="186"/>
    </row>
    <row r="38" spans="2:16" x14ac:dyDescent="0.2">
      <c r="B38" s="32"/>
      <c r="C38" s="32"/>
      <c r="D38" s="32"/>
      <c r="E38" s="57"/>
      <c r="F38" s="58"/>
      <c r="G38" s="58"/>
      <c r="H38" s="125"/>
      <c r="I38" s="125"/>
      <c r="J38" s="125"/>
      <c r="K38" s="126"/>
      <c r="L38" s="126"/>
      <c r="M38" s="126"/>
      <c r="N38" s="125"/>
      <c r="O38" s="125"/>
      <c r="P38" s="153"/>
    </row>
    <row r="39" spans="2:16" x14ac:dyDescent="0.2">
      <c r="B39" s="32"/>
      <c r="C39" s="32"/>
      <c r="D39" s="32"/>
      <c r="E39" s="57"/>
      <c r="F39" s="58"/>
      <c r="G39" s="58"/>
      <c r="H39" s="125"/>
      <c r="I39" s="125"/>
      <c r="J39" s="125"/>
      <c r="K39" s="126"/>
      <c r="L39" s="126"/>
      <c r="M39" s="126"/>
      <c r="N39" s="125"/>
      <c r="O39" s="125"/>
      <c r="P39" s="153"/>
    </row>
    <row r="41" spans="2:16" x14ac:dyDescent="0.2">
      <c r="C41" s="238" t="s">
        <v>22</v>
      </c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</row>
    <row r="42" spans="2:16" x14ac:dyDescent="0.2">
      <c r="C42" s="28"/>
      <c r="D42" s="47"/>
      <c r="E42" s="47"/>
      <c r="F42" s="47"/>
      <c r="G42" s="47"/>
      <c r="H42" s="127"/>
      <c r="I42" s="127"/>
      <c r="J42" s="127"/>
      <c r="K42" s="127"/>
      <c r="L42" s="127"/>
      <c r="M42" s="127"/>
      <c r="N42" s="127"/>
      <c r="O42" s="127"/>
      <c r="P42" s="127"/>
    </row>
    <row r="43" spans="2:16" x14ac:dyDescent="0.2">
      <c r="J43" s="84"/>
    </row>
    <row r="44" spans="2:16" s="4" customFormat="1" ht="13.5" thickBot="1" x14ac:dyDescent="0.25">
      <c r="C44" s="4" t="s">
        <v>33</v>
      </c>
      <c r="D44" s="30" t="s">
        <v>64</v>
      </c>
      <c r="E44" s="31"/>
      <c r="F44" s="31"/>
      <c r="G44" s="31" t="s">
        <v>34</v>
      </c>
      <c r="H44" s="246" t="s">
        <v>68</v>
      </c>
      <c r="I44" s="246"/>
      <c r="J44" s="246"/>
      <c r="K44" s="87"/>
      <c r="L44" s="87" t="s">
        <v>35</v>
      </c>
      <c r="M44" s="247" t="s">
        <v>66</v>
      </c>
      <c r="N44" s="247"/>
      <c r="O44" s="247"/>
      <c r="P44" s="84"/>
    </row>
    <row r="45" spans="2:16" x14ac:dyDescent="0.2">
      <c r="E45" s="31"/>
      <c r="H45" s="84"/>
      <c r="K45" s="84"/>
    </row>
    <row r="46" spans="2:16" x14ac:dyDescent="0.2">
      <c r="B46" s="1" t="s">
        <v>24</v>
      </c>
      <c r="D46" s="33"/>
    </row>
    <row r="47" spans="2:16" x14ac:dyDescent="0.2">
      <c r="B47" s="1" t="s">
        <v>25</v>
      </c>
    </row>
    <row r="48" spans="2:16" x14ac:dyDescent="0.2">
      <c r="B48" s="1" t="s">
        <v>57</v>
      </c>
    </row>
  </sheetData>
  <mergeCells count="43"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E37:H37"/>
    <mergeCell ref="E36:H36"/>
    <mergeCell ref="C1:P1"/>
    <mergeCell ref="I34:J34"/>
    <mergeCell ref="K34:L34"/>
    <mergeCell ref="M34:N34"/>
    <mergeCell ref="N7:P8"/>
    <mergeCell ref="O34:P34"/>
    <mergeCell ref="C19:C21"/>
    <mergeCell ref="B11:C13"/>
    <mergeCell ref="B19:B27"/>
    <mergeCell ref="D2:E2"/>
    <mergeCell ref="K7:M8"/>
    <mergeCell ref="H7:J8"/>
    <mergeCell ref="B28:C32"/>
    <mergeCell ref="B14:C17"/>
    <mergeCell ref="B7:D10"/>
    <mergeCell ref="E7:G8"/>
    <mergeCell ref="O35:P35"/>
    <mergeCell ref="N9:P9"/>
    <mergeCell ref="C22:C24"/>
    <mergeCell ref="C25:C27"/>
    <mergeCell ref="E35:H35"/>
    <mergeCell ref="E9:G9"/>
    <mergeCell ref="K9:M9"/>
    <mergeCell ref="I35:J35"/>
    <mergeCell ref="H9:J9"/>
    <mergeCell ref="B34:H34"/>
    <mergeCell ref="B18:C18"/>
  </mergeCells>
  <phoneticPr fontId="2" type="noConversion"/>
  <pageMargins left="0.25" right="0.25" top="0.5" bottom="0.5" header="0.5" footer="0.5"/>
  <pageSetup scale="72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</xdr:col>
                    <xdr:colOff>1123950</xdr:colOff>
                    <xdr:row>2</xdr:row>
                    <xdr:rowOff>152400</xdr:rowOff>
                  </from>
                  <to>
                    <xdr:col>3</xdr:col>
                    <xdr:colOff>1924050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</xdr:col>
                    <xdr:colOff>2009775</xdr:colOff>
                    <xdr:row>2</xdr:row>
                    <xdr:rowOff>152400</xdr:rowOff>
                  </from>
                  <to>
                    <xdr:col>4</xdr:col>
                    <xdr:colOff>400050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</xdr:col>
                    <xdr:colOff>57150</xdr:colOff>
                    <xdr:row>2</xdr:row>
                    <xdr:rowOff>133350</xdr:rowOff>
                  </from>
                  <to>
                    <xdr:col>3</xdr:col>
                    <xdr:colOff>1009650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CoxStatewide GO133C Q1</vt:lpstr>
      <vt:lpstr>CoxSanDiego GO133C Q1</vt:lpstr>
      <vt:lpstr>CoxOrangeCounty GO133C Q1</vt:lpstr>
      <vt:lpstr>CoxPalosVerdes GO133C Q1</vt:lpstr>
      <vt:lpstr>CoxSantaBarbara GO133 Q1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2015-02-06T18:27:09Z</cp:lastPrinted>
  <dcterms:created xsi:type="dcterms:W3CDTF">2009-11-05T22:32:05Z</dcterms:created>
  <dcterms:modified xsi:type="dcterms:W3CDTF">2016-06-06T21:10:10Z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