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2"/>
  </bookViews>
  <sheets>
    <sheet name="GO 133-C Report-Copperopolis" sheetId="1" r:id="rId1"/>
    <sheet name="GO 133-C Report-Jenny Lind" sheetId="2" r:id="rId2"/>
    <sheet name="State-Wide" sheetId="3" r:id="rId3"/>
  </sheets>
  <definedNames/>
  <calcPr fullCalcOnLoad="1"/>
</workbook>
</file>

<file path=xl/sharedStrings.xml><?xml version="1.0" encoding="utf-8"?>
<sst xmlns="http://schemas.openxmlformats.org/spreadsheetml/2006/main" count="228" uniqueCount="77">
  <si>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</si>
  <si>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</si>
  <si>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</si>
  <si>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</si>
  <si>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</si>
  <si>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</si>
  <si>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</si>
  <si>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</si>
  <si>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</si>
  <si>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</si>
  <si>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</si>
  <si>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</si>
  <si>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</si>
  <si>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</si>
  <si>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</si>
  <si>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</si>
  <si>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</si>
  <si>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</si>
  <si>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</si>
  <si>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</si>
  <si>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</si>
  <si>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</si>
  <si>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</si>
  <si>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</si>
  <si>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</si>
  <si>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</si>
  <si>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</si>
  <si>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</si>
  <si>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</si>
  <si>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</si>
  <si>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</si>
  <si>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</si>
  <si>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</si>
  <si>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</si>
  <si>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</si>
  <si>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</si>
  <si>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</si>
  <si>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</si>
  <si>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</si>
  <si>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</si>
  <si>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</si>
  <si>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</si>
  <si>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</si>
  <si>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0"/>
      </rPr>
      <t xml:space="preserve">
Min. standard = 5 bus. days</t>
    </r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</si>
  <si>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</si>
  <si>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</si>
  <si>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</si>
  <si>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</si>
  <si>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</si>
  <si>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</si>
  <si>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</si>
  <si>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</si>
  <si>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</si>
  <si>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</si>
  <si>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</si>
  <si>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</si>
  <si>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60 seconds</t>
    </r>
  </si>
  <si>
    <t>Date Revised: 05/04/10 (Added new lines and changed terms to reflect requirements of G.O.133-C)</t>
  </si>
  <si>
    <t>Calaveras Telephone Company</t>
  </si>
  <si>
    <t>1004-C</t>
  </si>
  <si>
    <t>Copperopolis Exchange</t>
  </si>
  <si>
    <t>Yvonne Wooster or Richard Felix</t>
  </si>
  <si>
    <t>209 785-2211</t>
  </si>
  <si>
    <t>ysmythe@caltel.com</t>
  </si>
  <si>
    <t>Jenny Lind Exchange</t>
  </si>
  <si>
    <t>send to telcoservicequality@cpuc.ca.gov</t>
  </si>
  <si>
    <t>Comments by Calaveras Telephone</t>
  </si>
  <si>
    <t>Date filed                                   05/15/2011</t>
  </si>
  <si>
    <t>Date filed
08/15/11</t>
  </si>
  <si>
    <t>Date filed
11/15/11</t>
  </si>
  <si>
    <t>Date filed
02/15/12</t>
  </si>
  <si>
    <t>March 2011</t>
  </si>
  <si>
    <t>* 2</t>
  </si>
  <si>
    <t>Telephone and not customers.</t>
  </si>
  <si>
    <t xml:space="preserve">*Installation Commitment Service Orders Missed were both for Calaveras </t>
  </si>
  <si>
    <t>State-Wide Reporting</t>
  </si>
  <si>
    <t>GO 133-C  State-Wide Reporting 2011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</si>
</sst>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9]dddd\,\ mmmm\ dd\,\ yyyy"/>
    <numFmt numFmtId="170" formatCode="[$-409]h:mm:ss\ AM/PM"/>
  </numFmts>
  <fonts count="48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1"/>
      <color rgb="FF0033C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left"/>
    </xf>
    <xf numFmtId="2" fontId="0" fillId="0" borderId="15" xfId="0" applyNumberFormat="1" applyFont="1" applyBorder="1" applyAlignment="1">
      <alignment/>
    </xf>
    <xf numFmtId="9" fontId="0" fillId="0" borderId="17" xfId="58" applyFont="1" applyBorder="1" applyAlignment="1">
      <alignment/>
    </xf>
    <xf numFmtId="9" fontId="0" fillId="0" borderId="0" xfId="58" applyFont="1" applyBorder="1" applyAlignment="1">
      <alignment/>
    </xf>
    <xf numFmtId="9" fontId="0" fillId="33" borderId="0" xfId="58" applyFont="1" applyFill="1" applyBorder="1" applyAlignment="1">
      <alignment/>
    </xf>
    <xf numFmtId="9" fontId="0" fillId="33" borderId="17" xfId="58" applyFont="1" applyFill="1" applyBorder="1" applyAlignment="1">
      <alignment/>
    </xf>
    <xf numFmtId="2" fontId="0" fillId="33" borderId="0" xfId="58" applyNumberFormat="1" applyFont="1" applyFill="1" applyBorder="1" applyAlignment="1">
      <alignment/>
    </xf>
    <xf numFmtId="2" fontId="0" fillId="33" borderId="17" xfId="58" applyNumberFormat="1" applyFont="1" applyFill="1" applyBorder="1" applyAlignment="1">
      <alignment/>
    </xf>
    <xf numFmtId="2" fontId="0" fillId="0" borderId="17" xfId="58" applyNumberFormat="1" applyFont="1" applyBorder="1" applyAlignment="1">
      <alignment horizontal="right"/>
    </xf>
    <xf numFmtId="2" fontId="0" fillId="0" borderId="0" xfId="58" applyNumberFormat="1" applyFont="1" applyBorder="1" applyAlignment="1">
      <alignment horizontal="right"/>
    </xf>
    <xf numFmtId="2" fontId="0" fillId="0" borderId="17" xfId="58" applyNumberFormat="1" applyFont="1" applyBorder="1" applyAlignment="1">
      <alignment/>
    </xf>
    <xf numFmtId="2" fontId="0" fillId="0" borderId="0" xfId="58" applyNumberFormat="1" applyFont="1" applyBorder="1" applyAlignment="1">
      <alignment/>
    </xf>
    <xf numFmtId="2" fontId="0" fillId="33" borderId="15" xfId="58" applyNumberFormat="1" applyFont="1" applyFill="1" applyBorder="1" applyAlignment="1">
      <alignment/>
    </xf>
    <xf numFmtId="2" fontId="0" fillId="33" borderId="11" xfId="58" applyNumberFormat="1" applyFont="1" applyFill="1" applyBorder="1" applyAlignment="1">
      <alignment/>
    </xf>
    <xf numFmtId="2" fontId="0" fillId="0" borderId="11" xfId="58" applyNumberFormat="1" applyFont="1" applyBorder="1" applyAlignment="1">
      <alignment/>
    </xf>
    <xf numFmtId="2" fontId="0" fillId="0" borderId="15" xfId="58" applyNumberFormat="1" applyFont="1" applyBorder="1" applyAlignment="1">
      <alignment/>
    </xf>
    <xf numFmtId="0" fontId="46" fillId="0" borderId="0" xfId="0" applyFont="1" applyAlignment="1">
      <alignment/>
    </xf>
    <xf numFmtId="0" fontId="0" fillId="10" borderId="16" xfId="0" applyFont="1" applyFill="1" applyBorder="1" applyAlignment="1">
      <alignment/>
    </xf>
    <xf numFmtId="0" fontId="0" fillId="10" borderId="19" xfId="0" applyFont="1" applyFill="1" applyBorder="1" applyAlignment="1">
      <alignment/>
    </xf>
    <xf numFmtId="0" fontId="0" fillId="10" borderId="20" xfId="0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0" fillId="10" borderId="21" xfId="0" applyFont="1" applyFill="1" applyBorder="1" applyAlignment="1">
      <alignment/>
    </xf>
    <xf numFmtId="0" fontId="0" fillId="10" borderId="20" xfId="0" applyFont="1" applyFill="1" applyBorder="1" applyAlignment="1">
      <alignment/>
    </xf>
    <xf numFmtId="0" fontId="0" fillId="10" borderId="22" xfId="0" applyFont="1" applyFill="1" applyBorder="1" applyAlignment="1">
      <alignment/>
    </xf>
    <xf numFmtId="0" fontId="0" fillId="10" borderId="15" xfId="0" applyFont="1" applyFill="1" applyBorder="1" applyAlignment="1">
      <alignment/>
    </xf>
    <xf numFmtId="0" fontId="0" fillId="10" borderId="23" xfId="0" applyFont="1" applyFill="1" applyBorder="1" applyAlignment="1">
      <alignment/>
    </xf>
    <xf numFmtId="0" fontId="0" fillId="10" borderId="24" xfId="0" applyFont="1" applyFill="1" applyBorder="1" applyAlignment="1">
      <alignment/>
    </xf>
    <xf numFmtId="0" fontId="4" fillId="9" borderId="18" xfId="0" applyFont="1" applyFill="1" applyBorder="1" applyAlignment="1">
      <alignment/>
    </xf>
    <xf numFmtId="0" fontId="5" fillId="9" borderId="18" xfId="0" applyFont="1" applyFill="1" applyBorder="1" applyAlignment="1">
      <alignment/>
    </xf>
    <xf numFmtId="0" fontId="4" fillId="16" borderId="18" xfId="0" applyFont="1" applyFill="1" applyBorder="1" applyAlignment="1">
      <alignment/>
    </xf>
    <xf numFmtId="0" fontId="5" fillId="16" borderId="18" xfId="0" applyFont="1" applyFill="1" applyBorder="1" applyAlignment="1">
      <alignment/>
    </xf>
    <xf numFmtId="0" fontId="47" fillId="16" borderId="18" xfId="0" applyFont="1" applyFill="1" applyBorder="1" applyAlignment="1">
      <alignment/>
    </xf>
    <xf numFmtId="0" fontId="47" fillId="9" borderId="18" xfId="0" applyFont="1" applyFill="1" applyBorder="1" applyAlignment="1">
      <alignment/>
    </xf>
    <xf numFmtId="0" fontId="0" fillId="33" borderId="15" xfId="0" applyFont="1" applyFill="1" applyBorder="1" applyAlignment="1">
      <alignment horizontal="right"/>
    </xf>
    <xf numFmtId="0" fontId="0" fillId="9" borderId="24" xfId="0" applyFont="1" applyFill="1" applyBorder="1" applyAlignment="1">
      <alignment/>
    </xf>
    <xf numFmtId="0" fontId="0" fillId="9" borderId="16" xfId="0" applyFont="1" applyFill="1" applyBorder="1" applyAlignment="1">
      <alignment/>
    </xf>
    <xf numFmtId="0" fontId="0" fillId="9" borderId="19" xfId="0" applyFont="1" applyFill="1" applyBorder="1" applyAlignment="1">
      <alignment/>
    </xf>
    <xf numFmtId="17" fontId="0" fillId="9" borderId="20" xfId="0" applyNumberFormat="1" applyFont="1" applyFill="1" applyBorder="1" applyAlignment="1" quotePrefix="1">
      <alignment/>
    </xf>
    <xf numFmtId="0" fontId="0" fillId="9" borderId="0" xfId="0" applyFont="1" applyFill="1" applyBorder="1" applyAlignment="1">
      <alignment/>
    </xf>
    <xf numFmtId="0" fontId="0" fillId="9" borderId="21" xfId="0" applyFont="1" applyFill="1" applyBorder="1" applyAlignment="1">
      <alignment/>
    </xf>
    <xf numFmtId="0" fontId="0" fillId="9" borderId="20" xfId="0" applyFont="1" applyFill="1" applyBorder="1" applyAlignment="1">
      <alignment horizontal="left"/>
    </xf>
    <xf numFmtId="0" fontId="0" fillId="9" borderId="20" xfId="0" applyFont="1" applyFill="1" applyBorder="1" applyAlignment="1">
      <alignment/>
    </xf>
    <xf numFmtId="0" fontId="0" fillId="9" borderId="22" xfId="0" applyFont="1" applyFill="1" applyBorder="1" applyAlignment="1">
      <alignment/>
    </xf>
    <xf numFmtId="0" fontId="0" fillId="9" borderId="15" xfId="0" applyFont="1" applyFill="1" applyBorder="1" applyAlignment="1">
      <alignment/>
    </xf>
    <xf numFmtId="0" fontId="0" fillId="9" borderId="23" xfId="0" applyFont="1" applyFill="1" applyBorder="1" applyAlignment="1">
      <alignment/>
    </xf>
    <xf numFmtId="9" fontId="0" fillId="33" borderId="16" xfId="0" applyNumberFormat="1" applyFon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2" fontId="0" fillId="33" borderId="25" xfId="0" applyNumberFormat="1" applyFont="1" applyFill="1" applyBorder="1" applyAlignment="1">
      <alignment/>
    </xf>
    <xf numFmtId="2" fontId="0" fillId="33" borderId="13" xfId="58" applyNumberFormat="1" applyFont="1" applyFill="1" applyBorder="1" applyAlignment="1">
      <alignment/>
    </xf>
    <xf numFmtId="9" fontId="0" fillId="33" borderId="13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13" xfId="58" applyNumberFormat="1" applyFont="1" applyFill="1" applyBorder="1" applyAlignment="1">
      <alignment/>
    </xf>
    <xf numFmtId="9" fontId="0" fillId="0" borderId="13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0" fillId="16" borderId="0" xfId="0" applyFont="1" applyFill="1" applyAlignment="1">
      <alignment/>
    </xf>
    <xf numFmtId="0" fontId="0" fillId="16" borderId="0" xfId="0" applyFill="1" applyAlignment="1">
      <alignment/>
    </xf>
    <xf numFmtId="0" fontId="0" fillId="15" borderId="0" xfId="0" applyFont="1" applyFill="1" applyAlignment="1">
      <alignment/>
    </xf>
    <xf numFmtId="0" fontId="0" fillId="15" borderId="0" xfId="0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7" fillId="34" borderId="0" xfId="0" applyFont="1" applyFill="1" applyAlignment="1">
      <alignment/>
    </xf>
    <xf numFmtId="0" fontId="4" fillId="0" borderId="18" xfId="0" applyFont="1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24" xfId="0" applyFont="1" applyBorder="1" applyAlignment="1">
      <alignment vertical="center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4" fillId="16" borderId="24" xfId="0" applyFont="1" applyFill="1" applyBorder="1" applyAlignment="1">
      <alignment horizontal="left" vertical="center" wrapText="1"/>
    </xf>
    <xf numFmtId="0" fontId="0" fillId="16" borderId="19" xfId="0" applyFont="1" applyFill="1" applyBorder="1" applyAlignment="1">
      <alignment/>
    </xf>
    <xf numFmtId="0" fontId="0" fillId="16" borderId="20" xfId="0" applyFont="1" applyFill="1" applyBorder="1" applyAlignment="1">
      <alignment/>
    </xf>
    <xf numFmtId="0" fontId="0" fillId="16" borderId="21" xfId="0" applyFont="1" applyFill="1" applyBorder="1" applyAlignment="1">
      <alignment/>
    </xf>
    <xf numFmtId="0" fontId="0" fillId="16" borderId="22" xfId="0" applyFont="1" applyFill="1" applyBorder="1" applyAlignment="1">
      <alignment/>
    </xf>
    <xf numFmtId="0" fontId="0" fillId="16" borderId="23" xfId="0" applyFont="1" applyFill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24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33" borderId="16" xfId="0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24" xfId="0" applyFill="1" applyBorder="1" applyAlignment="1">
      <alignment horizontal="center" wrapText="1"/>
    </xf>
    <xf numFmtId="0" fontId="0" fillId="33" borderId="22" xfId="0" applyFont="1" applyFill="1" applyBorder="1" applyAlignment="1">
      <alignment horizontal="center"/>
    </xf>
    <xf numFmtId="0" fontId="0" fillId="16" borderId="24" xfId="0" applyFont="1" applyFill="1" applyBorder="1" applyAlignment="1">
      <alignment vertical="center" wrapText="1"/>
    </xf>
    <xf numFmtId="0" fontId="0" fillId="16" borderId="20" xfId="0" applyFont="1" applyFill="1" applyBorder="1" applyAlignment="1">
      <alignment vertical="center" wrapText="1"/>
    </xf>
    <xf numFmtId="0" fontId="0" fillId="16" borderId="22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38" fillId="0" borderId="18" xfId="52" applyBorder="1" applyAlignment="1" applyProtection="1">
      <alignment horizontal="left"/>
      <protection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15" borderId="24" xfId="0" applyFont="1" applyFill="1" applyBorder="1" applyAlignment="1">
      <alignment horizontal="left" vertical="center" wrapText="1"/>
    </xf>
    <xf numFmtId="0" fontId="0" fillId="15" borderId="19" xfId="0" applyFont="1" applyFill="1" applyBorder="1" applyAlignment="1">
      <alignment/>
    </xf>
    <xf numFmtId="0" fontId="0" fillId="15" borderId="20" xfId="0" applyFont="1" applyFill="1" applyBorder="1" applyAlignment="1">
      <alignment/>
    </xf>
    <xf numFmtId="0" fontId="0" fillId="15" borderId="21" xfId="0" applyFont="1" applyFill="1" applyBorder="1" applyAlignment="1">
      <alignment/>
    </xf>
    <xf numFmtId="0" fontId="0" fillId="15" borderId="22" xfId="0" applyFont="1" applyFill="1" applyBorder="1" applyAlignment="1">
      <alignment/>
    </xf>
    <xf numFmtId="0" fontId="0" fillId="15" borderId="23" xfId="0" applyFont="1" applyFill="1" applyBorder="1" applyAlignment="1">
      <alignment/>
    </xf>
    <xf numFmtId="0" fontId="0" fillId="15" borderId="24" xfId="0" applyFont="1" applyFill="1" applyBorder="1" applyAlignment="1">
      <alignment vertical="center" wrapText="1"/>
    </xf>
    <xf numFmtId="0" fontId="0" fillId="15" borderId="20" xfId="0" applyFont="1" applyFill="1" applyBorder="1" applyAlignment="1">
      <alignment vertical="center" wrapText="1"/>
    </xf>
    <xf numFmtId="0" fontId="0" fillId="15" borderId="22" xfId="0" applyFont="1" applyFill="1" applyBorder="1" applyAlignment="1">
      <alignment vertical="center" wrapText="1"/>
    </xf>
    <xf numFmtId="0" fontId="0" fillId="34" borderId="24" xfId="0" applyFont="1" applyFill="1" applyBorder="1" applyAlignment="1">
      <alignment vertical="center" wrapText="1"/>
    </xf>
    <xf numFmtId="0" fontId="0" fillId="34" borderId="20" xfId="0" applyFont="1" applyFill="1" applyBorder="1" applyAlignment="1">
      <alignment vertical="center" wrapText="1"/>
    </xf>
    <xf numFmtId="0" fontId="0" fillId="34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smythe@caltel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smythe@caltel.com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1"/>
  <sheetViews>
    <sheetView zoomScalePageLayoutView="0" workbookViewId="0" topLeftCell="A13">
      <selection activeCell="D28" sqref="D27:D28"/>
    </sheetView>
  </sheetViews>
  <sheetFormatPr defaultColWidth="9.140625" defaultRowHeight="12.75"/>
  <cols>
    <col min="1" max="1" width="2.7109375" style="6" customWidth="1"/>
    <col min="2" max="2" width="4.57421875" style="6" customWidth="1"/>
    <col min="3" max="3" width="26.00390625" style="6" customWidth="1"/>
    <col min="4" max="4" width="36.140625" style="6" customWidth="1"/>
    <col min="5" max="16" width="9.7109375" style="6" customWidth="1"/>
    <col min="17" max="16384" width="9.140625" style="6" customWidth="1"/>
  </cols>
  <sheetData>
    <row r="1" spans="2:16" s="2" customFormat="1" ht="72" customHeight="1">
      <c r="B1" s="1"/>
      <c r="C1" s="146" t="s">
        <v>23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spans="2:15" s="3" customFormat="1" ht="13.5" thickBot="1">
      <c r="B2" s="3" t="s">
        <v>36</v>
      </c>
      <c r="D2" s="98" t="s">
        <v>58</v>
      </c>
      <c r="E2" s="98"/>
      <c r="I2" s="4" t="s">
        <v>32</v>
      </c>
      <c r="J2" s="34" t="s">
        <v>59</v>
      </c>
      <c r="M2" s="3" t="s">
        <v>37</v>
      </c>
      <c r="N2" s="5"/>
      <c r="O2" s="34">
        <v>2011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5" thickBot="1">
      <c r="B4" s="3" t="s">
        <v>38</v>
      </c>
      <c r="D4" s="7"/>
      <c r="E4" s="7"/>
      <c r="I4" s="4" t="s">
        <v>39</v>
      </c>
      <c r="J4" s="5"/>
      <c r="L4" s="66" t="s">
        <v>60</v>
      </c>
      <c r="M4" s="64"/>
      <c r="N4" s="64"/>
      <c r="O4" s="65"/>
    </row>
    <row r="5" spans="2:5" ht="12.75">
      <c r="B5" s="3"/>
      <c r="C5" s="3"/>
      <c r="D5" s="3"/>
      <c r="E5" s="3"/>
    </row>
    <row r="7" spans="2:16" s="2" customFormat="1" ht="12.75" customHeight="1">
      <c r="B7" s="123" t="s">
        <v>0</v>
      </c>
      <c r="C7" s="124"/>
      <c r="D7" s="125"/>
      <c r="E7" s="155" t="s">
        <v>67</v>
      </c>
      <c r="F7" s="153"/>
      <c r="G7" s="153"/>
      <c r="H7" s="99" t="s">
        <v>68</v>
      </c>
      <c r="I7" s="100"/>
      <c r="J7" s="101"/>
      <c r="K7" s="152" t="s">
        <v>69</v>
      </c>
      <c r="L7" s="153"/>
      <c r="M7" s="153"/>
      <c r="N7" s="99" t="s">
        <v>70</v>
      </c>
      <c r="O7" s="100"/>
      <c r="P7" s="101"/>
    </row>
    <row r="8" spans="2:16" s="2" customFormat="1" ht="12.75" customHeight="1">
      <c r="B8" s="126"/>
      <c r="C8" s="127"/>
      <c r="D8" s="128"/>
      <c r="E8" s="156"/>
      <c r="F8" s="154"/>
      <c r="G8" s="154"/>
      <c r="H8" s="102"/>
      <c r="I8" s="103"/>
      <c r="J8" s="104"/>
      <c r="K8" s="154"/>
      <c r="L8" s="154"/>
      <c r="M8" s="154"/>
      <c r="N8" s="102"/>
      <c r="O8" s="103"/>
      <c r="P8" s="104"/>
    </row>
    <row r="9" spans="2:16" ht="12.75" customHeight="1">
      <c r="B9" s="126"/>
      <c r="C9" s="127"/>
      <c r="D9" s="128"/>
      <c r="E9" s="141" t="s">
        <v>1</v>
      </c>
      <c r="F9" s="142"/>
      <c r="G9" s="143"/>
      <c r="H9" s="134" t="s">
        <v>2</v>
      </c>
      <c r="I9" s="144"/>
      <c r="J9" s="145"/>
      <c r="K9" s="141" t="s">
        <v>3</v>
      </c>
      <c r="L9" s="142"/>
      <c r="M9" s="143"/>
      <c r="N9" s="134" t="s">
        <v>4</v>
      </c>
      <c r="O9" s="144"/>
      <c r="P9" s="145"/>
    </row>
    <row r="10" spans="2:16" s="12" customFormat="1" ht="12.75" customHeight="1">
      <c r="B10" s="115"/>
      <c r="C10" s="129"/>
      <c r="D10" s="116"/>
      <c r="E10" s="8" t="s">
        <v>5</v>
      </c>
      <c r="F10" s="8" t="s">
        <v>6</v>
      </c>
      <c r="G10" s="9" t="s">
        <v>7</v>
      </c>
      <c r="H10" s="10" t="s">
        <v>8</v>
      </c>
      <c r="I10" s="11" t="s">
        <v>9</v>
      </c>
      <c r="J10" s="10" t="s">
        <v>10</v>
      </c>
      <c r="K10" s="9" t="s">
        <v>11</v>
      </c>
      <c r="L10" s="8" t="s">
        <v>12</v>
      </c>
      <c r="M10" s="9" t="s">
        <v>13</v>
      </c>
      <c r="N10" s="10" t="s">
        <v>14</v>
      </c>
      <c r="O10" s="11" t="s">
        <v>15</v>
      </c>
      <c r="P10" s="10" t="s">
        <v>16</v>
      </c>
    </row>
    <row r="11" spans="2:16" ht="12.75" customHeight="1">
      <c r="B11" s="117" t="s">
        <v>43</v>
      </c>
      <c r="C11" s="118"/>
      <c r="D11" s="13" t="s">
        <v>26</v>
      </c>
      <c r="E11" s="14">
        <v>20</v>
      </c>
      <c r="F11" s="15">
        <v>19</v>
      </c>
      <c r="G11" s="16">
        <v>23</v>
      </c>
      <c r="H11" s="17">
        <v>21</v>
      </c>
      <c r="I11" s="18">
        <v>20</v>
      </c>
      <c r="J11" s="17"/>
      <c r="K11" s="16"/>
      <c r="L11" s="15"/>
      <c r="M11" s="16"/>
      <c r="N11" s="17"/>
      <c r="O11" s="18"/>
      <c r="P11" s="17"/>
    </row>
    <row r="12" spans="2:16" ht="12.75">
      <c r="B12" s="119"/>
      <c r="C12" s="120"/>
      <c r="D12" s="17" t="s">
        <v>27</v>
      </c>
      <c r="E12" s="16">
        <v>29</v>
      </c>
      <c r="F12" s="15">
        <v>42</v>
      </c>
      <c r="G12" s="16">
        <v>37</v>
      </c>
      <c r="H12" s="17">
        <v>32</v>
      </c>
      <c r="I12" s="18">
        <v>25</v>
      </c>
      <c r="J12" s="17"/>
      <c r="K12" s="16"/>
      <c r="L12" s="15"/>
      <c r="M12" s="16"/>
      <c r="N12" s="17"/>
      <c r="O12" s="18"/>
      <c r="P12" s="17"/>
    </row>
    <row r="13" spans="2:16" ht="12.75">
      <c r="B13" s="121"/>
      <c r="C13" s="122"/>
      <c r="D13" s="13" t="s">
        <v>28</v>
      </c>
      <c r="E13" s="19">
        <v>1.01</v>
      </c>
      <c r="F13" s="20">
        <v>1.38</v>
      </c>
      <c r="G13" s="19">
        <v>1.39</v>
      </c>
      <c r="H13" s="13">
        <v>1.65</v>
      </c>
      <c r="I13" s="36">
        <v>1.3</v>
      </c>
      <c r="J13" s="13"/>
      <c r="K13" s="19"/>
      <c r="L13" s="20"/>
      <c r="M13" s="19"/>
      <c r="N13" s="13"/>
      <c r="O13" s="21"/>
      <c r="P13" s="13"/>
    </row>
    <row r="14" spans="2:16" ht="12.75" customHeight="1">
      <c r="B14" s="117" t="s">
        <v>44</v>
      </c>
      <c r="C14" s="118"/>
      <c r="D14" s="22" t="s">
        <v>45</v>
      </c>
      <c r="E14" s="23">
        <v>31</v>
      </c>
      <c r="F14" s="24">
        <v>43</v>
      </c>
      <c r="G14" s="23">
        <v>42</v>
      </c>
      <c r="H14" s="22">
        <v>44</v>
      </c>
      <c r="I14" s="25">
        <v>30</v>
      </c>
      <c r="J14" s="22"/>
      <c r="K14" s="23"/>
      <c r="L14" s="24"/>
      <c r="M14" s="23"/>
      <c r="N14" s="22"/>
      <c r="O14" s="25"/>
      <c r="P14" s="22"/>
    </row>
    <row r="15" spans="2:16" ht="15" customHeight="1">
      <c r="B15" s="119"/>
      <c r="C15" s="120"/>
      <c r="D15" s="26" t="s">
        <v>29</v>
      </c>
      <c r="E15" s="16">
        <v>31</v>
      </c>
      <c r="F15" s="15">
        <v>43</v>
      </c>
      <c r="G15" s="16">
        <v>42</v>
      </c>
      <c r="H15" s="17">
        <v>44</v>
      </c>
      <c r="I15" s="18">
        <v>30</v>
      </c>
      <c r="J15" s="17"/>
      <c r="K15" s="16"/>
      <c r="L15" s="15"/>
      <c r="M15" s="16"/>
      <c r="N15" s="17"/>
      <c r="O15" s="18"/>
      <c r="P15" s="17"/>
    </row>
    <row r="16" spans="2:16" ht="13.5" customHeight="1">
      <c r="B16" s="119"/>
      <c r="C16" s="120"/>
      <c r="D16" s="26" t="s">
        <v>30</v>
      </c>
      <c r="E16" s="19">
        <v>0</v>
      </c>
      <c r="F16" s="20">
        <v>0</v>
      </c>
      <c r="G16" s="19">
        <v>0</v>
      </c>
      <c r="H16" s="13">
        <v>0</v>
      </c>
      <c r="I16" s="21">
        <v>0</v>
      </c>
      <c r="J16" s="13"/>
      <c r="K16" s="19"/>
      <c r="L16" s="20"/>
      <c r="M16" s="19"/>
      <c r="N16" s="13"/>
      <c r="O16" s="21"/>
      <c r="P16" s="13"/>
    </row>
    <row r="17" spans="2:16" ht="12.75">
      <c r="B17" s="121"/>
      <c r="C17" s="122"/>
      <c r="D17" s="13" t="s">
        <v>17</v>
      </c>
      <c r="E17" s="39">
        <v>1</v>
      </c>
      <c r="F17" s="40">
        <v>1</v>
      </c>
      <c r="G17" s="39">
        <v>1</v>
      </c>
      <c r="H17" s="37">
        <v>1</v>
      </c>
      <c r="I17" s="38">
        <v>1</v>
      </c>
      <c r="J17" s="37"/>
      <c r="K17" s="39"/>
      <c r="L17" s="40"/>
      <c r="M17" s="39"/>
      <c r="N17" s="37"/>
      <c r="O17" s="38"/>
      <c r="P17" s="37"/>
    </row>
    <row r="18" spans="2:16" ht="12.75">
      <c r="B18" s="132" t="s">
        <v>18</v>
      </c>
      <c r="C18" s="133"/>
      <c r="D18" s="17"/>
      <c r="E18" s="16"/>
      <c r="F18" s="15"/>
      <c r="G18" s="16"/>
      <c r="H18" s="17"/>
      <c r="I18" s="18"/>
      <c r="J18" s="17"/>
      <c r="K18" s="16"/>
      <c r="L18" s="15"/>
      <c r="M18" s="16"/>
      <c r="N18" s="17"/>
      <c r="O18" s="18"/>
      <c r="P18" s="17"/>
    </row>
    <row r="19" spans="2:16" ht="12.75">
      <c r="B19" s="108" t="s">
        <v>19</v>
      </c>
      <c r="C19" s="137" t="s">
        <v>46</v>
      </c>
      <c r="D19" s="22" t="s">
        <v>47</v>
      </c>
      <c r="E19" s="23"/>
      <c r="F19" s="24"/>
      <c r="G19" s="23"/>
      <c r="H19" s="22"/>
      <c r="I19" s="25"/>
      <c r="J19" s="22"/>
      <c r="K19" s="23"/>
      <c r="L19" s="24"/>
      <c r="M19" s="23"/>
      <c r="N19" s="22"/>
      <c r="O19" s="25"/>
      <c r="P19" s="22"/>
    </row>
    <row r="20" spans="2:16" ht="12.75">
      <c r="B20" s="109"/>
      <c r="C20" s="138"/>
      <c r="D20" s="17" t="s">
        <v>48</v>
      </c>
      <c r="E20" s="16"/>
      <c r="F20" s="15"/>
      <c r="G20" s="16"/>
      <c r="H20" s="17"/>
      <c r="I20" s="18"/>
      <c r="J20" s="17"/>
      <c r="K20" s="16"/>
      <c r="L20" s="15"/>
      <c r="M20" s="16"/>
      <c r="N20" s="17"/>
      <c r="O20" s="18"/>
      <c r="P20" s="17"/>
    </row>
    <row r="21" spans="2:16" ht="12.75">
      <c r="B21" s="109"/>
      <c r="C21" s="139"/>
      <c r="D21" s="13" t="s">
        <v>40</v>
      </c>
      <c r="E21" s="19"/>
      <c r="F21" s="20"/>
      <c r="G21" s="19"/>
      <c r="H21" s="13"/>
      <c r="I21" s="21"/>
      <c r="J21" s="13"/>
      <c r="K21" s="19"/>
      <c r="L21" s="20"/>
      <c r="M21" s="19"/>
      <c r="N21" s="13"/>
      <c r="O21" s="21"/>
      <c r="P21" s="13"/>
    </row>
    <row r="22" spans="2:16" ht="12.75" customHeight="1">
      <c r="B22" s="109"/>
      <c r="C22" s="157" t="s">
        <v>31</v>
      </c>
      <c r="D22" s="22" t="s">
        <v>47</v>
      </c>
      <c r="E22" s="23">
        <v>2730</v>
      </c>
      <c r="F22" s="24">
        <v>2712</v>
      </c>
      <c r="G22" s="23">
        <v>2710</v>
      </c>
      <c r="H22" s="22">
        <v>2724</v>
      </c>
      <c r="I22" s="25">
        <v>2743</v>
      </c>
      <c r="J22" s="22"/>
      <c r="K22" s="23"/>
      <c r="L22" s="24"/>
      <c r="M22" s="23"/>
      <c r="N22" s="22"/>
      <c r="O22" s="25"/>
      <c r="P22" s="22"/>
    </row>
    <row r="23" spans="2:16" ht="12.75">
      <c r="B23" s="109"/>
      <c r="C23" s="158"/>
      <c r="D23" s="17" t="s">
        <v>48</v>
      </c>
      <c r="E23" s="16">
        <v>2</v>
      </c>
      <c r="F23" s="15">
        <v>3</v>
      </c>
      <c r="G23" s="16">
        <v>4</v>
      </c>
      <c r="H23" s="17">
        <v>5</v>
      </c>
      <c r="I23" s="18">
        <v>9</v>
      </c>
      <c r="J23" s="17"/>
      <c r="K23" s="16"/>
      <c r="L23" s="15"/>
      <c r="M23" s="16"/>
      <c r="N23" s="17"/>
      <c r="O23" s="18"/>
      <c r="P23" s="17"/>
    </row>
    <row r="24" spans="2:16" ht="12.75">
      <c r="B24" s="109"/>
      <c r="C24" s="159"/>
      <c r="D24" s="13" t="s">
        <v>40</v>
      </c>
      <c r="E24" s="41">
        <v>0.07</v>
      </c>
      <c r="F24" s="42">
        <v>0.11</v>
      </c>
      <c r="G24" s="41">
        <v>0.15</v>
      </c>
      <c r="H24" s="43">
        <v>0.18</v>
      </c>
      <c r="I24" s="44">
        <v>0.33</v>
      </c>
      <c r="J24" s="43"/>
      <c r="K24" s="41"/>
      <c r="L24" s="42"/>
      <c r="M24" s="41"/>
      <c r="N24" s="45"/>
      <c r="O24" s="46"/>
      <c r="P24" s="45"/>
    </row>
    <row r="25" spans="2:16" ht="12.75" customHeight="1">
      <c r="B25" s="109"/>
      <c r="C25" s="137" t="s">
        <v>49</v>
      </c>
      <c r="D25" s="22" t="s">
        <v>47</v>
      </c>
      <c r="E25" s="23"/>
      <c r="F25" s="24"/>
      <c r="G25" s="23"/>
      <c r="H25" s="22"/>
      <c r="I25" s="25"/>
      <c r="J25" s="22"/>
      <c r="K25" s="23"/>
      <c r="L25" s="24"/>
      <c r="M25" s="23"/>
      <c r="N25" s="22"/>
      <c r="O25" s="25"/>
      <c r="P25" s="22"/>
    </row>
    <row r="26" spans="2:16" ht="12.75">
      <c r="B26" s="109"/>
      <c r="C26" s="138"/>
      <c r="D26" s="17" t="s">
        <v>48</v>
      </c>
      <c r="E26" s="16"/>
      <c r="F26" s="15"/>
      <c r="G26" s="16"/>
      <c r="H26" s="17"/>
      <c r="I26" s="18"/>
      <c r="J26" s="17"/>
      <c r="K26" s="16"/>
      <c r="L26" s="15"/>
      <c r="M26" s="16"/>
      <c r="N26" s="17"/>
      <c r="O26" s="18"/>
      <c r="P26" s="17"/>
    </row>
    <row r="27" spans="2:16" ht="12.75">
      <c r="B27" s="110"/>
      <c r="C27" s="139"/>
      <c r="D27" s="13" t="s">
        <v>40</v>
      </c>
      <c r="E27" s="19"/>
      <c r="F27" s="20"/>
      <c r="G27" s="19"/>
      <c r="H27" s="13"/>
      <c r="I27" s="21"/>
      <c r="J27" s="13"/>
      <c r="K27" s="19"/>
      <c r="L27" s="20"/>
      <c r="M27" s="19"/>
      <c r="N27" s="13"/>
      <c r="O27" s="21"/>
      <c r="P27" s="13"/>
    </row>
    <row r="28" spans="2:16" ht="12.75">
      <c r="B28" s="111" t="s">
        <v>50</v>
      </c>
      <c r="C28" s="112"/>
      <c r="D28" s="27" t="s">
        <v>51</v>
      </c>
      <c r="E28" s="23">
        <v>2</v>
      </c>
      <c r="F28" s="24">
        <v>3</v>
      </c>
      <c r="G28" s="23">
        <v>4</v>
      </c>
      <c r="H28" s="22">
        <v>5</v>
      </c>
      <c r="I28" s="25">
        <v>9</v>
      </c>
      <c r="J28" s="22"/>
      <c r="K28" s="23"/>
      <c r="L28" s="24"/>
      <c r="M28" s="23"/>
      <c r="N28" s="22"/>
      <c r="O28" s="25"/>
      <c r="P28" s="22"/>
    </row>
    <row r="29" spans="2:16" ht="12.75">
      <c r="B29" s="113"/>
      <c r="C29" s="114"/>
      <c r="D29" s="17" t="s">
        <v>52</v>
      </c>
      <c r="E29" s="16">
        <v>2</v>
      </c>
      <c r="F29" s="15">
        <v>3</v>
      </c>
      <c r="G29" s="16">
        <v>4</v>
      </c>
      <c r="H29" s="17">
        <v>5</v>
      </c>
      <c r="I29" s="18">
        <v>9</v>
      </c>
      <c r="J29" s="17"/>
      <c r="K29" s="16"/>
      <c r="L29" s="15"/>
      <c r="M29" s="16"/>
      <c r="N29" s="17"/>
      <c r="O29" s="18"/>
      <c r="P29" s="17"/>
    </row>
    <row r="30" spans="2:16" ht="12.75">
      <c r="B30" s="113"/>
      <c r="C30" s="114"/>
      <c r="D30" s="28" t="s">
        <v>53</v>
      </c>
      <c r="E30" s="39">
        <v>1</v>
      </c>
      <c r="F30" s="40">
        <v>1</v>
      </c>
      <c r="G30" s="39">
        <v>1</v>
      </c>
      <c r="H30" s="37">
        <v>1</v>
      </c>
      <c r="I30" s="38">
        <v>1</v>
      </c>
      <c r="J30" s="37"/>
      <c r="K30" s="39"/>
      <c r="L30" s="40"/>
      <c r="M30" s="39"/>
      <c r="N30" s="37"/>
      <c r="O30" s="38"/>
      <c r="P30" s="37"/>
    </row>
    <row r="31" spans="2:16" ht="12.75">
      <c r="B31" s="113"/>
      <c r="C31" s="114"/>
      <c r="D31" s="17" t="s">
        <v>41</v>
      </c>
      <c r="E31" s="16">
        <v>12.5</v>
      </c>
      <c r="F31" s="15">
        <v>12</v>
      </c>
      <c r="G31" s="16">
        <v>13</v>
      </c>
      <c r="H31" s="17">
        <v>20.5</v>
      </c>
      <c r="I31" s="18">
        <v>13.75</v>
      </c>
      <c r="J31" s="17"/>
      <c r="K31" s="16"/>
      <c r="L31" s="15"/>
      <c r="M31" s="16"/>
      <c r="N31" s="17"/>
      <c r="O31" s="18"/>
      <c r="P31" s="17"/>
    </row>
    <row r="32" spans="2:16" ht="12.75">
      <c r="B32" s="115"/>
      <c r="C32" s="116"/>
      <c r="D32" s="13" t="s">
        <v>42</v>
      </c>
      <c r="E32" s="19">
        <v>6.25</v>
      </c>
      <c r="F32" s="20">
        <v>4</v>
      </c>
      <c r="G32" s="19">
        <v>3.25</v>
      </c>
      <c r="H32" s="13">
        <v>5.125</v>
      </c>
      <c r="I32" s="21">
        <v>1.53</v>
      </c>
      <c r="J32" s="13"/>
      <c r="K32" s="19"/>
      <c r="L32" s="20"/>
      <c r="M32" s="19"/>
      <c r="N32" s="13"/>
      <c r="O32" s="21"/>
      <c r="P32" s="13"/>
    </row>
    <row r="34" spans="2:16" s="3" customFormat="1" ht="12.75">
      <c r="B34" s="134" t="s">
        <v>20</v>
      </c>
      <c r="C34" s="135"/>
      <c r="D34" s="135"/>
      <c r="E34" s="135"/>
      <c r="F34" s="135"/>
      <c r="G34" s="135"/>
      <c r="H34" s="136"/>
      <c r="I34" s="148" t="s">
        <v>1</v>
      </c>
      <c r="J34" s="149"/>
      <c r="K34" s="150" t="s">
        <v>2</v>
      </c>
      <c r="L34" s="151"/>
      <c r="M34" s="148" t="s">
        <v>3</v>
      </c>
      <c r="N34" s="149"/>
      <c r="O34" s="150" t="s">
        <v>4</v>
      </c>
      <c r="P34" s="151"/>
    </row>
    <row r="35" spans="2:16" ht="12.75" customHeight="1">
      <c r="B35" s="130" t="s">
        <v>54</v>
      </c>
      <c r="C35" s="131"/>
      <c r="D35" s="131"/>
      <c r="E35" s="105" t="s">
        <v>55</v>
      </c>
      <c r="F35" s="105"/>
      <c r="G35" s="105"/>
      <c r="H35" s="105"/>
      <c r="I35" s="106"/>
      <c r="J35" s="107"/>
      <c r="K35" s="140"/>
      <c r="L35" s="133"/>
      <c r="M35" s="106"/>
      <c r="N35" s="107"/>
      <c r="O35" s="140"/>
      <c r="P35" s="133"/>
    </row>
    <row r="36" spans="2:16" ht="12.75">
      <c r="B36" s="131"/>
      <c r="C36" s="131"/>
      <c r="D36" s="131"/>
      <c r="E36" s="105" t="s">
        <v>21</v>
      </c>
      <c r="F36" s="105"/>
      <c r="G36" s="105"/>
      <c r="H36" s="105"/>
      <c r="I36" s="106"/>
      <c r="J36" s="107"/>
      <c r="K36" s="140"/>
      <c r="L36" s="133"/>
      <c r="M36" s="106"/>
      <c r="N36" s="107"/>
      <c r="O36" s="140"/>
      <c r="P36" s="133"/>
    </row>
    <row r="37" spans="2:16" ht="12.75">
      <c r="B37" s="131"/>
      <c r="C37" s="131"/>
      <c r="D37" s="131"/>
      <c r="E37" s="105" t="s">
        <v>56</v>
      </c>
      <c r="F37" s="105"/>
      <c r="G37" s="105"/>
      <c r="H37" s="105"/>
      <c r="I37" s="106"/>
      <c r="J37" s="107"/>
      <c r="K37" s="140"/>
      <c r="L37" s="133"/>
      <c r="M37" s="106"/>
      <c r="N37" s="107"/>
      <c r="O37" s="140"/>
      <c r="P37" s="133"/>
    </row>
    <row r="38" spans="2:16" ht="12.75">
      <c r="B38" s="29"/>
      <c r="C38" s="29"/>
      <c r="D38" s="29"/>
      <c r="E38" s="30"/>
      <c r="F38" s="29"/>
      <c r="G38" s="29"/>
      <c r="H38" s="30"/>
      <c r="I38" s="30"/>
      <c r="J38" s="30"/>
      <c r="K38" s="30"/>
      <c r="L38" s="30"/>
      <c r="M38" s="30"/>
      <c r="N38" s="30"/>
      <c r="O38" s="30"/>
      <c r="P38" s="29"/>
    </row>
    <row r="39" spans="2:16" ht="12.75">
      <c r="B39" s="29"/>
      <c r="C39" s="29"/>
      <c r="D39" s="29"/>
      <c r="E39" s="30"/>
      <c r="F39" s="29"/>
      <c r="G39" s="29"/>
      <c r="H39" s="30"/>
      <c r="I39" s="30"/>
      <c r="J39" s="30"/>
      <c r="K39" s="30"/>
      <c r="L39" s="30"/>
      <c r="M39" s="30"/>
      <c r="N39" s="30"/>
      <c r="O39" s="30"/>
      <c r="P39" s="29"/>
    </row>
    <row r="41" spans="3:16" ht="12.75">
      <c r="C41" s="163" t="s">
        <v>22</v>
      </c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</row>
    <row r="42" spans="3:16" ht="12.75">
      <c r="C42" s="3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ht="12.75">
      <c r="J43" s="3"/>
    </row>
    <row r="44" spans="3:15" s="5" customFormat="1" ht="13.5" thickBot="1">
      <c r="C44" s="5" t="s">
        <v>33</v>
      </c>
      <c r="D44" s="35" t="s">
        <v>61</v>
      </c>
      <c r="G44" s="5" t="s">
        <v>34</v>
      </c>
      <c r="H44" s="160" t="s">
        <v>62</v>
      </c>
      <c r="I44" s="161"/>
      <c r="J44" s="161"/>
      <c r="L44" s="5" t="s">
        <v>35</v>
      </c>
      <c r="M44" s="162" t="s">
        <v>63</v>
      </c>
      <c r="N44" s="161"/>
      <c r="O44" s="161"/>
    </row>
    <row r="45" spans="5:11" ht="12.75">
      <c r="E45" s="3"/>
      <c r="H45" s="3"/>
      <c r="K45" s="33"/>
    </row>
    <row r="46" spans="2:14" ht="12.75">
      <c r="B46" s="6" t="s">
        <v>24</v>
      </c>
      <c r="D46" s="12"/>
      <c r="H46" s="61" t="s">
        <v>66</v>
      </c>
      <c r="I46" s="52"/>
      <c r="J46" s="52"/>
      <c r="K46" s="52"/>
      <c r="L46" s="52"/>
      <c r="M46" s="52"/>
      <c r="N46" s="53"/>
    </row>
    <row r="47" spans="2:14" ht="12.75">
      <c r="B47" s="6" t="s">
        <v>25</v>
      </c>
      <c r="H47" s="54"/>
      <c r="I47" s="55"/>
      <c r="J47" s="55"/>
      <c r="K47" s="55"/>
      <c r="L47" s="55"/>
      <c r="M47" s="55"/>
      <c r="N47" s="56"/>
    </row>
    <row r="48" spans="2:14" ht="12.75">
      <c r="B48" s="6" t="s">
        <v>57</v>
      </c>
      <c r="H48" s="57"/>
      <c r="I48" s="55"/>
      <c r="J48" s="55"/>
      <c r="K48" s="55"/>
      <c r="L48" s="55"/>
      <c r="M48" s="55"/>
      <c r="N48" s="56"/>
    </row>
    <row r="49" spans="8:14" ht="12.75">
      <c r="H49" s="57"/>
      <c r="I49" s="55"/>
      <c r="J49" s="55"/>
      <c r="K49" s="55"/>
      <c r="L49" s="55"/>
      <c r="M49" s="55"/>
      <c r="N49" s="56"/>
    </row>
    <row r="50" spans="3:14" ht="12.75">
      <c r="C50" s="51" t="s">
        <v>65</v>
      </c>
      <c r="H50" s="57"/>
      <c r="I50" s="55"/>
      <c r="J50" s="55"/>
      <c r="K50" s="55"/>
      <c r="L50" s="55"/>
      <c r="M50" s="55"/>
      <c r="N50" s="56"/>
    </row>
    <row r="51" spans="8:14" ht="12.75">
      <c r="H51" s="58"/>
      <c r="I51" s="59"/>
      <c r="J51" s="59"/>
      <c r="K51" s="59"/>
      <c r="L51" s="59"/>
      <c r="M51" s="59"/>
      <c r="N51" s="60"/>
    </row>
  </sheetData>
  <sheetProtection/>
  <mergeCells count="43">
    <mergeCell ref="C41:P41"/>
    <mergeCell ref="O36:P36"/>
    <mergeCell ref="O37:P37"/>
    <mergeCell ref="M36:N36"/>
    <mergeCell ref="M37:N37"/>
    <mergeCell ref="O34:P34"/>
    <mergeCell ref="K7:M8"/>
    <mergeCell ref="E7:G8"/>
    <mergeCell ref="N9:P9"/>
    <mergeCell ref="C22:C24"/>
    <mergeCell ref="H44:J44"/>
    <mergeCell ref="M44:O44"/>
    <mergeCell ref="K36:L36"/>
    <mergeCell ref="I37:J37"/>
    <mergeCell ref="K37:L37"/>
    <mergeCell ref="O35:P35"/>
    <mergeCell ref="E9:G9"/>
    <mergeCell ref="H9:J9"/>
    <mergeCell ref="K9:M9"/>
    <mergeCell ref="I36:J36"/>
    <mergeCell ref="C1:P1"/>
    <mergeCell ref="I34:J34"/>
    <mergeCell ref="K34:L34"/>
    <mergeCell ref="M34:N34"/>
    <mergeCell ref="N7:P8"/>
    <mergeCell ref="C19:C21"/>
    <mergeCell ref="B11:C13"/>
    <mergeCell ref="M35:N35"/>
    <mergeCell ref="B18:C18"/>
    <mergeCell ref="B34:H34"/>
    <mergeCell ref="C25:C27"/>
    <mergeCell ref="E35:H35"/>
    <mergeCell ref="K35:L35"/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</mergeCells>
  <hyperlinks>
    <hyperlink ref="M44" r:id="rId1" display="ysmythe@caltel.com"/>
  </hyperlinks>
  <printOptions/>
  <pageMargins left="0" right="0" top="0.5" bottom="0.5" header="0.5" footer="0.5"/>
  <pageSetup horizontalDpi="600" verticalDpi="600" orientation="landscape" scale="74" r:id="rId3"/>
  <headerFooter alignWithMargins="0">
    <oddFooter>&amp;C&amp;Z&amp;F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P51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2.7109375" style="6" customWidth="1"/>
    <col min="2" max="2" width="4.57421875" style="6" customWidth="1"/>
    <col min="3" max="3" width="26.00390625" style="6" customWidth="1"/>
    <col min="4" max="4" width="36.140625" style="6" customWidth="1"/>
    <col min="5" max="16" width="9.7109375" style="6" customWidth="1"/>
    <col min="17" max="16384" width="9.140625" style="6" customWidth="1"/>
  </cols>
  <sheetData>
    <row r="1" spans="2:16" s="2" customFormat="1" ht="79.5" customHeight="1">
      <c r="B1" s="1"/>
      <c r="C1" s="146" t="s">
        <v>23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spans="2:15" s="3" customFormat="1" ht="13.5" thickBot="1">
      <c r="B2" s="3" t="s">
        <v>36</v>
      </c>
      <c r="D2" s="98" t="s">
        <v>58</v>
      </c>
      <c r="E2" s="98"/>
      <c r="I2" s="4" t="s">
        <v>32</v>
      </c>
      <c r="J2" s="34" t="s">
        <v>59</v>
      </c>
      <c r="M2" s="3" t="s">
        <v>37</v>
      </c>
      <c r="N2" s="5"/>
      <c r="O2" s="34">
        <v>2011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5" thickBot="1">
      <c r="B4" s="3" t="s">
        <v>38</v>
      </c>
      <c r="D4" s="7"/>
      <c r="E4" s="7"/>
      <c r="I4" s="4" t="s">
        <v>39</v>
      </c>
      <c r="J4" s="5"/>
      <c r="L4" s="67" t="s">
        <v>64</v>
      </c>
      <c r="M4" s="62"/>
      <c r="N4" s="62"/>
      <c r="O4" s="63"/>
    </row>
    <row r="5" spans="2:5" ht="12.75">
      <c r="B5" s="3"/>
      <c r="C5" s="3"/>
      <c r="D5" s="3"/>
      <c r="E5" s="3"/>
    </row>
    <row r="7" spans="2:16" s="2" customFormat="1" ht="12.75" customHeight="1">
      <c r="B7" s="123" t="s">
        <v>0</v>
      </c>
      <c r="C7" s="124"/>
      <c r="D7" s="125"/>
      <c r="E7" s="155" t="s">
        <v>67</v>
      </c>
      <c r="F7" s="153"/>
      <c r="G7" s="153"/>
      <c r="H7" s="99" t="s">
        <v>68</v>
      </c>
      <c r="I7" s="100"/>
      <c r="J7" s="101"/>
      <c r="K7" s="152" t="s">
        <v>69</v>
      </c>
      <c r="L7" s="153"/>
      <c r="M7" s="153"/>
      <c r="N7" s="99" t="s">
        <v>70</v>
      </c>
      <c r="O7" s="100"/>
      <c r="P7" s="101"/>
    </row>
    <row r="8" spans="2:16" s="2" customFormat="1" ht="12.75" customHeight="1">
      <c r="B8" s="126"/>
      <c r="C8" s="127"/>
      <c r="D8" s="128"/>
      <c r="E8" s="156"/>
      <c r="F8" s="154"/>
      <c r="G8" s="154"/>
      <c r="H8" s="102"/>
      <c r="I8" s="103"/>
      <c r="J8" s="104"/>
      <c r="K8" s="154"/>
      <c r="L8" s="154"/>
      <c r="M8" s="154"/>
      <c r="N8" s="102"/>
      <c r="O8" s="103"/>
      <c r="P8" s="104"/>
    </row>
    <row r="9" spans="2:16" ht="12.75" customHeight="1">
      <c r="B9" s="126"/>
      <c r="C9" s="127"/>
      <c r="D9" s="128"/>
      <c r="E9" s="141" t="s">
        <v>1</v>
      </c>
      <c r="F9" s="142"/>
      <c r="G9" s="143"/>
      <c r="H9" s="134" t="s">
        <v>2</v>
      </c>
      <c r="I9" s="144"/>
      <c r="J9" s="145"/>
      <c r="K9" s="141" t="s">
        <v>3</v>
      </c>
      <c r="L9" s="142"/>
      <c r="M9" s="143"/>
      <c r="N9" s="134" t="s">
        <v>4</v>
      </c>
      <c r="O9" s="144"/>
      <c r="P9" s="145"/>
    </row>
    <row r="10" spans="2:16" s="12" customFormat="1" ht="12.75" customHeight="1">
      <c r="B10" s="115"/>
      <c r="C10" s="129"/>
      <c r="D10" s="116"/>
      <c r="E10" s="8" t="s">
        <v>5</v>
      </c>
      <c r="F10" s="8" t="s">
        <v>6</v>
      </c>
      <c r="G10" s="9" t="s">
        <v>7</v>
      </c>
      <c r="H10" s="10" t="s">
        <v>8</v>
      </c>
      <c r="I10" s="11" t="s">
        <v>9</v>
      </c>
      <c r="J10" s="10" t="s">
        <v>10</v>
      </c>
      <c r="K10" s="9" t="s">
        <v>11</v>
      </c>
      <c r="L10" s="8" t="s">
        <v>12</v>
      </c>
      <c r="M10" s="9" t="s">
        <v>13</v>
      </c>
      <c r="N10" s="10" t="s">
        <v>14</v>
      </c>
      <c r="O10" s="11" t="s">
        <v>15</v>
      </c>
      <c r="P10" s="10" t="s">
        <v>16</v>
      </c>
    </row>
    <row r="11" spans="2:16" ht="12.75" customHeight="1">
      <c r="B11" s="165" t="s">
        <v>43</v>
      </c>
      <c r="C11" s="166"/>
      <c r="D11" s="13" t="s">
        <v>26</v>
      </c>
      <c r="E11" s="14">
        <v>20</v>
      </c>
      <c r="F11" s="15">
        <v>19</v>
      </c>
      <c r="G11" s="16">
        <v>23</v>
      </c>
      <c r="H11" s="17">
        <v>21</v>
      </c>
      <c r="I11" s="18">
        <v>20</v>
      </c>
      <c r="J11" s="17"/>
      <c r="K11" s="16"/>
      <c r="L11" s="15"/>
      <c r="M11" s="16"/>
      <c r="N11" s="17"/>
      <c r="O11" s="18"/>
      <c r="P11" s="17"/>
    </row>
    <row r="12" spans="2:16" ht="12.75">
      <c r="B12" s="167"/>
      <c r="C12" s="168"/>
      <c r="D12" s="17" t="s">
        <v>27</v>
      </c>
      <c r="E12" s="16">
        <v>10</v>
      </c>
      <c r="F12" s="15">
        <v>13</v>
      </c>
      <c r="G12" s="16">
        <v>13</v>
      </c>
      <c r="H12" s="17">
        <v>9</v>
      </c>
      <c r="I12" s="18">
        <v>8</v>
      </c>
      <c r="J12" s="17"/>
      <c r="K12" s="16"/>
      <c r="L12" s="15"/>
      <c r="M12" s="16"/>
      <c r="N12" s="17"/>
      <c r="O12" s="18"/>
      <c r="P12" s="17"/>
    </row>
    <row r="13" spans="2:16" ht="12.75">
      <c r="B13" s="169"/>
      <c r="C13" s="170"/>
      <c r="D13" s="13" t="s">
        <v>28</v>
      </c>
      <c r="E13" s="19">
        <v>1.02</v>
      </c>
      <c r="F13" s="20">
        <v>0.69</v>
      </c>
      <c r="G13" s="19">
        <v>1.21</v>
      </c>
      <c r="H13" s="13">
        <v>1.18</v>
      </c>
      <c r="I13" s="21">
        <v>0.7</v>
      </c>
      <c r="J13" s="13"/>
      <c r="K13" s="19"/>
      <c r="L13" s="20"/>
      <c r="M13" s="19"/>
      <c r="N13" s="13"/>
      <c r="O13" s="21"/>
      <c r="P13" s="13"/>
    </row>
    <row r="14" spans="2:16" ht="12.75" customHeight="1">
      <c r="B14" s="165" t="s">
        <v>44</v>
      </c>
      <c r="C14" s="166"/>
      <c r="D14" s="22" t="s">
        <v>45</v>
      </c>
      <c r="E14" s="23">
        <v>11</v>
      </c>
      <c r="F14" s="24">
        <v>13</v>
      </c>
      <c r="G14" s="23">
        <v>14</v>
      </c>
      <c r="H14" s="22">
        <v>9</v>
      </c>
      <c r="I14" s="25">
        <v>8</v>
      </c>
      <c r="J14" s="22"/>
      <c r="K14" s="23"/>
      <c r="L14" s="24"/>
      <c r="M14" s="23"/>
      <c r="N14" s="22"/>
      <c r="O14" s="25"/>
      <c r="P14" s="22"/>
    </row>
    <row r="15" spans="2:16" ht="15" customHeight="1">
      <c r="B15" s="167"/>
      <c r="C15" s="168"/>
      <c r="D15" s="26" t="s">
        <v>29</v>
      </c>
      <c r="E15" s="16">
        <v>11</v>
      </c>
      <c r="F15" s="15">
        <v>13</v>
      </c>
      <c r="G15" s="16">
        <v>12</v>
      </c>
      <c r="H15" s="17">
        <v>9</v>
      </c>
      <c r="I15" s="18">
        <v>8</v>
      </c>
      <c r="J15" s="17"/>
      <c r="K15" s="16"/>
      <c r="L15" s="15"/>
      <c r="M15" s="16"/>
      <c r="N15" s="17"/>
      <c r="O15" s="18"/>
      <c r="P15" s="17"/>
    </row>
    <row r="16" spans="2:16" ht="13.5" customHeight="1">
      <c r="B16" s="167"/>
      <c r="C16" s="168"/>
      <c r="D16" s="26" t="s">
        <v>30</v>
      </c>
      <c r="E16" s="19">
        <v>0</v>
      </c>
      <c r="F16" s="20">
        <v>0</v>
      </c>
      <c r="G16" s="68" t="s">
        <v>72</v>
      </c>
      <c r="H16" s="13">
        <v>0</v>
      </c>
      <c r="I16" s="21">
        <v>0</v>
      </c>
      <c r="J16" s="13"/>
      <c r="K16" s="19"/>
      <c r="L16" s="20"/>
      <c r="M16" s="19"/>
      <c r="N16" s="13"/>
      <c r="O16" s="21"/>
      <c r="P16" s="13"/>
    </row>
    <row r="17" spans="2:16" ht="12.75">
      <c r="B17" s="169"/>
      <c r="C17" s="170"/>
      <c r="D17" s="13" t="s">
        <v>17</v>
      </c>
      <c r="E17" s="39">
        <v>1</v>
      </c>
      <c r="F17" s="40">
        <v>1</v>
      </c>
      <c r="G17" s="39">
        <v>0.86</v>
      </c>
      <c r="H17" s="37">
        <v>1</v>
      </c>
      <c r="I17" s="38">
        <v>1</v>
      </c>
      <c r="J17" s="37"/>
      <c r="K17" s="39"/>
      <c r="L17" s="40"/>
      <c r="M17" s="39"/>
      <c r="N17" s="37"/>
      <c r="O17" s="38"/>
      <c r="P17" s="37"/>
    </row>
    <row r="18" spans="2:16" ht="12.75">
      <c r="B18" s="132" t="s">
        <v>18</v>
      </c>
      <c r="C18" s="133"/>
      <c r="D18" s="17"/>
      <c r="E18" s="16"/>
      <c r="F18" s="15"/>
      <c r="G18" s="16"/>
      <c r="H18" s="17"/>
      <c r="I18" s="18"/>
      <c r="J18" s="17"/>
      <c r="K18" s="16"/>
      <c r="L18" s="15"/>
      <c r="M18" s="16"/>
      <c r="N18" s="17"/>
      <c r="O18" s="18"/>
      <c r="P18" s="17"/>
    </row>
    <row r="19" spans="2:16" ht="12.75">
      <c r="B19" s="108" t="s">
        <v>19</v>
      </c>
      <c r="C19" s="137" t="s">
        <v>46</v>
      </c>
      <c r="D19" s="22" t="s">
        <v>47</v>
      </c>
      <c r="E19" s="23"/>
      <c r="F19" s="24"/>
      <c r="G19" s="23"/>
      <c r="H19" s="22"/>
      <c r="I19" s="25"/>
      <c r="J19" s="22"/>
      <c r="K19" s="23"/>
      <c r="L19" s="24"/>
      <c r="M19" s="23"/>
      <c r="N19" s="22"/>
      <c r="O19" s="25"/>
      <c r="P19" s="22"/>
    </row>
    <row r="20" spans="2:16" ht="12.75">
      <c r="B20" s="109"/>
      <c r="C20" s="138"/>
      <c r="D20" s="17" t="s">
        <v>48</v>
      </c>
      <c r="E20" s="16"/>
      <c r="F20" s="15"/>
      <c r="G20" s="16"/>
      <c r="H20" s="17"/>
      <c r="I20" s="18"/>
      <c r="J20" s="17"/>
      <c r="K20" s="16"/>
      <c r="L20" s="15"/>
      <c r="M20" s="16"/>
      <c r="N20" s="17"/>
      <c r="O20" s="18"/>
      <c r="P20" s="17"/>
    </row>
    <row r="21" spans="2:16" ht="12.75">
      <c r="B21" s="109"/>
      <c r="C21" s="139"/>
      <c r="D21" s="13" t="s">
        <v>40</v>
      </c>
      <c r="E21" s="19"/>
      <c r="F21" s="20"/>
      <c r="G21" s="19"/>
      <c r="H21" s="13"/>
      <c r="I21" s="21"/>
      <c r="J21" s="13"/>
      <c r="K21" s="19"/>
      <c r="L21" s="20"/>
      <c r="M21" s="19"/>
      <c r="N21" s="13"/>
      <c r="O21" s="21"/>
      <c r="P21" s="13"/>
    </row>
    <row r="22" spans="2:16" ht="12.75" customHeight="1">
      <c r="B22" s="109"/>
      <c r="C22" s="171" t="s">
        <v>31</v>
      </c>
      <c r="D22" s="22" t="s">
        <v>47</v>
      </c>
      <c r="E22" s="23">
        <v>1052</v>
      </c>
      <c r="F22" s="24">
        <v>1047</v>
      </c>
      <c r="G22" s="23">
        <v>1036</v>
      </c>
      <c r="H22" s="22">
        <v>1037</v>
      </c>
      <c r="I22" s="25">
        <v>1034</v>
      </c>
      <c r="J22" s="22"/>
      <c r="K22" s="23"/>
      <c r="L22" s="24"/>
      <c r="M22" s="23"/>
      <c r="N22" s="22"/>
      <c r="O22" s="25"/>
      <c r="P22" s="22"/>
    </row>
    <row r="23" spans="2:16" ht="12.75">
      <c r="B23" s="109"/>
      <c r="C23" s="172"/>
      <c r="D23" s="17" t="s">
        <v>48</v>
      </c>
      <c r="E23" s="16">
        <v>5</v>
      </c>
      <c r="F23" s="15">
        <v>3</v>
      </c>
      <c r="G23" s="16">
        <v>3</v>
      </c>
      <c r="H23" s="17">
        <v>10</v>
      </c>
      <c r="I23" s="18">
        <v>1</v>
      </c>
      <c r="J23" s="17"/>
      <c r="K23" s="16"/>
      <c r="L23" s="15"/>
      <c r="M23" s="16"/>
      <c r="N23" s="17"/>
      <c r="O23" s="18"/>
      <c r="P23" s="17"/>
    </row>
    <row r="24" spans="2:16" ht="12.75">
      <c r="B24" s="109"/>
      <c r="C24" s="173"/>
      <c r="D24" s="13" t="s">
        <v>40</v>
      </c>
      <c r="E24" s="47">
        <v>0.48</v>
      </c>
      <c r="F24" s="48">
        <v>0.29</v>
      </c>
      <c r="G24" s="47">
        <v>0.29</v>
      </c>
      <c r="H24" s="49">
        <v>0.96</v>
      </c>
      <c r="I24" s="50">
        <v>0.1</v>
      </c>
      <c r="J24" s="49"/>
      <c r="K24" s="47"/>
      <c r="L24" s="48"/>
      <c r="M24" s="47"/>
      <c r="N24" s="49"/>
      <c r="O24" s="50"/>
      <c r="P24" s="49"/>
    </row>
    <row r="25" spans="2:16" ht="12.75" customHeight="1">
      <c r="B25" s="109"/>
      <c r="C25" s="137" t="s">
        <v>49</v>
      </c>
      <c r="D25" s="22" t="s">
        <v>47</v>
      </c>
      <c r="E25" s="23"/>
      <c r="F25" s="24"/>
      <c r="G25" s="23"/>
      <c r="H25" s="22"/>
      <c r="I25" s="25"/>
      <c r="J25" s="22"/>
      <c r="K25" s="23"/>
      <c r="L25" s="24"/>
      <c r="M25" s="23"/>
      <c r="N25" s="22"/>
      <c r="O25" s="25"/>
      <c r="P25" s="22"/>
    </row>
    <row r="26" spans="2:16" ht="12.75">
      <c r="B26" s="109"/>
      <c r="C26" s="138"/>
      <c r="D26" s="17" t="s">
        <v>48</v>
      </c>
      <c r="E26" s="16"/>
      <c r="F26" s="15"/>
      <c r="G26" s="16"/>
      <c r="H26" s="17"/>
      <c r="I26" s="18"/>
      <c r="J26" s="17"/>
      <c r="K26" s="16"/>
      <c r="L26" s="15"/>
      <c r="M26" s="16"/>
      <c r="N26" s="17"/>
      <c r="O26" s="18"/>
      <c r="P26" s="17"/>
    </row>
    <row r="27" spans="2:16" ht="12.75">
      <c r="B27" s="110"/>
      <c r="C27" s="139"/>
      <c r="D27" s="13" t="s">
        <v>40</v>
      </c>
      <c r="E27" s="19"/>
      <c r="F27" s="20"/>
      <c r="G27" s="19"/>
      <c r="H27" s="13"/>
      <c r="I27" s="21"/>
      <c r="J27" s="13"/>
      <c r="K27" s="19"/>
      <c r="L27" s="20"/>
      <c r="M27" s="19"/>
      <c r="N27" s="13"/>
      <c r="O27" s="21"/>
      <c r="P27" s="13"/>
    </row>
    <row r="28" spans="2:16" ht="12.75">
      <c r="B28" s="111" t="s">
        <v>50</v>
      </c>
      <c r="C28" s="112"/>
      <c r="D28" s="27" t="s">
        <v>51</v>
      </c>
      <c r="E28" s="23">
        <v>5</v>
      </c>
      <c r="F28" s="24">
        <v>3</v>
      </c>
      <c r="G28" s="23">
        <v>3</v>
      </c>
      <c r="H28" s="22">
        <v>10</v>
      </c>
      <c r="I28" s="25">
        <v>1</v>
      </c>
      <c r="J28" s="22"/>
      <c r="K28" s="23"/>
      <c r="L28" s="24"/>
      <c r="M28" s="23"/>
      <c r="N28" s="22"/>
      <c r="O28" s="25"/>
      <c r="P28" s="22"/>
    </row>
    <row r="29" spans="2:16" ht="12.75">
      <c r="B29" s="113"/>
      <c r="C29" s="114"/>
      <c r="D29" s="17" t="s">
        <v>52</v>
      </c>
      <c r="E29" s="16">
        <v>5</v>
      </c>
      <c r="F29" s="15">
        <v>3</v>
      </c>
      <c r="G29" s="16">
        <v>5</v>
      </c>
      <c r="H29" s="17">
        <v>10</v>
      </c>
      <c r="I29" s="18">
        <v>1</v>
      </c>
      <c r="J29" s="17"/>
      <c r="K29" s="16"/>
      <c r="L29" s="15"/>
      <c r="M29" s="16"/>
      <c r="N29" s="17"/>
      <c r="O29" s="18"/>
      <c r="P29" s="17"/>
    </row>
    <row r="30" spans="2:16" ht="12.75">
      <c r="B30" s="113"/>
      <c r="C30" s="114"/>
      <c r="D30" s="28" t="s">
        <v>53</v>
      </c>
      <c r="E30" s="39">
        <v>1</v>
      </c>
      <c r="F30" s="40">
        <v>1</v>
      </c>
      <c r="G30" s="39">
        <v>1</v>
      </c>
      <c r="H30" s="37">
        <v>1</v>
      </c>
      <c r="I30" s="38">
        <v>1</v>
      </c>
      <c r="J30" s="37"/>
      <c r="K30" s="39"/>
      <c r="L30" s="40"/>
      <c r="M30" s="39"/>
      <c r="N30" s="37"/>
      <c r="O30" s="38"/>
      <c r="P30" s="37"/>
    </row>
    <row r="31" spans="2:16" ht="12.75">
      <c r="B31" s="113"/>
      <c r="C31" s="114"/>
      <c r="D31" s="17" t="s">
        <v>41</v>
      </c>
      <c r="E31" s="16">
        <v>8</v>
      </c>
      <c r="F31" s="15">
        <v>10</v>
      </c>
      <c r="G31" s="16">
        <v>5.25</v>
      </c>
      <c r="H31" s="17">
        <v>19.25</v>
      </c>
      <c r="I31" s="18">
        <v>2</v>
      </c>
      <c r="J31" s="17"/>
      <c r="K31" s="16"/>
      <c r="L31" s="15"/>
      <c r="M31" s="16"/>
      <c r="N31" s="17"/>
      <c r="O31" s="18"/>
      <c r="P31" s="17"/>
    </row>
    <row r="32" spans="2:16" ht="12.75">
      <c r="B32" s="115"/>
      <c r="C32" s="116"/>
      <c r="D32" s="13" t="s">
        <v>42</v>
      </c>
      <c r="E32" s="19">
        <v>1.6</v>
      </c>
      <c r="F32" s="20">
        <v>3.34</v>
      </c>
      <c r="G32" s="19">
        <v>1.75</v>
      </c>
      <c r="H32" s="13">
        <v>1.925</v>
      </c>
      <c r="I32" s="21">
        <v>2</v>
      </c>
      <c r="J32" s="13"/>
      <c r="K32" s="19"/>
      <c r="L32" s="20"/>
      <c r="M32" s="19"/>
      <c r="N32" s="13"/>
      <c r="O32" s="21"/>
      <c r="P32" s="13"/>
    </row>
    <row r="34" spans="2:16" s="3" customFormat="1" ht="12.75">
      <c r="B34" s="134" t="s">
        <v>20</v>
      </c>
      <c r="C34" s="135"/>
      <c r="D34" s="135"/>
      <c r="E34" s="135"/>
      <c r="F34" s="135"/>
      <c r="G34" s="135"/>
      <c r="H34" s="136"/>
      <c r="I34" s="148" t="s">
        <v>1</v>
      </c>
      <c r="J34" s="149"/>
      <c r="K34" s="150" t="s">
        <v>2</v>
      </c>
      <c r="L34" s="151"/>
      <c r="M34" s="148" t="s">
        <v>3</v>
      </c>
      <c r="N34" s="149"/>
      <c r="O34" s="150" t="s">
        <v>4</v>
      </c>
      <c r="P34" s="151"/>
    </row>
    <row r="35" spans="2:16" ht="12.75" customHeight="1">
      <c r="B35" s="130" t="s">
        <v>54</v>
      </c>
      <c r="C35" s="131"/>
      <c r="D35" s="131"/>
      <c r="E35" s="105" t="s">
        <v>55</v>
      </c>
      <c r="F35" s="105"/>
      <c r="G35" s="105"/>
      <c r="H35" s="105"/>
      <c r="I35" s="106"/>
      <c r="J35" s="107"/>
      <c r="K35" s="140"/>
      <c r="L35" s="133"/>
      <c r="M35" s="106"/>
      <c r="N35" s="107"/>
      <c r="O35" s="140"/>
      <c r="P35" s="133"/>
    </row>
    <row r="36" spans="2:16" ht="12.75">
      <c r="B36" s="131"/>
      <c r="C36" s="131"/>
      <c r="D36" s="131"/>
      <c r="E36" s="105" t="s">
        <v>21</v>
      </c>
      <c r="F36" s="105"/>
      <c r="G36" s="105"/>
      <c r="H36" s="105"/>
      <c r="I36" s="106"/>
      <c r="J36" s="107"/>
      <c r="K36" s="140"/>
      <c r="L36" s="133"/>
      <c r="M36" s="106"/>
      <c r="N36" s="107"/>
      <c r="O36" s="140"/>
      <c r="P36" s="133"/>
    </row>
    <row r="37" spans="2:16" ht="12.75">
      <c r="B37" s="131"/>
      <c r="C37" s="131"/>
      <c r="D37" s="131"/>
      <c r="E37" s="105" t="s">
        <v>56</v>
      </c>
      <c r="F37" s="105"/>
      <c r="G37" s="105"/>
      <c r="H37" s="105"/>
      <c r="I37" s="106"/>
      <c r="J37" s="107"/>
      <c r="K37" s="140"/>
      <c r="L37" s="133"/>
      <c r="M37" s="106"/>
      <c r="N37" s="107"/>
      <c r="O37" s="140"/>
      <c r="P37" s="133"/>
    </row>
    <row r="38" spans="2:16" ht="12.75">
      <c r="B38" s="29"/>
      <c r="C38" s="29"/>
      <c r="D38" s="29"/>
      <c r="E38" s="30"/>
      <c r="F38" s="29"/>
      <c r="G38" s="29"/>
      <c r="H38" s="30"/>
      <c r="I38" s="30"/>
      <c r="J38" s="30"/>
      <c r="K38" s="30"/>
      <c r="L38" s="30"/>
      <c r="M38" s="30"/>
      <c r="N38" s="30"/>
      <c r="O38" s="30"/>
      <c r="P38" s="29"/>
    </row>
    <row r="39" spans="2:16" ht="12.75">
      <c r="B39" s="29"/>
      <c r="C39" s="29"/>
      <c r="D39" s="29"/>
      <c r="E39" s="30"/>
      <c r="F39" s="29"/>
      <c r="G39" s="29"/>
      <c r="H39" s="30"/>
      <c r="I39" s="30"/>
      <c r="J39" s="30"/>
      <c r="K39" s="30"/>
      <c r="L39" s="30"/>
      <c r="M39" s="30"/>
      <c r="N39" s="30"/>
      <c r="O39" s="30"/>
      <c r="P39" s="29"/>
    </row>
    <row r="41" spans="3:16" ht="12.75">
      <c r="C41" s="163" t="s">
        <v>22</v>
      </c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</row>
    <row r="42" spans="3:16" ht="12.75">
      <c r="C42" s="3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ht="12.75">
      <c r="J43" s="3"/>
    </row>
    <row r="44" spans="3:15" s="5" customFormat="1" ht="13.5" thickBot="1">
      <c r="C44" s="5" t="s">
        <v>33</v>
      </c>
      <c r="D44" s="35" t="s">
        <v>61</v>
      </c>
      <c r="G44" s="5" t="s">
        <v>34</v>
      </c>
      <c r="H44" s="160" t="s">
        <v>62</v>
      </c>
      <c r="I44" s="161"/>
      <c r="J44" s="161"/>
      <c r="L44" s="5" t="s">
        <v>35</v>
      </c>
      <c r="M44" s="162" t="s">
        <v>63</v>
      </c>
      <c r="N44" s="161"/>
      <c r="O44" s="161"/>
    </row>
    <row r="45" spans="5:11" ht="12.75">
      <c r="E45" s="3"/>
      <c r="H45" s="3"/>
      <c r="K45" s="33"/>
    </row>
    <row r="46" spans="2:14" ht="12.75">
      <c r="B46" s="6" t="s">
        <v>24</v>
      </c>
      <c r="D46" s="12"/>
      <c r="H46" s="69" t="s">
        <v>66</v>
      </c>
      <c r="I46" s="70"/>
      <c r="J46" s="70"/>
      <c r="K46" s="70"/>
      <c r="L46" s="70"/>
      <c r="M46" s="70"/>
      <c r="N46" s="71"/>
    </row>
    <row r="47" spans="2:14" ht="12.75">
      <c r="B47" s="6" t="s">
        <v>25</v>
      </c>
      <c r="H47" s="72" t="s">
        <v>71</v>
      </c>
      <c r="I47" s="73"/>
      <c r="J47" s="73"/>
      <c r="K47" s="73"/>
      <c r="L47" s="73"/>
      <c r="M47" s="73"/>
      <c r="N47" s="74"/>
    </row>
    <row r="48" spans="2:14" ht="12.75">
      <c r="B48" s="6" t="s">
        <v>57</v>
      </c>
      <c r="H48" s="75" t="s">
        <v>74</v>
      </c>
      <c r="I48" s="73"/>
      <c r="J48" s="73"/>
      <c r="K48" s="73"/>
      <c r="L48" s="73"/>
      <c r="M48" s="73"/>
      <c r="N48" s="74"/>
    </row>
    <row r="49" spans="8:14" ht="12.75">
      <c r="H49" s="76" t="s">
        <v>73</v>
      </c>
      <c r="I49" s="73"/>
      <c r="J49" s="73"/>
      <c r="K49" s="73"/>
      <c r="L49" s="73"/>
      <c r="M49" s="73"/>
      <c r="N49" s="74"/>
    </row>
    <row r="50" spans="8:14" ht="12.75">
      <c r="H50" s="76"/>
      <c r="I50" s="73"/>
      <c r="J50" s="73"/>
      <c r="K50" s="73"/>
      <c r="L50" s="73"/>
      <c r="M50" s="73"/>
      <c r="N50" s="74"/>
    </row>
    <row r="51" spans="3:14" ht="12.75">
      <c r="C51" s="51" t="s">
        <v>65</v>
      </c>
      <c r="H51" s="77"/>
      <c r="I51" s="78"/>
      <c r="J51" s="78"/>
      <c r="K51" s="78"/>
      <c r="L51" s="78"/>
      <c r="M51" s="78"/>
      <c r="N51" s="79"/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ysmythe@caltel.com"/>
  </hyperlinks>
  <printOptions/>
  <pageMargins left="0" right="0" top="0.5" bottom="0.25" header="0.3" footer="0.3"/>
  <pageSetup horizontalDpi="600" verticalDpi="600" orientation="landscape" scale="74" r:id="rId3"/>
  <headerFooter>
    <oddFooter>&amp;C&amp;Z&amp;F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90" zoomScaleNormal="90" zoomScalePageLayoutView="0" workbookViewId="0" topLeftCell="A1">
      <selection activeCell="C2" sqref="C2"/>
    </sheetView>
  </sheetViews>
  <sheetFormatPr defaultColWidth="9.140625" defaultRowHeight="12.75"/>
  <cols>
    <col min="3" max="3" width="51.8515625" style="0" bestFit="1" customWidth="1"/>
    <col min="4" max="4" width="37.00390625" style="0" bestFit="1" customWidth="1"/>
  </cols>
  <sheetData>
    <row r="1" ht="21.75" customHeight="1">
      <c r="C1" s="97" t="s">
        <v>76</v>
      </c>
    </row>
    <row r="4" spans="1:3" ht="12.75">
      <c r="A4" s="91" t="s">
        <v>60</v>
      </c>
      <c r="B4" s="92"/>
      <c r="C4" s="92"/>
    </row>
    <row r="5" spans="2:16" s="6" customFormat="1" ht="12.75">
      <c r="B5" s="132" t="s">
        <v>18</v>
      </c>
      <c r="C5" s="133"/>
      <c r="D5" s="17"/>
      <c r="E5" s="16"/>
      <c r="F5" s="15"/>
      <c r="G5" s="16"/>
      <c r="H5" s="17"/>
      <c r="I5" s="18"/>
      <c r="J5" s="17"/>
      <c r="K5" s="16"/>
      <c r="L5" s="15"/>
      <c r="M5" s="16"/>
      <c r="N5" s="17"/>
      <c r="O5" s="18"/>
      <c r="P5" s="17"/>
    </row>
    <row r="6" spans="2:16" s="6" customFormat="1" ht="12.75">
      <c r="B6" s="108" t="s">
        <v>19</v>
      </c>
      <c r="C6" s="137" t="s">
        <v>46</v>
      </c>
      <c r="D6" s="22" t="s">
        <v>47</v>
      </c>
      <c r="E6" s="23"/>
      <c r="F6" s="24"/>
      <c r="G6" s="23"/>
      <c r="H6" s="22"/>
      <c r="I6" s="25"/>
      <c r="J6" s="22"/>
      <c r="K6" s="23"/>
      <c r="L6" s="24"/>
      <c r="M6" s="23"/>
      <c r="N6" s="22"/>
      <c r="O6" s="25"/>
      <c r="P6" s="22"/>
    </row>
    <row r="7" spans="2:16" s="6" customFormat="1" ht="12.75">
      <c r="B7" s="109"/>
      <c r="C7" s="138"/>
      <c r="D7" s="17" t="s">
        <v>48</v>
      </c>
      <c r="E7" s="16"/>
      <c r="F7" s="15"/>
      <c r="G7" s="16"/>
      <c r="H7" s="17"/>
      <c r="I7" s="18"/>
      <c r="J7" s="17"/>
      <c r="K7" s="16"/>
      <c r="L7" s="15"/>
      <c r="M7" s="16"/>
      <c r="N7" s="17"/>
      <c r="O7" s="18"/>
      <c r="P7" s="17"/>
    </row>
    <row r="8" spans="2:16" s="6" customFormat="1" ht="12.75">
      <c r="B8" s="109"/>
      <c r="C8" s="139"/>
      <c r="D8" s="13" t="s">
        <v>40</v>
      </c>
      <c r="E8" s="19"/>
      <c r="F8" s="20"/>
      <c r="G8" s="19"/>
      <c r="H8" s="13"/>
      <c r="I8" s="21"/>
      <c r="J8" s="13"/>
      <c r="K8" s="19"/>
      <c r="L8" s="20"/>
      <c r="M8" s="19"/>
      <c r="N8" s="13"/>
      <c r="O8" s="21"/>
      <c r="P8" s="13"/>
    </row>
    <row r="9" spans="2:16" s="6" customFormat="1" ht="12.75" customHeight="1">
      <c r="B9" s="109"/>
      <c r="C9" s="157" t="s">
        <v>31</v>
      </c>
      <c r="D9" s="22" t="s">
        <v>47</v>
      </c>
      <c r="E9" s="23">
        <v>2730</v>
      </c>
      <c r="F9" s="24">
        <v>2712</v>
      </c>
      <c r="G9" s="23">
        <v>2710</v>
      </c>
      <c r="H9" s="22">
        <v>2724</v>
      </c>
      <c r="I9" s="25">
        <v>2743</v>
      </c>
      <c r="J9" s="22"/>
      <c r="K9" s="23"/>
      <c r="L9" s="24"/>
      <c r="M9" s="23"/>
      <c r="N9" s="22"/>
      <c r="O9" s="25"/>
      <c r="P9" s="22"/>
    </row>
    <row r="10" spans="2:16" s="6" customFormat="1" ht="12.75">
      <c r="B10" s="109"/>
      <c r="C10" s="158"/>
      <c r="D10" s="17" t="s">
        <v>48</v>
      </c>
      <c r="E10" s="16">
        <v>2</v>
      </c>
      <c r="F10" s="15">
        <v>3</v>
      </c>
      <c r="G10" s="16">
        <v>4</v>
      </c>
      <c r="H10" s="17">
        <v>5</v>
      </c>
      <c r="I10" s="18">
        <v>9</v>
      </c>
      <c r="J10" s="17"/>
      <c r="K10" s="16"/>
      <c r="L10" s="15"/>
      <c r="M10" s="16"/>
      <c r="N10" s="17"/>
      <c r="O10" s="18"/>
      <c r="P10" s="17"/>
    </row>
    <row r="11" spans="2:16" s="6" customFormat="1" ht="12.75">
      <c r="B11" s="109"/>
      <c r="C11" s="159"/>
      <c r="D11" s="13" t="s">
        <v>40</v>
      </c>
      <c r="E11" s="41">
        <v>0.07</v>
      </c>
      <c r="F11" s="42">
        <v>0.11</v>
      </c>
      <c r="G11" s="41">
        <v>0.15</v>
      </c>
      <c r="H11" s="43">
        <v>0.18</v>
      </c>
      <c r="I11" s="44">
        <v>0.33</v>
      </c>
      <c r="J11" s="43"/>
      <c r="K11" s="41"/>
      <c r="L11" s="42"/>
      <c r="M11" s="41"/>
      <c r="N11" s="45"/>
      <c r="O11" s="46"/>
      <c r="P11" s="45"/>
    </row>
    <row r="12" spans="2:16" s="6" customFormat="1" ht="12.75" customHeight="1">
      <c r="B12" s="109"/>
      <c r="C12" s="137" t="s">
        <v>49</v>
      </c>
      <c r="D12" s="22" t="s">
        <v>47</v>
      </c>
      <c r="E12" s="23"/>
      <c r="F12" s="24"/>
      <c r="G12" s="23"/>
      <c r="H12" s="22"/>
      <c r="I12" s="25"/>
      <c r="J12" s="22"/>
      <c r="K12" s="23"/>
      <c r="L12" s="24"/>
      <c r="M12" s="23"/>
      <c r="N12" s="22"/>
      <c r="O12" s="25"/>
      <c r="P12" s="22"/>
    </row>
    <row r="13" spans="2:16" s="6" customFormat="1" ht="12.75">
      <c r="B13" s="109"/>
      <c r="C13" s="138"/>
      <c r="D13" s="17" t="s">
        <v>48</v>
      </c>
      <c r="E13" s="16"/>
      <c r="F13" s="15"/>
      <c r="G13" s="16"/>
      <c r="H13" s="17"/>
      <c r="I13" s="18"/>
      <c r="J13" s="17"/>
      <c r="K13" s="16"/>
      <c r="L13" s="15"/>
      <c r="M13" s="16"/>
      <c r="N13" s="17"/>
      <c r="O13" s="18"/>
      <c r="P13" s="17"/>
    </row>
    <row r="14" spans="2:16" s="6" customFormat="1" ht="12.75">
      <c r="B14" s="110"/>
      <c r="C14" s="139"/>
      <c r="D14" s="13" t="s">
        <v>40</v>
      </c>
      <c r="E14" s="19"/>
      <c r="F14" s="20"/>
      <c r="G14" s="19"/>
      <c r="H14" s="13"/>
      <c r="I14" s="21"/>
      <c r="J14" s="13"/>
      <c r="K14" s="19"/>
      <c r="L14" s="20"/>
      <c r="M14" s="19"/>
      <c r="N14" s="13"/>
      <c r="O14" s="21"/>
      <c r="P14" s="13"/>
    </row>
    <row r="15" spans="2:16" s="6" customFormat="1" ht="12.75">
      <c r="B15" s="111" t="s">
        <v>50</v>
      </c>
      <c r="C15" s="112"/>
      <c r="D15" s="27" t="s">
        <v>51</v>
      </c>
      <c r="E15" s="23">
        <v>2</v>
      </c>
      <c r="F15" s="24">
        <v>3</v>
      </c>
      <c r="G15" s="23">
        <v>4</v>
      </c>
      <c r="H15" s="22">
        <v>5</v>
      </c>
      <c r="I15" s="25">
        <v>9</v>
      </c>
      <c r="J15" s="22"/>
      <c r="K15" s="23"/>
      <c r="L15" s="24"/>
      <c r="M15" s="23"/>
      <c r="N15" s="22"/>
      <c r="O15" s="25"/>
      <c r="P15" s="22"/>
    </row>
    <row r="16" spans="2:16" s="6" customFormat="1" ht="12.75">
      <c r="B16" s="113"/>
      <c r="C16" s="114"/>
      <c r="D16" s="17" t="s">
        <v>52</v>
      </c>
      <c r="E16" s="16">
        <v>2</v>
      </c>
      <c r="F16" s="15">
        <v>3</v>
      </c>
      <c r="G16" s="16">
        <v>4</v>
      </c>
      <c r="H16" s="17">
        <v>5</v>
      </c>
      <c r="I16" s="18">
        <v>9</v>
      </c>
      <c r="J16" s="17"/>
      <c r="K16" s="16"/>
      <c r="L16" s="15"/>
      <c r="M16" s="16"/>
      <c r="N16" s="17"/>
      <c r="O16" s="18"/>
      <c r="P16" s="17"/>
    </row>
    <row r="17" spans="2:16" s="6" customFormat="1" ht="12.75">
      <c r="B17" s="113"/>
      <c r="C17" s="114"/>
      <c r="D17" s="28" t="s">
        <v>53</v>
      </c>
      <c r="E17" s="39">
        <v>1</v>
      </c>
      <c r="F17" s="40">
        <v>1</v>
      </c>
      <c r="G17" s="39">
        <v>1</v>
      </c>
      <c r="H17" s="37">
        <v>1</v>
      </c>
      <c r="I17" s="38">
        <v>1</v>
      </c>
      <c r="J17" s="37"/>
      <c r="K17" s="39"/>
      <c r="L17" s="40"/>
      <c r="M17" s="39"/>
      <c r="N17" s="37"/>
      <c r="O17" s="38"/>
      <c r="P17" s="37"/>
    </row>
    <row r="18" spans="2:16" s="6" customFormat="1" ht="12.75">
      <c r="B18" s="113"/>
      <c r="C18" s="114"/>
      <c r="D18" s="17" t="s">
        <v>41</v>
      </c>
      <c r="E18" s="16">
        <v>12.5</v>
      </c>
      <c r="F18" s="15">
        <v>12</v>
      </c>
      <c r="G18" s="16">
        <v>13</v>
      </c>
      <c r="H18" s="17">
        <v>20.5</v>
      </c>
      <c r="I18" s="18">
        <v>13.75</v>
      </c>
      <c r="J18" s="17"/>
      <c r="K18" s="16"/>
      <c r="L18" s="15"/>
      <c r="M18" s="16"/>
      <c r="N18" s="17"/>
      <c r="O18" s="18"/>
      <c r="P18" s="17"/>
    </row>
    <row r="19" spans="2:16" s="6" customFormat="1" ht="12.75">
      <c r="B19" s="115"/>
      <c r="C19" s="116"/>
      <c r="D19" s="13" t="s">
        <v>42</v>
      </c>
      <c r="E19" s="19">
        <v>6.25</v>
      </c>
      <c r="F19" s="20">
        <v>4</v>
      </c>
      <c r="G19" s="19">
        <v>3.25</v>
      </c>
      <c r="H19" s="13">
        <v>5.125</v>
      </c>
      <c r="I19" s="21">
        <v>1.53</v>
      </c>
      <c r="J19" s="13"/>
      <c r="K19" s="19"/>
      <c r="L19" s="20"/>
      <c r="M19" s="19"/>
      <c r="N19" s="13"/>
      <c r="O19" s="21"/>
      <c r="P19" s="13"/>
    </row>
    <row r="20" spans="1:3" ht="12.75">
      <c r="A20" s="93" t="s">
        <v>64</v>
      </c>
      <c r="B20" s="94"/>
      <c r="C20" s="94"/>
    </row>
    <row r="21" spans="2:16" s="6" customFormat="1" ht="12.75">
      <c r="B21" s="132" t="s">
        <v>18</v>
      </c>
      <c r="C21" s="133"/>
      <c r="D21" s="17"/>
      <c r="E21" s="16"/>
      <c r="F21" s="15"/>
      <c r="G21" s="16"/>
      <c r="H21" s="17"/>
      <c r="I21" s="18"/>
      <c r="J21" s="17"/>
      <c r="K21" s="16"/>
      <c r="L21" s="15"/>
      <c r="M21" s="16"/>
      <c r="N21" s="17"/>
      <c r="O21" s="18"/>
      <c r="P21" s="17"/>
    </row>
    <row r="22" spans="2:16" s="6" customFormat="1" ht="12.75">
      <c r="B22" s="108" t="s">
        <v>19</v>
      </c>
      <c r="C22" s="137" t="s">
        <v>46</v>
      </c>
      <c r="D22" s="22" t="s">
        <v>47</v>
      </c>
      <c r="E22" s="23"/>
      <c r="F22" s="24"/>
      <c r="G22" s="23"/>
      <c r="H22" s="22"/>
      <c r="I22" s="25"/>
      <c r="J22" s="22"/>
      <c r="K22" s="23"/>
      <c r="L22" s="24"/>
      <c r="M22" s="23"/>
      <c r="N22" s="22"/>
      <c r="O22" s="25"/>
      <c r="P22" s="22"/>
    </row>
    <row r="23" spans="2:16" s="6" customFormat="1" ht="12.75">
      <c r="B23" s="109"/>
      <c r="C23" s="138"/>
      <c r="D23" s="17" t="s">
        <v>48</v>
      </c>
      <c r="E23" s="16"/>
      <c r="F23" s="15"/>
      <c r="G23" s="16"/>
      <c r="H23" s="17"/>
      <c r="I23" s="18"/>
      <c r="J23" s="17"/>
      <c r="K23" s="16"/>
      <c r="L23" s="15"/>
      <c r="M23" s="16"/>
      <c r="N23" s="17"/>
      <c r="O23" s="18"/>
      <c r="P23" s="17"/>
    </row>
    <row r="24" spans="2:16" s="6" customFormat="1" ht="12.75">
      <c r="B24" s="109"/>
      <c r="C24" s="139"/>
      <c r="D24" s="13" t="s">
        <v>40</v>
      </c>
      <c r="E24" s="19"/>
      <c r="F24" s="20"/>
      <c r="G24" s="19"/>
      <c r="H24" s="13"/>
      <c r="I24" s="21"/>
      <c r="J24" s="13"/>
      <c r="K24" s="19"/>
      <c r="L24" s="20"/>
      <c r="M24" s="19"/>
      <c r="N24" s="13"/>
      <c r="O24" s="21"/>
      <c r="P24" s="13"/>
    </row>
    <row r="25" spans="2:16" s="6" customFormat="1" ht="12.75" customHeight="1">
      <c r="B25" s="109"/>
      <c r="C25" s="171" t="s">
        <v>31</v>
      </c>
      <c r="D25" s="22" t="s">
        <v>47</v>
      </c>
      <c r="E25" s="23">
        <v>1052</v>
      </c>
      <c r="F25" s="24">
        <v>1047</v>
      </c>
      <c r="G25" s="23">
        <v>1036</v>
      </c>
      <c r="H25" s="22">
        <v>1037</v>
      </c>
      <c r="I25" s="25">
        <v>1034</v>
      </c>
      <c r="J25" s="22"/>
      <c r="K25" s="23"/>
      <c r="L25" s="24"/>
      <c r="M25" s="23"/>
      <c r="N25" s="22"/>
      <c r="O25" s="25"/>
      <c r="P25" s="22"/>
    </row>
    <row r="26" spans="2:16" s="6" customFormat="1" ht="12.75">
      <c r="B26" s="109"/>
      <c r="C26" s="172"/>
      <c r="D26" s="17" t="s">
        <v>48</v>
      </c>
      <c r="E26" s="16">
        <v>5</v>
      </c>
      <c r="F26" s="15">
        <v>3</v>
      </c>
      <c r="G26" s="16">
        <v>3</v>
      </c>
      <c r="H26" s="17">
        <v>10</v>
      </c>
      <c r="I26" s="18">
        <v>1</v>
      </c>
      <c r="J26" s="17"/>
      <c r="K26" s="16"/>
      <c r="L26" s="15"/>
      <c r="M26" s="16"/>
      <c r="N26" s="17"/>
      <c r="O26" s="18"/>
      <c r="P26" s="17"/>
    </row>
    <row r="27" spans="2:16" s="6" customFormat="1" ht="12.75">
      <c r="B27" s="109"/>
      <c r="C27" s="173"/>
      <c r="D27" s="13" t="s">
        <v>40</v>
      </c>
      <c r="E27" s="47">
        <v>0.48</v>
      </c>
      <c r="F27" s="48">
        <v>0.29</v>
      </c>
      <c r="G27" s="47">
        <v>0.29</v>
      </c>
      <c r="H27" s="49">
        <v>0.96</v>
      </c>
      <c r="I27" s="50">
        <v>0.1</v>
      </c>
      <c r="J27" s="49"/>
      <c r="K27" s="47"/>
      <c r="L27" s="48"/>
      <c r="M27" s="47"/>
      <c r="N27" s="49"/>
      <c r="O27" s="50"/>
      <c r="P27" s="49"/>
    </row>
    <row r="28" spans="2:16" s="6" customFormat="1" ht="12.75" customHeight="1">
      <c r="B28" s="109"/>
      <c r="C28" s="137" t="s">
        <v>49</v>
      </c>
      <c r="D28" s="22" t="s">
        <v>47</v>
      </c>
      <c r="E28" s="23"/>
      <c r="F28" s="24"/>
      <c r="G28" s="23"/>
      <c r="H28" s="22"/>
      <c r="I28" s="25"/>
      <c r="J28" s="22"/>
      <c r="K28" s="23"/>
      <c r="L28" s="24"/>
      <c r="M28" s="23"/>
      <c r="N28" s="22"/>
      <c r="O28" s="25"/>
      <c r="P28" s="22"/>
    </row>
    <row r="29" spans="2:16" s="6" customFormat="1" ht="12.75">
      <c r="B29" s="109"/>
      <c r="C29" s="138"/>
      <c r="D29" s="17" t="s">
        <v>48</v>
      </c>
      <c r="E29" s="16"/>
      <c r="F29" s="15"/>
      <c r="G29" s="16"/>
      <c r="H29" s="17"/>
      <c r="I29" s="18"/>
      <c r="J29" s="17"/>
      <c r="K29" s="16"/>
      <c r="L29" s="15"/>
      <c r="M29" s="16"/>
      <c r="N29" s="17"/>
      <c r="O29" s="18"/>
      <c r="P29" s="17"/>
    </row>
    <row r="30" spans="2:16" s="6" customFormat="1" ht="12.75">
      <c r="B30" s="110"/>
      <c r="C30" s="139"/>
      <c r="D30" s="13" t="s">
        <v>40</v>
      </c>
      <c r="E30" s="19"/>
      <c r="F30" s="20"/>
      <c r="G30" s="19"/>
      <c r="H30" s="13"/>
      <c r="I30" s="21"/>
      <c r="J30" s="13"/>
      <c r="K30" s="19"/>
      <c r="L30" s="20"/>
      <c r="M30" s="19"/>
      <c r="N30" s="13"/>
      <c r="O30" s="21"/>
      <c r="P30" s="13"/>
    </row>
    <row r="31" spans="2:16" s="6" customFormat="1" ht="12.75">
      <c r="B31" s="111" t="s">
        <v>50</v>
      </c>
      <c r="C31" s="112"/>
      <c r="D31" s="27" t="s">
        <v>51</v>
      </c>
      <c r="E31" s="23">
        <v>5</v>
      </c>
      <c r="F31" s="24">
        <v>3</v>
      </c>
      <c r="G31" s="23">
        <v>3</v>
      </c>
      <c r="H31" s="22">
        <v>10</v>
      </c>
      <c r="I31" s="25">
        <v>1</v>
      </c>
      <c r="J31" s="22"/>
      <c r="K31" s="23"/>
      <c r="L31" s="24"/>
      <c r="M31" s="23"/>
      <c r="N31" s="22"/>
      <c r="O31" s="25"/>
      <c r="P31" s="22"/>
    </row>
    <row r="32" spans="2:16" s="6" customFormat="1" ht="12.75">
      <c r="B32" s="113"/>
      <c r="C32" s="114"/>
      <c r="D32" s="17" t="s">
        <v>52</v>
      </c>
      <c r="E32" s="16">
        <v>5</v>
      </c>
      <c r="F32" s="15">
        <v>3</v>
      </c>
      <c r="G32" s="16">
        <v>5</v>
      </c>
      <c r="H32" s="17">
        <v>10</v>
      </c>
      <c r="I32" s="18">
        <v>1</v>
      </c>
      <c r="J32" s="17"/>
      <c r="K32" s="16"/>
      <c r="L32" s="15"/>
      <c r="M32" s="16"/>
      <c r="N32" s="17"/>
      <c r="O32" s="18"/>
      <c r="P32" s="17"/>
    </row>
    <row r="33" spans="2:16" s="6" customFormat="1" ht="12.75">
      <c r="B33" s="113"/>
      <c r="C33" s="114"/>
      <c r="D33" s="28" t="s">
        <v>53</v>
      </c>
      <c r="E33" s="39">
        <v>1</v>
      </c>
      <c r="F33" s="40">
        <v>1</v>
      </c>
      <c r="G33" s="39">
        <v>1</v>
      </c>
      <c r="H33" s="37">
        <v>1</v>
      </c>
      <c r="I33" s="38">
        <v>1</v>
      </c>
      <c r="J33" s="37"/>
      <c r="K33" s="39"/>
      <c r="L33" s="40"/>
      <c r="M33" s="39"/>
      <c r="N33" s="37"/>
      <c r="O33" s="38"/>
      <c r="P33" s="37"/>
    </row>
    <row r="34" spans="2:16" s="6" customFormat="1" ht="12.75">
      <c r="B34" s="113"/>
      <c r="C34" s="114"/>
      <c r="D34" s="17" t="s">
        <v>41</v>
      </c>
      <c r="E34" s="16">
        <v>8</v>
      </c>
      <c r="F34" s="15">
        <v>10</v>
      </c>
      <c r="G34" s="16">
        <v>5.25</v>
      </c>
      <c r="H34" s="17">
        <v>19.25</v>
      </c>
      <c r="I34" s="18">
        <v>2</v>
      </c>
      <c r="J34" s="17"/>
      <c r="K34" s="16"/>
      <c r="L34" s="15"/>
      <c r="M34" s="16"/>
      <c r="N34" s="17"/>
      <c r="O34" s="18"/>
      <c r="P34" s="17"/>
    </row>
    <row r="35" spans="2:16" s="6" customFormat="1" ht="12.75">
      <c r="B35" s="115"/>
      <c r="C35" s="116"/>
      <c r="D35" s="13" t="s">
        <v>42</v>
      </c>
      <c r="E35" s="19">
        <v>1.6</v>
      </c>
      <c r="F35" s="20">
        <v>3.34</v>
      </c>
      <c r="G35" s="19">
        <v>1.75</v>
      </c>
      <c r="H35" s="13">
        <v>1.925</v>
      </c>
      <c r="I35" s="21">
        <v>2</v>
      </c>
      <c r="J35" s="13"/>
      <c r="K35" s="19"/>
      <c r="L35" s="20"/>
      <c r="M35" s="19"/>
      <c r="N35" s="13"/>
      <c r="O35" s="21"/>
      <c r="P35" s="13"/>
    </row>
    <row r="37" spans="1:16" ht="12.75">
      <c r="A37" s="95" t="s">
        <v>75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2:16" s="6" customFormat="1" ht="12.75">
      <c r="B38" s="132" t="s">
        <v>18</v>
      </c>
      <c r="C38" s="133"/>
      <c r="D38" s="17"/>
      <c r="E38" s="16"/>
      <c r="F38" s="15"/>
      <c r="G38" s="16"/>
      <c r="H38" s="17"/>
      <c r="I38" s="18"/>
      <c r="J38" s="17"/>
      <c r="K38" s="16"/>
      <c r="L38" s="15"/>
      <c r="M38" s="16"/>
      <c r="N38" s="87"/>
      <c r="O38" s="87"/>
      <c r="P38" s="87"/>
    </row>
    <row r="39" spans="2:16" s="6" customFormat="1" ht="12.75">
      <c r="B39" s="108" t="s">
        <v>19</v>
      </c>
      <c r="C39" s="174" t="s">
        <v>46</v>
      </c>
      <c r="D39" s="22" t="s">
        <v>47</v>
      </c>
      <c r="E39" s="23">
        <f aca="true" t="shared" si="0" ref="E39:G40">E9+E25</f>
        <v>3782</v>
      </c>
      <c r="F39" s="15">
        <f t="shared" si="0"/>
        <v>3759</v>
      </c>
      <c r="G39" s="23">
        <f t="shared" si="0"/>
        <v>3746</v>
      </c>
      <c r="H39" s="87">
        <f aca="true" t="shared" si="1" ref="H39:P39">H9+H25</f>
        <v>3761</v>
      </c>
      <c r="I39" s="87">
        <f t="shared" si="1"/>
        <v>3777</v>
      </c>
      <c r="J39" s="87">
        <f t="shared" si="1"/>
        <v>0</v>
      </c>
      <c r="K39" s="23">
        <f t="shared" si="1"/>
        <v>0</v>
      </c>
      <c r="L39" s="15">
        <f t="shared" si="1"/>
        <v>0</v>
      </c>
      <c r="M39" s="23">
        <f t="shared" si="1"/>
        <v>0</v>
      </c>
      <c r="N39" s="87">
        <f t="shared" si="1"/>
        <v>0</v>
      </c>
      <c r="O39" s="87">
        <f t="shared" si="1"/>
        <v>0</v>
      </c>
      <c r="P39" s="87">
        <f t="shared" si="1"/>
        <v>0</v>
      </c>
    </row>
    <row r="40" spans="2:16" s="6" customFormat="1" ht="12.75">
      <c r="B40" s="109"/>
      <c r="C40" s="175"/>
      <c r="D40" s="17" t="s">
        <v>48</v>
      </c>
      <c r="E40" s="23">
        <f t="shared" si="0"/>
        <v>7</v>
      </c>
      <c r="F40" s="15">
        <f t="shared" si="0"/>
        <v>6</v>
      </c>
      <c r="G40" s="23">
        <f t="shared" si="0"/>
        <v>7</v>
      </c>
      <c r="H40" s="87">
        <f aca="true" t="shared" si="2" ref="H40:P40">H10+H26</f>
        <v>15</v>
      </c>
      <c r="I40" s="87">
        <f t="shared" si="2"/>
        <v>10</v>
      </c>
      <c r="J40" s="87">
        <f t="shared" si="2"/>
        <v>0</v>
      </c>
      <c r="K40" s="23">
        <f t="shared" si="2"/>
        <v>0</v>
      </c>
      <c r="L40" s="15">
        <f t="shared" si="2"/>
        <v>0</v>
      </c>
      <c r="M40" s="23">
        <f t="shared" si="2"/>
        <v>0</v>
      </c>
      <c r="N40" s="87">
        <f t="shared" si="2"/>
        <v>0</v>
      </c>
      <c r="O40" s="87">
        <f t="shared" si="2"/>
        <v>0</v>
      </c>
      <c r="P40" s="87">
        <f t="shared" si="2"/>
        <v>0</v>
      </c>
    </row>
    <row r="41" spans="2:16" s="6" customFormat="1" ht="12.75">
      <c r="B41" s="109"/>
      <c r="C41" s="176"/>
      <c r="D41" s="13" t="s">
        <v>40</v>
      </c>
      <c r="E41" s="23">
        <f aca="true" t="shared" si="3" ref="E41:P41">(E40/E39)*100</f>
        <v>0.1850872554204125</v>
      </c>
      <c r="F41" s="15">
        <f t="shared" si="3"/>
        <v>0.1596169193934557</v>
      </c>
      <c r="G41" s="23">
        <f t="shared" si="3"/>
        <v>0.18686599038974908</v>
      </c>
      <c r="H41" s="87">
        <f t="shared" si="3"/>
        <v>0.3988300983780909</v>
      </c>
      <c r="I41" s="87">
        <f t="shared" si="3"/>
        <v>0.2647603918453799</v>
      </c>
      <c r="J41" s="87" t="e">
        <f t="shared" si="3"/>
        <v>#DIV/0!</v>
      </c>
      <c r="K41" s="23" t="e">
        <f t="shared" si="3"/>
        <v>#DIV/0!</v>
      </c>
      <c r="L41" s="15" t="e">
        <f t="shared" si="3"/>
        <v>#DIV/0!</v>
      </c>
      <c r="M41" s="23" t="e">
        <f t="shared" si="3"/>
        <v>#DIV/0!</v>
      </c>
      <c r="N41" s="87" t="e">
        <f t="shared" si="3"/>
        <v>#DIV/0!</v>
      </c>
      <c r="O41" s="87" t="e">
        <f t="shared" si="3"/>
        <v>#DIV/0!</v>
      </c>
      <c r="P41" s="87" t="e">
        <f t="shared" si="3"/>
        <v>#DIV/0!</v>
      </c>
    </row>
    <row r="42" spans="2:16" s="6" customFormat="1" ht="12.75" customHeight="1">
      <c r="B42" s="109"/>
      <c r="C42" s="177" t="s">
        <v>31</v>
      </c>
      <c r="D42" s="22" t="s">
        <v>47</v>
      </c>
      <c r="E42" s="23"/>
      <c r="F42" s="15"/>
      <c r="G42" s="23"/>
      <c r="H42" s="87"/>
      <c r="I42" s="87"/>
      <c r="J42" s="87"/>
      <c r="K42" s="23"/>
      <c r="L42" s="15"/>
      <c r="M42" s="23"/>
      <c r="N42" s="87"/>
      <c r="O42" s="87"/>
      <c r="P42" s="87"/>
    </row>
    <row r="43" spans="2:16" s="6" customFormat="1" ht="12.75">
      <c r="B43" s="109"/>
      <c r="C43" s="178"/>
      <c r="D43" s="17" t="s">
        <v>48</v>
      </c>
      <c r="E43" s="16"/>
      <c r="F43" s="15"/>
      <c r="G43" s="16"/>
      <c r="H43" s="87"/>
      <c r="I43" s="87"/>
      <c r="J43" s="87"/>
      <c r="K43" s="16"/>
      <c r="L43" s="15"/>
      <c r="M43" s="16"/>
      <c r="N43" s="87"/>
      <c r="O43" s="87"/>
      <c r="P43" s="87"/>
    </row>
    <row r="44" spans="2:16" s="6" customFormat="1" ht="12.75">
      <c r="B44" s="109"/>
      <c r="C44" s="179"/>
      <c r="D44" s="13" t="s">
        <v>40</v>
      </c>
      <c r="E44" s="47"/>
      <c r="F44" s="84"/>
      <c r="G44" s="47"/>
      <c r="H44" s="88"/>
      <c r="I44" s="88"/>
      <c r="J44" s="88"/>
      <c r="K44" s="47"/>
      <c r="L44" s="84"/>
      <c r="M44" s="47"/>
      <c r="N44" s="88"/>
      <c r="O44" s="88"/>
      <c r="P44" s="88"/>
    </row>
    <row r="45" spans="2:16" s="6" customFormat="1" ht="12.75" customHeight="1">
      <c r="B45" s="109"/>
      <c r="C45" s="137" t="s">
        <v>49</v>
      </c>
      <c r="D45" s="22" t="s">
        <v>47</v>
      </c>
      <c r="E45" s="23"/>
      <c r="F45" s="15"/>
      <c r="G45" s="23"/>
      <c r="H45" s="87"/>
      <c r="I45" s="87"/>
      <c r="J45" s="87"/>
      <c r="K45" s="23"/>
      <c r="L45" s="15"/>
      <c r="M45" s="23"/>
      <c r="N45" s="87"/>
      <c r="O45" s="87"/>
      <c r="P45" s="87"/>
    </row>
    <row r="46" spans="2:16" s="6" customFormat="1" ht="12.75">
      <c r="B46" s="109"/>
      <c r="C46" s="138"/>
      <c r="D46" s="17" t="s">
        <v>48</v>
      </c>
      <c r="E46" s="16"/>
      <c r="F46" s="15"/>
      <c r="G46" s="16"/>
      <c r="H46" s="87"/>
      <c r="I46" s="87"/>
      <c r="J46" s="87"/>
      <c r="K46" s="16"/>
      <c r="L46" s="15"/>
      <c r="M46" s="16"/>
      <c r="N46" s="87"/>
      <c r="O46" s="87"/>
      <c r="P46" s="87"/>
    </row>
    <row r="47" spans="2:16" s="6" customFormat="1" ht="12.75">
      <c r="B47" s="110"/>
      <c r="C47" s="139"/>
      <c r="D47" s="13" t="s">
        <v>40</v>
      </c>
      <c r="E47" s="19"/>
      <c r="F47" s="15"/>
      <c r="G47" s="19"/>
      <c r="H47" s="87"/>
      <c r="I47" s="87"/>
      <c r="J47" s="87"/>
      <c r="K47" s="19"/>
      <c r="L47" s="15"/>
      <c r="M47" s="19"/>
      <c r="N47" s="87"/>
      <c r="O47" s="87"/>
      <c r="P47" s="87"/>
    </row>
    <row r="48" spans="2:16" s="6" customFormat="1" ht="12.75">
      <c r="B48" s="111" t="s">
        <v>50</v>
      </c>
      <c r="C48" s="112"/>
      <c r="D48" s="27" t="s">
        <v>51</v>
      </c>
      <c r="E48" s="23">
        <f aca="true" t="shared" si="4" ref="E48:G49">E15+E31</f>
        <v>7</v>
      </c>
      <c r="F48" s="15">
        <f t="shared" si="4"/>
        <v>6</v>
      </c>
      <c r="G48" s="23">
        <f t="shared" si="4"/>
        <v>7</v>
      </c>
      <c r="H48" s="87">
        <f aca="true" t="shared" si="5" ref="H48:P48">H15+H31</f>
        <v>15</v>
      </c>
      <c r="I48" s="87">
        <f t="shared" si="5"/>
        <v>10</v>
      </c>
      <c r="J48" s="87">
        <f t="shared" si="5"/>
        <v>0</v>
      </c>
      <c r="K48" s="23">
        <f t="shared" si="5"/>
        <v>0</v>
      </c>
      <c r="L48" s="15">
        <f t="shared" si="5"/>
        <v>0</v>
      </c>
      <c r="M48" s="23">
        <f t="shared" si="5"/>
        <v>0</v>
      </c>
      <c r="N48" s="87">
        <f t="shared" si="5"/>
        <v>0</v>
      </c>
      <c r="O48" s="87">
        <f t="shared" si="5"/>
        <v>0</v>
      </c>
      <c r="P48" s="87">
        <f t="shared" si="5"/>
        <v>0</v>
      </c>
    </row>
    <row r="49" spans="2:16" s="6" customFormat="1" ht="12.75">
      <c r="B49" s="113"/>
      <c r="C49" s="114"/>
      <c r="D49" s="17" t="s">
        <v>52</v>
      </c>
      <c r="E49" s="23">
        <f t="shared" si="4"/>
        <v>7</v>
      </c>
      <c r="F49" s="15">
        <f t="shared" si="4"/>
        <v>6</v>
      </c>
      <c r="G49" s="23">
        <f t="shared" si="4"/>
        <v>9</v>
      </c>
      <c r="H49" s="87">
        <f aca="true" t="shared" si="6" ref="H49:P49">H16+H32</f>
        <v>15</v>
      </c>
      <c r="I49" s="87">
        <f t="shared" si="6"/>
        <v>10</v>
      </c>
      <c r="J49" s="87">
        <f t="shared" si="6"/>
        <v>0</v>
      </c>
      <c r="K49" s="23">
        <f t="shared" si="6"/>
        <v>0</v>
      </c>
      <c r="L49" s="15">
        <f t="shared" si="6"/>
        <v>0</v>
      </c>
      <c r="M49" s="23">
        <f t="shared" si="6"/>
        <v>0</v>
      </c>
      <c r="N49" s="87">
        <f t="shared" si="6"/>
        <v>0</v>
      </c>
      <c r="O49" s="87">
        <f t="shared" si="6"/>
        <v>0</v>
      </c>
      <c r="P49" s="87">
        <f t="shared" si="6"/>
        <v>0</v>
      </c>
    </row>
    <row r="50" spans="2:16" s="6" customFormat="1" ht="12.75">
      <c r="B50" s="113"/>
      <c r="C50" s="114"/>
      <c r="D50" s="28" t="s">
        <v>53</v>
      </c>
      <c r="E50" s="80">
        <f>(E33+E17)/2</f>
        <v>1</v>
      </c>
      <c r="F50" s="85">
        <f>(F33+F17)/2</f>
        <v>1</v>
      </c>
      <c r="G50" s="80">
        <f>(G33+G17)/2</f>
        <v>1</v>
      </c>
      <c r="H50" s="89">
        <f aca="true" t="shared" si="7" ref="H50:P50">(H33+H17)/2</f>
        <v>1</v>
      </c>
      <c r="I50" s="89">
        <f t="shared" si="7"/>
        <v>1</v>
      </c>
      <c r="J50" s="89">
        <f t="shared" si="7"/>
        <v>0</v>
      </c>
      <c r="K50" s="80">
        <f t="shared" si="7"/>
        <v>0</v>
      </c>
      <c r="L50" s="85">
        <f t="shared" si="7"/>
        <v>0</v>
      </c>
      <c r="M50" s="80">
        <f t="shared" si="7"/>
        <v>0</v>
      </c>
      <c r="N50" s="89">
        <f t="shared" si="7"/>
        <v>0</v>
      </c>
      <c r="O50" s="89">
        <f t="shared" si="7"/>
        <v>0</v>
      </c>
      <c r="P50" s="89">
        <f t="shared" si="7"/>
        <v>0</v>
      </c>
    </row>
    <row r="51" spans="2:16" s="6" customFormat="1" ht="12.75">
      <c r="B51" s="113"/>
      <c r="C51" s="114"/>
      <c r="D51" s="17" t="s">
        <v>41</v>
      </c>
      <c r="E51" s="23">
        <f>E34+E18</f>
        <v>20.5</v>
      </c>
      <c r="F51" s="15">
        <f>F34+F18</f>
        <v>22</v>
      </c>
      <c r="G51" s="23">
        <f>G34+G18</f>
        <v>18.25</v>
      </c>
      <c r="H51" s="87">
        <f aca="true" t="shared" si="8" ref="H51:P51">H34+H18</f>
        <v>39.75</v>
      </c>
      <c r="I51" s="87">
        <f t="shared" si="8"/>
        <v>15.75</v>
      </c>
      <c r="J51" s="87">
        <f t="shared" si="8"/>
        <v>0</v>
      </c>
      <c r="K51" s="23">
        <f t="shared" si="8"/>
        <v>0</v>
      </c>
      <c r="L51" s="15">
        <f t="shared" si="8"/>
        <v>0</v>
      </c>
      <c r="M51" s="23">
        <f t="shared" si="8"/>
        <v>0</v>
      </c>
      <c r="N51" s="87">
        <f t="shared" si="8"/>
        <v>0</v>
      </c>
      <c r="O51" s="87">
        <f t="shared" si="8"/>
        <v>0</v>
      </c>
      <c r="P51" s="87">
        <f t="shared" si="8"/>
        <v>0</v>
      </c>
    </row>
    <row r="52" spans="2:16" s="6" customFormat="1" ht="12.75">
      <c r="B52" s="115"/>
      <c r="C52" s="116"/>
      <c r="D52" s="13" t="s">
        <v>42</v>
      </c>
      <c r="E52" s="82">
        <f aca="true" t="shared" si="9" ref="E52:P52">E51/E49</f>
        <v>2.9285714285714284</v>
      </c>
      <c r="F52" s="81">
        <f t="shared" si="9"/>
        <v>3.6666666666666665</v>
      </c>
      <c r="G52" s="86">
        <f t="shared" si="9"/>
        <v>2.0277777777777777</v>
      </c>
      <c r="H52" s="90">
        <f t="shared" si="9"/>
        <v>2.65</v>
      </c>
      <c r="I52" s="90">
        <f t="shared" si="9"/>
        <v>1.575</v>
      </c>
      <c r="J52" s="90" t="e">
        <f t="shared" si="9"/>
        <v>#DIV/0!</v>
      </c>
      <c r="K52" s="83" t="e">
        <f t="shared" si="9"/>
        <v>#DIV/0!</v>
      </c>
      <c r="L52" s="83" t="e">
        <f t="shared" si="9"/>
        <v>#DIV/0!</v>
      </c>
      <c r="M52" s="86" t="e">
        <f t="shared" si="9"/>
        <v>#DIV/0!</v>
      </c>
      <c r="N52" s="90" t="e">
        <f t="shared" si="9"/>
        <v>#DIV/0!</v>
      </c>
      <c r="O52" s="90" t="e">
        <f t="shared" si="9"/>
        <v>#DIV/0!</v>
      </c>
      <c r="P52" s="90" t="e">
        <f t="shared" si="9"/>
        <v>#DIV/0!</v>
      </c>
    </row>
  </sheetData>
  <sheetProtection/>
  <mergeCells count="18">
    <mergeCell ref="B38:C38"/>
    <mergeCell ref="B39:B47"/>
    <mergeCell ref="C39:C41"/>
    <mergeCell ref="C42:C44"/>
    <mergeCell ref="C45:C47"/>
    <mergeCell ref="B48:C52"/>
    <mergeCell ref="B21:C21"/>
    <mergeCell ref="B22:B30"/>
    <mergeCell ref="C22:C24"/>
    <mergeCell ref="C25:C27"/>
    <mergeCell ref="C28:C30"/>
    <mergeCell ref="B31:C35"/>
    <mergeCell ref="B5:C5"/>
    <mergeCell ref="B6:B14"/>
    <mergeCell ref="C6:C8"/>
    <mergeCell ref="C9:C11"/>
    <mergeCell ref="C12:C14"/>
    <mergeCell ref="B15:C19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MDE</cp:lastModifiedBy>
  <cp:lastPrinted>2011-06-03T16:56:54Z</cp:lastPrinted>
  <dcterms:created xsi:type="dcterms:W3CDTF">2009-11-05T22:32:05Z</dcterms:created>
  <dcterms:modified xsi:type="dcterms:W3CDTF">2011-07-06T21:22:44Z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  <property fmtid="{D5CDD505-2E9C-101B-9397-08002B2CF9AE}" pid="4" name="_AdHocReviewCycleID">
    <vt:i4>1370427580</vt:i4>
  </property>
  <property fmtid="{D5CDD505-2E9C-101B-9397-08002B2CF9AE}" pid="5" name="_EmailSubject">
    <vt:lpwstr>(4) Small LEC's Summary G.O. 133-C 1st Qtr 2011 Refilings</vt:lpwstr>
  </property>
  <property fmtid="{D5CDD505-2E9C-101B-9397-08002B2CF9AE}" pid="6" name="_AuthorEmail">
    <vt:lpwstr>michael.evans@cpuc.ca.gov</vt:lpwstr>
  </property>
  <property fmtid="{D5CDD505-2E9C-101B-9397-08002B2CF9AE}" pid="7" name="_AuthorEmailDisplayName">
    <vt:lpwstr>Evans, Michael</vt:lpwstr>
  </property>
</Properties>
</file>