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<sst xmlns="http://schemas.openxmlformats.org/spreadsheetml/2006/main" count="89" uniqueCount="67">
  <si>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</si>
  <si>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</si>
  <si>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</si>
  <si>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</si>
  <si>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</si>
  <si>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</si>
  <si>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</si>
  <si>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</si>
  <si>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</si>
  <si>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</si>
  <si>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</si>
  <si>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</si>
  <si>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</si>
  <si>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</si>
  <si>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</si>
  <si>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</si>
  <si>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</si>
  <si>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</si>
  <si>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</si>
  <si>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</si>
  <si>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</si>
  <si>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</si>
  <si>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</si>
  <si>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</si>
  <si>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</si>
  <si>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</si>
  <si>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</si>
  <si>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</si>
  <si>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</si>
  <si>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</si>
  <si>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</si>
  <si>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</si>
  <si>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</si>
  <si>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</si>
  <si>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</si>
  <si>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</si>
  <si>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</si>
  <si>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</si>
  <si>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</si>
  <si>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</si>
  <si>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</si>
  <si>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</si>
  <si>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</si>
  <si>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</si>
  <si>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</si>
  <si>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</si>
  <si>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0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</si>
  <si>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</si>
  <si>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</si>
  <si>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</si>
  <si>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</si>
  <si>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</si>
  <si>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0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</si>
  <si>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0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</si>
  <si>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</si>
  <si>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</si>
  <si>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</si>
  <si>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</si>
  <si>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Pinnacles Telephone Co.</t>
  </si>
  <si>
    <t>n/a</t>
  </si>
  <si>
    <t>Date filed
(05/15/10)</t>
  </si>
  <si>
    <t>Date filed
(08/15/10)</t>
  </si>
  <si>
    <t>Steven Bryan</t>
  </si>
  <si>
    <t>(831)389-4401</t>
  </si>
  <si>
    <t>pinntel@garlic.com</t>
  </si>
  <si>
    <t>Date filed
(11/15/10)</t>
  </si>
  <si>
    <t>Date filed
(02/15/11)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</si>
</sst>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10" fontId="0" fillId="33" borderId="13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10" xfId="52" applyBorder="1" applyAlignment="1" applyProtection="1">
      <alignment horizontal="left"/>
      <protection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0" fillId="33" borderId="17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nntel@garlic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="86" zoomScaleNormal="86" zoomScalePageLayoutView="0" workbookViewId="0" topLeftCell="A1">
      <selection activeCell="P32" sqref="P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43" t="s">
        <v>23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2:15" s="3" customFormat="1" ht="13.5" thickBot="1">
      <c r="B2" s="3" t="s">
        <v>36</v>
      </c>
      <c r="D2" s="90" t="s">
        <v>58</v>
      </c>
      <c r="E2" s="90"/>
      <c r="I2" s="4" t="s">
        <v>32</v>
      </c>
      <c r="J2" s="5"/>
      <c r="M2" s="3" t="s">
        <v>37</v>
      </c>
      <c r="N2" s="6"/>
      <c r="O2" s="5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58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83" t="s">
        <v>0</v>
      </c>
      <c r="C7" s="84"/>
      <c r="D7" s="85"/>
      <c r="E7" s="62" t="s">
        <v>60</v>
      </c>
      <c r="F7" s="56"/>
      <c r="G7" s="56"/>
      <c r="H7" s="49" t="s">
        <v>61</v>
      </c>
      <c r="I7" s="50"/>
      <c r="J7" s="51"/>
      <c r="K7" s="55" t="s">
        <v>65</v>
      </c>
      <c r="L7" s="56"/>
      <c r="M7" s="56"/>
      <c r="N7" s="49" t="s">
        <v>66</v>
      </c>
      <c r="O7" s="50"/>
      <c r="P7" s="51"/>
    </row>
    <row r="8" spans="2:16" s="2" customFormat="1" ht="12.75" customHeight="1">
      <c r="B8" s="86"/>
      <c r="C8" s="87"/>
      <c r="D8" s="88"/>
      <c r="E8" s="63"/>
      <c r="F8" s="57"/>
      <c r="G8" s="57"/>
      <c r="H8" s="52"/>
      <c r="I8" s="53"/>
      <c r="J8" s="54"/>
      <c r="K8" s="57"/>
      <c r="L8" s="57"/>
      <c r="M8" s="57"/>
      <c r="N8" s="52"/>
      <c r="O8" s="53"/>
      <c r="P8" s="54"/>
    </row>
    <row r="9" spans="2:16" ht="12.75" customHeight="1">
      <c r="B9" s="86"/>
      <c r="C9" s="87"/>
      <c r="D9" s="88"/>
      <c r="E9" s="70" t="s">
        <v>1</v>
      </c>
      <c r="F9" s="71"/>
      <c r="G9" s="72"/>
      <c r="H9" s="59" t="s">
        <v>2</v>
      </c>
      <c r="I9" s="64"/>
      <c r="J9" s="65"/>
      <c r="K9" s="70" t="s">
        <v>3</v>
      </c>
      <c r="L9" s="71"/>
      <c r="M9" s="72"/>
      <c r="N9" s="59" t="s">
        <v>4</v>
      </c>
      <c r="O9" s="64"/>
      <c r="P9" s="65"/>
    </row>
    <row r="10" spans="2:16" s="14" customFormat="1" ht="12.75" customHeight="1">
      <c r="B10" s="77"/>
      <c r="C10" s="89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73" t="s">
        <v>43</v>
      </c>
      <c r="C11" s="74"/>
      <c r="D11" s="15" t="s">
        <v>26</v>
      </c>
      <c r="E11" s="16">
        <v>0.0417</v>
      </c>
      <c r="F11" s="16">
        <v>1</v>
      </c>
      <c r="G11" s="16">
        <v>0</v>
      </c>
      <c r="H11" s="17">
        <v>2</v>
      </c>
      <c r="I11" s="17">
        <v>3</v>
      </c>
      <c r="J11" s="17">
        <v>3</v>
      </c>
      <c r="K11" s="16">
        <v>4</v>
      </c>
      <c r="L11" s="16">
        <v>1</v>
      </c>
      <c r="M11" s="16">
        <v>1</v>
      </c>
      <c r="N11" s="17">
        <v>1</v>
      </c>
      <c r="O11" s="17">
        <v>0</v>
      </c>
      <c r="P11" s="17">
        <v>2</v>
      </c>
    </row>
    <row r="12" spans="2:16" ht="12.75">
      <c r="B12" s="75"/>
      <c r="C12" s="76"/>
      <c r="D12" s="17" t="s">
        <v>27</v>
      </c>
      <c r="E12" s="16">
        <v>1</v>
      </c>
      <c r="F12" s="16">
        <v>1</v>
      </c>
      <c r="G12" s="16">
        <v>0</v>
      </c>
      <c r="H12" s="17">
        <v>2</v>
      </c>
      <c r="I12" s="17">
        <v>1</v>
      </c>
      <c r="J12" s="17">
        <v>3</v>
      </c>
      <c r="K12" s="16">
        <v>4</v>
      </c>
      <c r="L12" s="16">
        <v>2</v>
      </c>
      <c r="M12" s="16">
        <v>2</v>
      </c>
      <c r="N12" s="17">
        <v>1</v>
      </c>
      <c r="O12" s="17">
        <v>0</v>
      </c>
      <c r="P12" s="17">
        <v>2</v>
      </c>
    </row>
    <row r="13" spans="2:16" ht="12.75">
      <c r="B13" s="77"/>
      <c r="C13" s="78"/>
      <c r="D13" s="15" t="s">
        <v>28</v>
      </c>
      <c r="E13" s="16">
        <f>E11/E12</f>
        <v>0.0417</v>
      </c>
      <c r="F13" s="16">
        <f>F11/F12</f>
        <v>1</v>
      </c>
      <c r="G13" s="16" t="s">
        <v>59</v>
      </c>
      <c r="H13" s="30">
        <f aca="true" t="shared" si="0" ref="H13:P13">H11/H12</f>
        <v>1</v>
      </c>
      <c r="I13" s="30">
        <f t="shared" si="0"/>
        <v>3</v>
      </c>
      <c r="J13" s="30">
        <f t="shared" si="0"/>
        <v>1</v>
      </c>
      <c r="K13" s="29">
        <f t="shared" si="0"/>
        <v>1</v>
      </c>
      <c r="L13" s="29">
        <f t="shared" si="0"/>
        <v>0.5</v>
      </c>
      <c r="M13" s="29">
        <f t="shared" si="0"/>
        <v>0.5</v>
      </c>
      <c r="N13" s="32">
        <f t="shared" si="0"/>
        <v>1</v>
      </c>
      <c r="O13" s="32" t="s">
        <v>59</v>
      </c>
      <c r="P13" s="32">
        <f t="shared" si="0"/>
        <v>1</v>
      </c>
    </row>
    <row r="14" spans="2:16" ht="12.75" customHeight="1">
      <c r="B14" s="73" t="s">
        <v>44</v>
      </c>
      <c r="C14" s="74"/>
      <c r="D14" s="18" t="s">
        <v>45</v>
      </c>
      <c r="E14" s="16">
        <v>0</v>
      </c>
      <c r="F14" s="16">
        <v>1</v>
      </c>
      <c r="G14" s="16">
        <v>0</v>
      </c>
      <c r="H14" s="17">
        <v>2</v>
      </c>
      <c r="I14" s="17">
        <v>0</v>
      </c>
      <c r="J14" s="17">
        <v>0</v>
      </c>
      <c r="K14" s="16">
        <v>1</v>
      </c>
      <c r="L14" s="16">
        <v>1</v>
      </c>
      <c r="M14" s="16">
        <v>1</v>
      </c>
      <c r="N14" s="17">
        <v>0</v>
      </c>
      <c r="O14" s="17">
        <v>0</v>
      </c>
      <c r="P14" s="17">
        <v>0</v>
      </c>
    </row>
    <row r="15" spans="2:16" ht="15" customHeight="1">
      <c r="B15" s="75"/>
      <c r="C15" s="76"/>
      <c r="D15" s="19" t="s">
        <v>29</v>
      </c>
      <c r="E15" s="16" t="s">
        <v>59</v>
      </c>
      <c r="F15" s="16">
        <v>1</v>
      </c>
      <c r="G15" s="16">
        <v>0</v>
      </c>
      <c r="H15" s="17">
        <v>2</v>
      </c>
      <c r="I15" s="17" t="s">
        <v>59</v>
      </c>
      <c r="J15" s="17" t="s">
        <v>59</v>
      </c>
      <c r="K15" s="16">
        <v>1</v>
      </c>
      <c r="L15" s="16">
        <v>1</v>
      </c>
      <c r="M15" s="16">
        <v>1</v>
      </c>
      <c r="N15" s="17">
        <v>0</v>
      </c>
      <c r="O15" s="17">
        <v>0</v>
      </c>
      <c r="P15" s="17">
        <v>0</v>
      </c>
    </row>
    <row r="16" spans="2:16" ht="13.5" customHeight="1">
      <c r="B16" s="75"/>
      <c r="C16" s="76"/>
      <c r="D16" s="19" t="s">
        <v>30</v>
      </c>
      <c r="E16" s="16">
        <v>0</v>
      </c>
      <c r="F16" s="16">
        <v>0</v>
      </c>
      <c r="G16" s="16">
        <v>0</v>
      </c>
      <c r="H16" s="17">
        <v>0</v>
      </c>
      <c r="I16" s="17">
        <v>0</v>
      </c>
      <c r="J16" s="17">
        <v>0</v>
      </c>
      <c r="K16" s="16">
        <v>0</v>
      </c>
      <c r="L16" s="16">
        <v>0</v>
      </c>
      <c r="M16" s="16">
        <v>0</v>
      </c>
      <c r="N16" s="17">
        <v>0</v>
      </c>
      <c r="O16" s="17">
        <v>0</v>
      </c>
      <c r="P16" s="17">
        <v>0</v>
      </c>
    </row>
    <row r="17" spans="2:16" ht="12.75">
      <c r="B17" s="77"/>
      <c r="C17" s="78"/>
      <c r="D17" s="15" t="s">
        <v>17</v>
      </c>
      <c r="E17" s="16" t="s">
        <v>59</v>
      </c>
      <c r="F17" s="28">
        <f>F15/F14</f>
        <v>1</v>
      </c>
      <c r="G17" s="16" t="s">
        <v>59</v>
      </c>
      <c r="H17" s="31">
        <f>H15/H14</f>
        <v>1</v>
      </c>
      <c r="I17" s="17" t="s">
        <v>59</v>
      </c>
      <c r="J17" s="17" t="s">
        <v>59</v>
      </c>
      <c r="K17" s="28">
        <f>K15/K14</f>
        <v>1</v>
      </c>
      <c r="L17" s="28">
        <f>L15/L14</f>
        <v>1</v>
      </c>
      <c r="M17" s="28">
        <f>M15/M14</f>
        <v>1</v>
      </c>
      <c r="N17" s="17" t="s">
        <v>59</v>
      </c>
      <c r="O17" s="17" t="s">
        <v>59</v>
      </c>
      <c r="P17" s="17" t="s">
        <v>59</v>
      </c>
    </row>
    <row r="18" spans="2:16" ht="12.75">
      <c r="B18" s="58" t="s">
        <v>18</v>
      </c>
      <c r="C18" s="36"/>
      <c r="D18" s="17"/>
      <c r="E18" s="16"/>
      <c r="F18" s="16"/>
      <c r="G18" s="16"/>
      <c r="H18" s="17"/>
      <c r="I18" s="17"/>
      <c r="J18" s="17"/>
      <c r="K18" s="16"/>
      <c r="L18" s="16"/>
      <c r="M18" s="16"/>
      <c r="N18" s="17"/>
      <c r="O18" s="17"/>
      <c r="P18" s="17"/>
    </row>
    <row r="19" spans="2:16" ht="12.75">
      <c r="B19" s="79" t="s">
        <v>19</v>
      </c>
      <c r="C19" s="66" t="s">
        <v>46</v>
      </c>
      <c r="D19" s="18" t="s">
        <v>47</v>
      </c>
      <c r="E19" s="16"/>
      <c r="F19" s="16"/>
      <c r="G19" s="16"/>
      <c r="H19" s="17"/>
      <c r="I19" s="17"/>
      <c r="J19" s="17"/>
      <c r="K19" s="16"/>
      <c r="L19" s="16"/>
      <c r="M19" s="16"/>
      <c r="N19" s="17"/>
      <c r="O19" s="17"/>
      <c r="P19" s="17"/>
    </row>
    <row r="20" spans="2:16" ht="12.75">
      <c r="B20" s="80"/>
      <c r="C20" s="67"/>
      <c r="D20" s="17" t="s">
        <v>48</v>
      </c>
      <c r="E20" s="16"/>
      <c r="F20" s="16"/>
      <c r="G20" s="16"/>
      <c r="H20" s="17"/>
      <c r="I20" s="17"/>
      <c r="J20" s="17"/>
      <c r="K20" s="16"/>
      <c r="L20" s="16"/>
      <c r="M20" s="16"/>
      <c r="N20" s="17"/>
      <c r="O20" s="17"/>
      <c r="P20" s="17"/>
    </row>
    <row r="21" spans="2:16" ht="12.75">
      <c r="B21" s="80"/>
      <c r="C21" s="68"/>
      <c r="D21" s="15" t="s">
        <v>40</v>
      </c>
      <c r="E21" s="28"/>
      <c r="F21" s="16"/>
      <c r="G21" s="16"/>
      <c r="H21" s="17"/>
      <c r="I21" s="17"/>
      <c r="J21" s="17"/>
      <c r="K21" s="16"/>
      <c r="L21" s="16"/>
      <c r="M21" s="16"/>
      <c r="N21" s="17"/>
      <c r="O21" s="17"/>
      <c r="P21" s="17"/>
    </row>
    <row r="22" spans="2:16" ht="12.75" customHeight="1">
      <c r="B22" s="80"/>
      <c r="C22" s="66" t="s">
        <v>31</v>
      </c>
      <c r="D22" s="18" t="s">
        <v>47</v>
      </c>
      <c r="E22" s="16"/>
      <c r="F22" s="16"/>
      <c r="G22" s="16"/>
      <c r="H22" s="17"/>
      <c r="I22" s="17"/>
      <c r="J22" s="17"/>
      <c r="K22" s="16"/>
      <c r="L22" s="16"/>
      <c r="M22" s="16"/>
      <c r="N22" s="17"/>
      <c r="O22" s="17"/>
      <c r="P22" s="17"/>
    </row>
    <row r="23" spans="2:16" ht="12.75">
      <c r="B23" s="80"/>
      <c r="C23" s="67"/>
      <c r="D23" s="17" t="s">
        <v>48</v>
      </c>
      <c r="E23" s="16"/>
      <c r="F23" s="16"/>
      <c r="G23" s="16"/>
      <c r="H23" s="17"/>
      <c r="I23" s="17"/>
      <c r="J23" s="17"/>
      <c r="K23" s="16"/>
      <c r="L23" s="16"/>
      <c r="M23" s="16"/>
      <c r="N23" s="17"/>
      <c r="O23" s="17"/>
      <c r="P23" s="17"/>
    </row>
    <row r="24" spans="2:16" ht="12.75">
      <c r="B24" s="80"/>
      <c r="C24" s="68"/>
      <c r="D24" s="15" t="s">
        <v>40</v>
      </c>
      <c r="E24" s="16"/>
      <c r="F24" s="16"/>
      <c r="G24" s="16"/>
      <c r="H24" s="17"/>
      <c r="I24" s="17"/>
      <c r="J24" s="17"/>
      <c r="K24" s="16"/>
      <c r="L24" s="16"/>
      <c r="M24" s="16"/>
      <c r="N24" s="17"/>
      <c r="O24" s="17"/>
      <c r="P24" s="17"/>
    </row>
    <row r="25" spans="2:16" ht="12.75" customHeight="1">
      <c r="B25" s="80"/>
      <c r="C25" s="66" t="s">
        <v>49</v>
      </c>
      <c r="D25" s="18" t="s">
        <v>47</v>
      </c>
      <c r="E25" s="16">
        <v>248</v>
      </c>
      <c r="F25" s="16">
        <v>248</v>
      </c>
      <c r="G25" s="16">
        <v>248</v>
      </c>
      <c r="H25" s="17">
        <v>248</v>
      </c>
      <c r="I25" s="17">
        <v>248</v>
      </c>
      <c r="J25" s="17">
        <v>248</v>
      </c>
      <c r="K25" s="16">
        <v>248</v>
      </c>
      <c r="L25" s="16">
        <v>248</v>
      </c>
      <c r="M25" s="16">
        <v>248</v>
      </c>
      <c r="N25" s="17">
        <v>248</v>
      </c>
      <c r="O25" s="17">
        <v>248</v>
      </c>
      <c r="P25" s="17">
        <v>248</v>
      </c>
    </row>
    <row r="26" spans="2:16" ht="12.75">
      <c r="B26" s="80"/>
      <c r="C26" s="67"/>
      <c r="D26" s="17" t="s">
        <v>48</v>
      </c>
      <c r="E26" s="16">
        <v>5</v>
      </c>
      <c r="F26" s="16">
        <v>5</v>
      </c>
      <c r="G26" s="16">
        <v>2</v>
      </c>
      <c r="H26" s="17">
        <v>7</v>
      </c>
      <c r="I26" s="17">
        <v>3</v>
      </c>
      <c r="J26" s="17">
        <v>3</v>
      </c>
      <c r="K26" s="16">
        <v>2</v>
      </c>
      <c r="L26" s="16">
        <v>3</v>
      </c>
      <c r="M26" s="16">
        <v>2</v>
      </c>
      <c r="N26" s="17">
        <v>7</v>
      </c>
      <c r="O26" s="17">
        <v>3</v>
      </c>
      <c r="P26" s="17">
        <v>7</v>
      </c>
    </row>
    <row r="27" spans="2:16" ht="12.75">
      <c r="B27" s="81"/>
      <c r="C27" s="68"/>
      <c r="D27" s="15" t="s">
        <v>40</v>
      </c>
      <c r="E27" s="28">
        <f aca="true" t="shared" si="1" ref="E27:J27">E26/E25</f>
        <v>0.020161290322580645</v>
      </c>
      <c r="F27" s="28">
        <f t="shared" si="1"/>
        <v>0.020161290322580645</v>
      </c>
      <c r="G27" s="28">
        <f t="shared" si="1"/>
        <v>0.008064516129032258</v>
      </c>
      <c r="H27" s="31">
        <f t="shared" si="1"/>
        <v>0.028225806451612902</v>
      </c>
      <c r="I27" s="31">
        <f t="shared" si="1"/>
        <v>0.012096774193548387</v>
      </c>
      <c r="J27" s="31">
        <f t="shared" si="1"/>
        <v>0.012096774193548387</v>
      </c>
      <c r="K27" s="28">
        <f aca="true" t="shared" si="2" ref="K27:P27">K26/K25</f>
        <v>0.008064516129032258</v>
      </c>
      <c r="L27" s="28">
        <f t="shared" si="2"/>
        <v>0.012096774193548387</v>
      </c>
      <c r="M27" s="28">
        <f t="shared" si="2"/>
        <v>0.008064516129032258</v>
      </c>
      <c r="N27" s="31">
        <f t="shared" si="2"/>
        <v>0.028225806451612902</v>
      </c>
      <c r="O27" s="31">
        <f t="shared" si="2"/>
        <v>0.012096774193548387</v>
      </c>
      <c r="P27" s="31">
        <f t="shared" si="2"/>
        <v>0.028225806451612902</v>
      </c>
    </row>
    <row r="28" spans="2:16" ht="12.75">
      <c r="B28" s="82" t="s">
        <v>50</v>
      </c>
      <c r="C28" s="74"/>
      <c r="D28" s="20" t="s">
        <v>51</v>
      </c>
      <c r="E28" s="16">
        <v>5</v>
      </c>
      <c r="F28" s="16">
        <v>2</v>
      </c>
      <c r="G28" s="16">
        <v>2</v>
      </c>
      <c r="H28" s="17">
        <v>6</v>
      </c>
      <c r="I28" s="17">
        <v>1</v>
      </c>
      <c r="J28" s="17">
        <v>3</v>
      </c>
      <c r="K28" s="16">
        <v>2</v>
      </c>
      <c r="L28" s="16">
        <v>3</v>
      </c>
      <c r="M28" s="16">
        <v>2</v>
      </c>
      <c r="N28" s="17">
        <v>2</v>
      </c>
      <c r="O28" s="17">
        <v>3</v>
      </c>
      <c r="P28" s="17">
        <v>2</v>
      </c>
    </row>
    <row r="29" spans="2:16" ht="12.75">
      <c r="B29" s="75"/>
      <c r="C29" s="76"/>
      <c r="D29" s="17" t="s">
        <v>52</v>
      </c>
      <c r="E29" s="16">
        <v>4</v>
      </c>
      <c r="F29" s="16">
        <v>1</v>
      </c>
      <c r="G29" s="16">
        <v>1</v>
      </c>
      <c r="H29" s="17">
        <v>5</v>
      </c>
      <c r="I29" s="17">
        <v>1</v>
      </c>
      <c r="J29" s="17">
        <v>3</v>
      </c>
      <c r="K29" s="16">
        <v>2</v>
      </c>
      <c r="L29" s="16">
        <v>2</v>
      </c>
      <c r="M29" s="16">
        <v>2</v>
      </c>
      <c r="N29" s="17">
        <v>2</v>
      </c>
      <c r="O29" s="17">
        <v>3</v>
      </c>
      <c r="P29" s="17">
        <v>2</v>
      </c>
    </row>
    <row r="30" spans="2:16" ht="12.75">
      <c r="B30" s="75"/>
      <c r="C30" s="76"/>
      <c r="D30" s="21" t="s">
        <v>53</v>
      </c>
      <c r="E30" s="28">
        <f aca="true" t="shared" si="3" ref="E30:J30">E29/E28</f>
        <v>0.8</v>
      </c>
      <c r="F30" s="28">
        <f t="shared" si="3"/>
        <v>0.5</v>
      </c>
      <c r="G30" s="28">
        <f t="shared" si="3"/>
        <v>0.5</v>
      </c>
      <c r="H30" s="31">
        <f t="shared" si="3"/>
        <v>0.8333333333333334</v>
      </c>
      <c r="I30" s="31">
        <f t="shared" si="3"/>
        <v>1</v>
      </c>
      <c r="J30" s="31">
        <f t="shared" si="3"/>
        <v>1</v>
      </c>
      <c r="K30" s="28">
        <f aca="true" t="shared" si="4" ref="K30:P30">K29/K28</f>
        <v>1</v>
      </c>
      <c r="L30" s="28">
        <f t="shared" si="4"/>
        <v>0.6666666666666666</v>
      </c>
      <c r="M30" s="28">
        <f t="shared" si="4"/>
        <v>1</v>
      </c>
      <c r="N30" s="31">
        <f t="shared" si="4"/>
        <v>1</v>
      </c>
      <c r="O30" s="31">
        <f t="shared" si="4"/>
        <v>1</v>
      </c>
      <c r="P30" s="31">
        <f t="shared" si="4"/>
        <v>1</v>
      </c>
    </row>
    <row r="31" spans="2:16" ht="12.75">
      <c r="B31" s="75"/>
      <c r="C31" s="76"/>
      <c r="D31" s="17" t="s">
        <v>41</v>
      </c>
      <c r="E31" s="16">
        <f>48+23+4.75+2.5+17.75</f>
        <v>96</v>
      </c>
      <c r="F31" s="16">
        <v>26.5</v>
      </c>
      <c r="G31" s="16">
        <f>52+19</f>
        <v>71</v>
      </c>
      <c r="H31" s="17">
        <f>24+4.5+18.75+2+24+3</f>
        <v>76.25</v>
      </c>
      <c r="I31" s="17">
        <v>21.25</v>
      </c>
      <c r="J31" s="17">
        <f>19+0.5+2.5</f>
        <v>22</v>
      </c>
      <c r="K31" s="16">
        <v>10.5</v>
      </c>
      <c r="L31" s="16">
        <v>35.05</v>
      </c>
      <c r="M31" s="16">
        <v>25.5</v>
      </c>
      <c r="N31" s="17">
        <v>21.75</v>
      </c>
      <c r="O31" s="17">
        <v>22.75</v>
      </c>
      <c r="P31" s="17">
        <v>7.6</v>
      </c>
    </row>
    <row r="32" spans="2:16" ht="12.75">
      <c r="B32" s="77"/>
      <c r="C32" s="78"/>
      <c r="D32" s="15" t="s">
        <v>42</v>
      </c>
      <c r="E32" s="16">
        <f aca="true" t="shared" si="5" ref="E32:J32">E31/E28</f>
        <v>19.2</v>
      </c>
      <c r="F32" s="16">
        <f t="shared" si="5"/>
        <v>13.25</v>
      </c>
      <c r="G32" s="16">
        <f t="shared" si="5"/>
        <v>35.5</v>
      </c>
      <c r="H32" s="30">
        <f t="shared" si="5"/>
        <v>12.708333333333334</v>
      </c>
      <c r="I32" s="30">
        <f t="shared" si="5"/>
        <v>21.25</v>
      </c>
      <c r="J32" s="30">
        <f t="shared" si="5"/>
        <v>7.333333333333333</v>
      </c>
      <c r="K32" s="29">
        <f aca="true" t="shared" si="6" ref="K32:P32">K31/K28</f>
        <v>5.25</v>
      </c>
      <c r="L32" s="29">
        <f t="shared" si="6"/>
        <v>11.683333333333332</v>
      </c>
      <c r="M32" s="29">
        <f t="shared" si="6"/>
        <v>12.75</v>
      </c>
      <c r="N32" s="30">
        <f t="shared" si="6"/>
        <v>10.875</v>
      </c>
      <c r="O32" s="30">
        <f t="shared" si="6"/>
        <v>7.583333333333333</v>
      </c>
      <c r="P32" s="30">
        <f t="shared" si="6"/>
        <v>3.8</v>
      </c>
    </row>
    <row r="34" spans="2:16" s="3" customFormat="1" ht="12.75">
      <c r="B34" s="59" t="s">
        <v>20</v>
      </c>
      <c r="C34" s="60"/>
      <c r="D34" s="60"/>
      <c r="E34" s="60"/>
      <c r="F34" s="60"/>
      <c r="G34" s="60"/>
      <c r="H34" s="61"/>
      <c r="I34" s="45" t="s">
        <v>1</v>
      </c>
      <c r="J34" s="46"/>
      <c r="K34" s="47" t="s">
        <v>2</v>
      </c>
      <c r="L34" s="48"/>
      <c r="M34" s="45" t="s">
        <v>3</v>
      </c>
      <c r="N34" s="46"/>
      <c r="O34" s="47" t="s">
        <v>4</v>
      </c>
      <c r="P34" s="48"/>
    </row>
    <row r="35" spans="2:16" ht="12.75" customHeight="1">
      <c r="B35" s="41" t="s">
        <v>54</v>
      </c>
      <c r="C35" s="42"/>
      <c r="D35" s="42"/>
      <c r="E35" s="69" t="s">
        <v>55</v>
      </c>
      <c r="F35" s="69"/>
      <c r="G35" s="69"/>
      <c r="H35" s="69"/>
      <c r="I35" s="37"/>
      <c r="J35" s="38"/>
      <c r="K35" s="35"/>
      <c r="L35" s="36"/>
      <c r="M35" s="37"/>
      <c r="N35" s="38"/>
      <c r="O35" s="35"/>
      <c r="P35" s="36"/>
    </row>
    <row r="36" spans="2:16" ht="12.75">
      <c r="B36" s="42"/>
      <c r="C36" s="42"/>
      <c r="D36" s="42"/>
      <c r="E36" s="69" t="s">
        <v>21</v>
      </c>
      <c r="F36" s="69"/>
      <c r="G36" s="69"/>
      <c r="H36" s="69"/>
      <c r="I36" s="37"/>
      <c r="J36" s="38"/>
      <c r="K36" s="35"/>
      <c r="L36" s="36"/>
      <c r="M36" s="37"/>
      <c r="N36" s="38"/>
      <c r="O36" s="35"/>
      <c r="P36" s="36"/>
    </row>
    <row r="37" spans="2:16" ht="12.75">
      <c r="B37" s="42"/>
      <c r="C37" s="42"/>
      <c r="D37" s="42"/>
      <c r="E37" s="69" t="s">
        <v>56</v>
      </c>
      <c r="F37" s="69"/>
      <c r="G37" s="69"/>
      <c r="H37" s="69"/>
      <c r="I37" s="37"/>
      <c r="J37" s="38"/>
      <c r="K37" s="35"/>
      <c r="L37" s="36"/>
      <c r="M37" s="37"/>
      <c r="N37" s="38"/>
      <c r="O37" s="35"/>
      <c r="P37" s="36"/>
    </row>
    <row r="38" spans="2:16" ht="12.75">
      <c r="B38" s="22"/>
      <c r="C38" s="22"/>
      <c r="D38" s="22"/>
      <c r="E38" s="23"/>
      <c r="F38" s="22"/>
      <c r="G38" s="22"/>
      <c r="H38" s="23"/>
      <c r="I38" s="23"/>
      <c r="J38" s="23"/>
      <c r="K38" s="23"/>
      <c r="L38" s="23"/>
      <c r="M38" s="23"/>
      <c r="N38" s="23"/>
      <c r="O38" s="23"/>
      <c r="P38" s="22"/>
    </row>
    <row r="39" spans="2:16" ht="12.75">
      <c r="B39" s="22"/>
      <c r="C39" s="22"/>
      <c r="D39" s="22"/>
      <c r="E39" s="23"/>
      <c r="F39" s="22"/>
      <c r="G39" s="22"/>
      <c r="H39" s="23"/>
      <c r="I39" s="23"/>
      <c r="J39" s="23"/>
      <c r="K39" s="23"/>
      <c r="L39" s="23"/>
      <c r="M39" s="23"/>
      <c r="N39" s="23"/>
      <c r="O39" s="23"/>
      <c r="P39" s="22"/>
    </row>
    <row r="41" spans="3:16" ht="12.75">
      <c r="C41" s="39" t="s">
        <v>22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3:16" ht="12.75"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ht="12.75">
      <c r="J43" s="3"/>
    </row>
    <row r="44" spans="3:15" s="6" customFormat="1" ht="13.5" thickBot="1">
      <c r="C44" s="6" t="s">
        <v>33</v>
      </c>
      <c r="D44" s="26" t="s">
        <v>62</v>
      </c>
      <c r="G44" s="6" t="s">
        <v>34</v>
      </c>
      <c r="H44" s="33" t="s">
        <v>63</v>
      </c>
      <c r="I44" s="33"/>
      <c r="J44" s="33"/>
      <c r="L44" s="6" t="s">
        <v>35</v>
      </c>
      <c r="M44" s="34" t="s">
        <v>64</v>
      </c>
      <c r="N44" s="33"/>
      <c r="O44" s="33"/>
    </row>
    <row r="45" spans="5:11" ht="12.75">
      <c r="E45" s="3"/>
      <c r="H45" s="3"/>
      <c r="K45" s="2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D2:E2"/>
    <mergeCell ref="H7:J8"/>
    <mergeCell ref="E37:H37"/>
    <mergeCell ref="E36:H36"/>
    <mergeCell ref="I35:J35"/>
    <mergeCell ref="H9:J9"/>
    <mergeCell ref="K9:M9"/>
    <mergeCell ref="C19:C21"/>
    <mergeCell ref="B11:C13"/>
    <mergeCell ref="B19:B27"/>
    <mergeCell ref="B28:C32"/>
    <mergeCell ref="B14:C17"/>
    <mergeCell ref="B7:D10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M36:N36"/>
    <mergeCell ref="M37:N37"/>
    <mergeCell ref="K35:L35"/>
    <mergeCell ref="I36:J36"/>
    <mergeCell ref="C1:P1"/>
    <mergeCell ref="I34:J34"/>
    <mergeCell ref="K34:L34"/>
    <mergeCell ref="M34:N34"/>
    <mergeCell ref="N7:P8"/>
    <mergeCell ref="O34:P34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</mergeCells>
  <hyperlinks>
    <hyperlink ref="M44" r:id="rId1" display="pinntel@garlic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MDE</cp:lastModifiedBy>
  <cp:lastPrinted>2010-04-27T18:57:41Z</cp:lastPrinted>
  <dcterms:created xsi:type="dcterms:W3CDTF">2009-11-05T22:32:05Z</dcterms:created>
  <dcterms:modified xsi:type="dcterms:W3CDTF">2011-02-16T18:52:35Z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