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1250"/>
  </bookViews>
  <sheets>
    <sheet name="GO 133-C Report-Total Company" sheetId="1" r:id="rId1"/>
    <sheet name="GO 133-C Report-Host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  <sheet name="Sheet1" sheetId="7" r:id="rId7"/>
  </sheets>
  <calcPr calcId="145621"/>
  <customWorkbookViews>
    <customWorkbookView name="Linda Oldfield - Personal View" guid="{EE9C33F0-00FA-49BD-8ED3-1DA05DFFF1D3}" mergeInterval="0" personalView="1" maximized="1" windowWidth="1440" windowHeight="638" tabRatio="723" activeSheetId="2"/>
    <customWorkbookView name="admin - Personal View" guid="{85B3F5B7-6DC5-4342-9364-6A964F112C4E}" mergeInterval="0" personalView="1" maximized="1" windowWidth="1440" windowHeight="555" activeSheetId="1" showComments="commIndAndComment"/>
  </customWorkbookViews>
</workbook>
</file>

<file path=xl/calcChain.xml><?xml version="1.0" encoding="utf-8"?>
<calcChain xmlns="http://schemas.openxmlformats.org/spreadsheetml/2006/main">
  <c r="M21" i="5" l="1"/>
  <c r="P24" i="3"/>
  <c r="O24" i="3"/>
  <c r="N24" i="3"/>
  <c r="M24" i="3"/>
  <c r="L24" i="3"/>
  <c r="K24" i="3"/>
  <c r="J24" i="3"/>
  <c r="I24" i="3"/>
  <c r="H24" i="3"/>
  <c r="G24" i="3"/>
  <c r="F24" i="3"/>
  <c r="E24" i="3"/>
  <c r="P21" i="2"/>
  <c r="O21" i="2"/>
  <c r="N21" i="2"/>
  <c r="M21" i="2"/>
  <c r="L21" i="2"/>
  <c r="K21" i="2"/>
  <c r="J21" i="2"/>
  <c r="I21" i="2"/>
  <c r="H21" i="2"/>
  <c r="G21" i="2"/>
  <c r="F21" i="2"/>
  <c r="E21" i="2"/>
  <c r="P21" i="1"/>
  <c r="O21" i="1"/>
  <c r="N21" i="1"/>
  <c r="M21" i="1"/>
  <c r="L21" i="1"/>
  <c r="K21" i="1"/>
  <c r="J21" i="1"/>
  <c r="I21" i="1"/>
  <c r="H21" i="1"/>
  <c r="G21" i="1"/>
  <c r="F21" i="1"/>
  <c r="E21" i="1"/>
  <c r="P21" i="6"/>
  <c r="O21" i="6"/>
  <c r="N21" i="6"/>
  <c r="M21" i="6"/>
  <c r="L21" i="6"/>
  <c r="K21" i="6"/>
  <c r="J21" i="6"/>
  <c r="I21" i="6"/>
  <c r="H21" i="6"/>
  <c r="G21" i="6"/>
  <c r="F21" i="6"/>
  <c r="E21" i="6"/>
  <c r="P21" i="5"/>
  <c r="O21" i="5"/>
  <c r="N21" i="5"/>
  <c r="L21" i="5"/>
  <c r="K21" i="5"/>
  <c r="J21" i="5"/>
  <c r="I21" i="5"/>
  <c r="H21" i="5"/>
  <c r="G21" i="5"/>
  <c r="F21" i="5"/>
  <c r="E21" i="5"/>
  <c r="P24" i="4"/>
  <c r="O24" i="4"/>
  <c r="N24" i="4"/>
  <c r="M24" i="4"/>
  <c r="L24" i="4"/>
  <c r="K24" i="4"/>
  <c r="J24" i="4"/>
  <c r="I24" i="4"/>
  <c r="H24" i="4"/>
  <c r="G24" i="4"/>
  <c r="F24" i="4"/>
  <c r="E24" i="4"/>
  <c r="G19" i="1" l="1"/>
  <c r="F19" i="1"/>
  <c r="E19" i="1"/>
</calcChain>
</file>

<file path=xl/sharedStrings.xml><?xml version="1.0" encoding="utf-8"?>
<sst xmlns="http://schemas.openxmlformats.org/spreadsheetml/2006/main" count="553" uniqueCount="156">
  <si>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</si>
  <si>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</si>
  <si>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</si>
  <si>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</si>
  <si>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</si>
  <si>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</si>
  <si>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</si>
  <si>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</si>
  <si>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</si>
  <si>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</si>
  <si>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</si>
  <si>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</si>
  <si>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</si>
  <si>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</si>
  <si>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</si>
  <si>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</si>
  <si>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</si>
  <si>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</si>
  <si>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</si>
  <si>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</si>
  <si>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</si>
  <si>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</si>
  <si>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</si>
  <si>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</si>
  <si>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</si>
  <si>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</si>
  <si>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</si>
  <si>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</si>
  <si>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</si>
  <si>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</si>
  <si>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</si>
  <si>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</si>
  <si>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</si>
  <si>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</si>
  <si>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</si>
  <si>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</si>
  <si>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</si>
  <si>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</si>
  <si>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</si>
  <si>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</si>
  <si>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</si>
  <si>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</si>
  <si>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</si>
  <si>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</si>
  <si>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</si>
  <si>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</si>
  <si>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</si>
  <si>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</si>
  <si>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</si>
  <si>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</si>
  <si>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</si>
  <si>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</si>
  <si>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</si>
  <si>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</si>
  <si>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</si>
  <si>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</si>
  <si>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</si>
  <si>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</si>
  <si>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</si>
  <si>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</si>
  <si>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Date filed
(05/15/10)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</si>
  <si>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</si>
  <si>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</si>
  <si>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</si>
  <si>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</si>
  <si>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</si>
  <si>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</si>
  <si>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</si>
  <si>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</si>
  <si>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3:36</t>
  </si>
  <si>
    <t>2:45</t>
  </si>
  <si>
    <t>8:30</t>
  </si>
  <si>
    <t>Oakhurst (Host)</t>
  </si>
  <si>
    <t>Date filed
(08/15/10)</t>
  </si>
  <si>
    <t>Date filed
(11/15/10)</t>
  </si>
  <si>
    <t>Date filed
(02/15/11)</t>
  </si>
  <si>
    <t>1:35</t>
  </si>
  <si>
    <t>28:30</t>
  </si>
  <si>
    <t>56:31</t>
  </si>
  <si>
    <t>28:24</t>
  </si>
  <si>
    <t>5:06</t>
  </si>
  <si>
    <t>36:17</t>
  </si>
  <si>
    <t>3:17</t>
  </si>
  <si>
    <t>62:11</t>
  </si>
  <si>
    <t>3:16</t>
  </si>
  <si>
    <t>18:42</t>
  </si>
  <si>
    <t>71:03</t>
  </si>
  <si>
    <t>29:17</t>
  </si>
  <si>
    <t>10:38</t>
  </si>
  <si>
    <t>31:43</t>
  </si>
  <si>
    <t>2:38</t>
  </si>
  <si>
    <t>35:18</t>
  </si>
  <si>
    <t>61:44</t>
  </si>
  <si>
    <t>8:44</t>
  </si>
  <si>
    <t>2:11</t>
  </si>
  <si>
    <t>9:30</t>
  </si>
  <si>
    <t>8:27</t>
  </si>
  <si>
    <t>2:06</t>
  </si>
  <si>
    <t>20:20</t>
  </si>
  <si>
    <t>3:23</t>
  </si>
  <si>
    <t>81:29</t>
  </si>
  <si>
    <t>1:46</t>
  </si>
  <si>
    <t>29:41</t>
  </si>
  <si>
    <t>7:25</t>
  </si>
  <si>
    <t>1:30</t>
  </si>
  <si>
    <t>15:27</t>
  </si>
  <si>
    <t>3:05</t>
  </si>
  <si>
    <t>35:41</t>
  </si>
  <si>
    <t>5:56</t>
  </si>
  <si>
    <t>4:11</t>
  </si>
  <si>
    <t>16:38</t>
  </si>
  <si>
    <t>4:09</t>
  </si>
  <si>
    <t>25:27</t>
  </si>
  <si>
    <t>163:04</t>
  </si>
  <si>
    <t>10:25</t>
  </si>
  <si>
    <t>17:06</t>
  </si>
  <si>
    <t>225:55</t>
  </si>
  <si>
    <t>96:29</t>
  </si>
  <si>
    <t>214:56</t>
  </si>
  <si>
    <t>38:27</t>
  </si>
  <si>
    <t>22:13</t>
  </si>
  <si>
    <t>127:11</t>
  </si>
  <si>
    <t>3:20</t>
  </si>
  <si>
    <t>15:44</t>
  </si>
  <si>
    <t>1:58</t>
  </si>
  <si>
    <t>63:26</t>
  </si>
  <si>
    <t>35:51</t>
  </si>
  <si>
    <t>90:18</t>
  </si>
  <si>
    <t>73:46</t>
  </si>
  <si>
    <t>24:14</t>
  </si>
  <si>
    <t>36:23</t>
  </si>
  <si>
    <t>163:46</t>
  </si>
  <si>
    <t>97:56</t>
  </si>
  <si>
    <t>28:44</t>
  </si>
  <si>
    <t>45:58</t>
  </si>
  <si>
    <t>201:55</t>
  </si>
  <si>
    <t>13:40</t>
  </si>
  <si>
    <t>140:56</t>
  </si>
  <si>
    <t>75:53</t>
  </si>
  <si>
    <t>187:30</t>
  </si>
  <si>
    <t>415:02</t>
  </si>
  <si>
    <t>7:24</t>
  </si>
  <si>
    <t>53:07</t>
  </si>
  <si>
    <t>5:54</t>
  </si>
  <si>
    <t>245:05</t>
  </si>
  <si>
    <t>5:19</t>
  </si>
  <si>
    <t>750:28</t>
  </si>
  <si>
    <t>6:21</t>
  </si>
  <si>
    <t>57:30</t>
  </si>
  <si>
    <t>3:22</t>
  </si>
  <si>
    <t>167:46</t>
  </si>
  <si>
    <t>2:17</t>
  </si>
  <si>
    <t>46:54</t>
  </si>
  <si>
    <t>3:07</t>
  </si>
  <si>
    <t>129:13</t>
  </si>
  <si>
    <t>4:10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</si>
</sst>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7" xfId="0" applyFont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8" xfId="0" applyFont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2" borderId="0" xfId="0" applyFont="1" applyFill="1" applyBorder="1"/>
    <xf numFmtId="0" fontId="7" fillId="2" borderId="9" xfId="0" applyFont="1" applyFill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20" fontId="7" fillId="2" borderId="7" xfId="0" applyNumberFormat="1" applyFont="1" applyFill="1" applyBorder="1"/>
    <xf numFmtId="20" fontId="7" fillId="2" borderId="3" xfId="0" applyNumberFormat="1" applyFont="1" applyFill="1" applyBorder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7" xfId="0" applyFont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8" xfId="0" applyFont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2" borderId="0" xfId="0" applyFont="1" applyFill="1" applyBorder="1"/>
    <xf numFmtId="0" fontId="1" fillId="2" borderId="9" xfId="0" applyFont="1" applyFill="1" applyBorder="1"/>
    <xf numFmtId="20" fontId="1" fillId="2" borderId="7" xfId="0" applyNumberFormat="1" applyFont="1" applyFill="1" applyBorder="1"/>
    <xf numFmtId="20" fontId="1" fillId="2" borderId="3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20" fontId="1" fillId="2" borderId="5" xfId="0" applyNumberFormat="1" applyFont="1" applyFill="1" applyBorder="1"/>
    <xf numFmtId="49" fontId="0" fillId="2" borderId="5" xfId="0" applyNumberFormat="1" applyFill="1" applyBorder="1" applyAlignment="1">
      <alignment horizontal="right"/>
    </xf>
    <xf numFmtId="2" fontId="1" fillId="2" borderId="5" xfId="0" applyNumberFormat="1" applyFont="1" applyFill="1" applyBorder="1"/>
    <xf numFmtId="20" fontId="7" fillId="0" borderId="3" xfId="0" applyNumberFormat="1" applyFont="1" applyBorder="1"/>
    <xf numFmtId="20" fontId="1" fillId="0" borderId="5" xfId="0" applyNumberFormat="1" applyFont="1" applyBorder="1"/>
    <xf numFmtId="20" fontId="1" fillId="0" borderId="3" xfId="0" applyNumberFormat="1" applyFont="1" applyBorder="1"/>
    <xf numFmtId="20" fontId="7" fillId="0" borderId="7" xfId="0" applyNumberFormat="1" applyFont="1" applyBorder="1"/>
    <xf numFmtId="20" fontId="1" fillId="0" borderId="6" xfId="0" applyNumberFormat="1" applyFont="1" applyBorder="1"/>
    <xf numFmtId="20" fontId="1" fillId="0" borderId="7" xfId="0" applyNumberFormat="1" applyFont="1" applyBorder="1"/>
    <xf numFmtId="0" fontId="0" fillId="3" borderId="0" xfId="0" applyFont="1" applyFill="1" applyBorder="1"/>
    <xf numFmtId="0" fontId="0" fillId="3" borderId="9" xfId="0" applyFont="1" applyFill="1" applyBorder="1"/>
    <xf numFmtId="0" fontId="1" fillId="2" borderId="6" xfId="0" applyNumberFormat="1" applyFont="1" applyFill="1" applyBorder="1"/>
    <xf numFmtId="0" fontId="1" fillId="3" borderId="0" xfId="0" applyFont="1" applyFill="1" applyBorder="1"/>
    <xf numFmtId="49" fontId="1" fillId="2" borderId="5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right"/>
    </xf>
    <xf numFmtId="49" fontId="1" fillId="4" borderId="5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right"/>
    </xf>
    <xf numFmtId="2" fontId="1" fillId="2" borderId="6" xfId="0" applyNumberFormat="1" applyFont="1" applyFill="1" applyBorder="1"/>
    <xf numFmtId="2" fontId="1" fillId="0" borderId="5" xfId="0" applyNumberFormat="1" applyFont="1" applyBorder="1"/>
    <xf numFmtId="2" fontId="1" fillId="0" borderId="6" xfId="0" applyNumberFormat="1" applyFont="1" applyBorder="1"/>
    <xf numFmtId="2" fontId="7" fillId="2" borderId="6" xfId="0" applyNumberFormat="1" applyFont="1" applyFill="1" applyBorder="1"/>
    <xf numFmtId="2" fontId="7" fillId="2" borderId="5" xfId="0" applyNumberFormat="1" applyFont="1" applyFill="1" applyBorder="1"/>
    <xf numFmtId="2" fontId="7" fillId="0" borderId="5" xfId="0" applyNumberFormat="1" applyFont="1" applyBorder="1"/>
    <xf numFmtId="2" fontId="7" fillId="0" borderId="6" xfId="0" applyNumberFormat="1" applyFont="1" applyBorder="1"/>
    <xf numFmtId="2" fontId="1" fillId="2" borderId="4" xfId="0" applyNumberFormat="1" applyFont="1" applyFill="1" applyBorder="1"/>
    <xf numFmtId="2" fontId="1" fillId="0" borderId="3" xfId="0" applyNumberFormat="1" applyFont="1" applyBorder="1"/>
    <xf numFmtId="0" fontId="1" fillId="0" borderId="9" xfId="0" applyNumberFormat="1" applyFont="1" applyFill="1" applyBorder="1"/>
    <xf numFmtId="2" fontId="7" fillId="2" borderId="7" xfId="0" applyNumberFormat="1" applyFont="1" applyFill="1" applyBorder="1"/>
    <xf numFmtId="2" fontId="7" fillId="2" borderId="3" xfId="0" applyNumberFormat="1" applyFont="1" applyFill="1" applyBorder="1"/>
    <xf numFmtId="2" fontId="7" fillId="0" borderId="3" xfId="0" applyNumberFormat="1" applyFont="1" applyBorder="1"/>
    <xf numFmtId="2" fontId="7" fillId="0" borderId="7" xfId="0" applyNumberFormat="1" applyFont="1" applyBorder="1"/>
    <xf numFmtId="2" fontId="1" fillId="2" borderId="7" xfId="0" applyNumberFormat="1" applyFont="1" applyFill="1" applyBorder="1"/>
    <xf numFmtId="2" fontId="1" fillId="2" borderId="3" xfId="0" applyNumberFormat="1" applyFont="1" applyFill="1" applyBorder="1"/>
    <xf numFmtId="2" fontId="1" fillId="0" borderId="7" xfId="0" applyNumberFormat="1" applyFont="1" applyBorder="1"/>
    <xf numFmtId="0" fontId="0" fillId="3" borderId="5" xfId="0" applyFont="1" applyFill="1" applyBorder="1"/>
    <xf numFmtId="20" fontId="1" fillId="0" borderId="7" xfId="0" applyNumberFormat="1" applyFont="1" applyFill="1" applyBorder="1" applyAlignment="1"/>
    <xf numFmtId="20" fontId="1" fillId="0" borderId="5" xfId="0" quotePrefix="1" applyNumberFormat="1" applyFont="1" applyFill="1" applyBorder="1" applyAlignment="1"/>
    <xf numFmtId="0" fontId="1" fillId="0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4" xfId="0" applyFont="1" applyBorder="1" applyAlignment="1"/>
    <xf numFmtId="0" fontId="1" fillId="0" borderId="12" xfId="0" applyFont="1" applyBorder="1" applyAlignment="1"/>
    <xf numFmtId="0" fontId="1" fillId="0" borderId="16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4" xfId="0" applyFont="1" applyBorder="1" applyAlignment="1"/>
    <xf numFmtId="0" fontId="1" fillId="0" borderId="10" xfId="0" applyFont="1" applyBorder="1" applyAlignment="1"/>
    <xf numFmtId="0" fontId="5" fillId="0" borderId="6" xfId="0" applyFont="1" applyBorder="1" applyAlignment="1"/>
    <xf numFmtId="0" fontId="5" fillId="0" borderId="10" xfId="0" applyFont="1" applyBorder="1" applyAlignment="1"/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1" fillId="0" borderId="4" xfId="0" applyFont="1" applyFill="1" applyBorder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4" xfId="0" applyFont="1" applyFill="1" applyBorder="1" applyAlignment="1"/>
    <xf numFmtId="0" fontId="7" fillId="2" borderId="10" xfId="0" applyFont="1" applyFill="1" applyBorder="1" applyAlignment="1"/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/>
    <xf numFmtId="0" fontId="7" fillId="0" borderId="4" xfId="0" applyFont="1" applyFill="1" applyBorder="1" applyAlignment="1"/>
    <xf numFmtId="0" fontId="7" fillId="0" borderId="10" xfId="0" applyFont="1" applyBorder="1" applyAlignment="1"/>
    <xf numFmtId="0" fontId="7" fillId="0" borderId="5" xfId="0" applyFont="1" applyFill="1" applyBorder="1" applyAlignment="1"/>
    <xf numFmtId="0" fontId="4" fillId="0" borderId="0" xfId="0" applyFont="1"/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4" fillId="0" borderId="8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13" xfId="0" applyFont="1" applyBorder="1" applyAlignment="1"/>
    <xf numFmtId="0" fontId="7" fillId="0" borderId="7" xfId="0" applyFont="1" applyBorder="1" applyAlignment="1"/>
    <xf numFmtId="0" fontId="7" fillId="0" borderId="15" xfId="0" applyFont="1" applyBorder="1" applyAlignment="1"/>
    <xf numFmtId="0" fontId="7" fillId="0" borderId="14" xfId="0" applyFont="1" applyBorder="1" applyAlignment="1"/>
    <xf numFmtId="0" fontId="7" fillId="0" borderId="12" xfId="0" applyFont="1" applyBorder="1" applyAlignment="1"/>
    <xf numFmtId="0" fontId="7" fillId="0" borderId="16" xfId="0" applyFont="1" applyBorder="1" applyAlignment="1"/>
    <xf numFmtId="20" fontId="1" fillId="2" borderId="5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7545B65-9732-4FB7-94E3-8CC15F260CB1}" diskRevisions="1" revisionId="1368" version="11">
  <header guid="{D5A028FC-959F-4E2B-9D74-1886AED5D3A6}" dateTime="2011-09-08T09:29:29" maxSheetId="8" userName="admin" r:id="rId1">
    <sheetIdMap count="7">
      <sheetId val="1"/>
      <sheetId val="2"/>
      <sheetId val="3"/>
      <sheetId val="4"/>
      <sheetId val="5"/>
      <sheetId val="6"/>
      <sheetId val="7"/>
    </sheetIdMap>
  </header>
  <header guid="{20A70CEC-9249-4A9B-8EC1-D2DDB4D25BDA}" dateTime="2011-09-08T10:09:46" maxSheetId="8" userName="Linda Oldfield" r:id="rId2" minRId="1" maxRId="188">
    <sheetIdMap count="7">
      <sheetId val="1"/>
      <sheetId val="2"/>
      <sheetId val="3"/>
      <sheetId val="4"/>
      <sheetId val="5"/>
      <sheetId val="6"/>
      <sheetId val="7"/>
    </sheetIdMap>
  </header>
  <header guid="{54C0E52C-6306-4636-BD4D-4F2F76929BF7}" dateTime="2011-09-08T10:11:14" maxSheetId="8" userName="admin" r:id="rId3" minRId="189" maxRId="219">
    <sheetIdMap count="7">
      <sheetId val="1"/>
      <sheetId val="2"/>
      <sheetId val="3"/>
      <sheetId val="4"/>
      <sheetId val="5"/>
      <sheetId val="6"/>
      <sheetId val="7"/>
    </sheetIdMap>
  </header>
  <header guid="{04F192FC-DE4B-44C5-9F7F-CCC319B14375}" dateTime="2011-09-08T10:20:34" maxSheetId="8" userName="Linda Oldfield" r:id="rId4" minRId="220" maxRId="304">
    <sheetIdMap count="7">
      <sheetId val="1"/>
      <sheetId val="2"/>
      <sheetId val="3"/>
      <sheetId val="4"/>
      <sheetId val="5"/>
      <sheetId val="6"/>
      <sheetId val="7"/>
    </sheetIdMap>
  </header>
  <header guid="{05D574E6-79A1-4B82-AF6E-A0D60247F5C1}" dateTime="2011-09-08T10:22:34" maxSheetId="8" userName="admin" r:id="rId5" minRId="305" maxRId="409">
    <sheetIdMap count="7">
      <sheetId val="1"/>
      <sheetId val="2"/>
      <sheetId val="3"/>
      <sheetId val="4"/>
      <sheetId val="5"/>
      <sheetId val="6"/>
      <sheetId val="7"/>
    </sheetIdMap>
  </header>
  <header guid="{F2F4AF4B-110A-4B07-8528-7C48F7502F0B}" dateTime="2011-09-08T10:22:58" maxSheetId="8" userName="Linda Oldfield" r:id="rId6" minRId="410" maxRId="423">
    <sheetIdMap count="7">
      <sheetId val="1"/>
      <sheetId val="2"/>
      <sheetId val="3"/>
      <sheetId val="4"/>
      <sheetId val="5"/>
      <sheetId val="6"/>
      <sheetId val="7"/>
    </sheetIdMap>
  </header>
  <header guid="{156D8665-AAB8-44E4-8E98-81B754249383}" dateTime="2011-09-08T10:24:17" maxSheetId="8" userName="admin" r:id="rId7" minRId="424" maxRId="432">
    <sheetIdMap count="7">
      <sheetId val="1"/>
      <sheetId val="2"/>
      <sheetId val="3"/>
      <sheetId val="4"/>
      <sheetId val="5"/>
      <sheetId val="6"/>
      <sheetId val="7"/>
    </sheetIdMap>
  </header>
  <header guid="{BD5DA6C6-8A72-478B-AF80-D9DF56EA3121}" dateTime="2011-09-08T10:28:46" maxSheetId="8" userName="admin" r:id="rId8" minRId="433" maxRId="481">
    <sheetIdMap count="7">
      <sheetId val="1"/>
      <sheetId val="2"/>
      <sheetId val="3"/>
      <sheetId val="4"/>
      <sheetId val="5"/>
      <sheetId val="6"/>
      <sheetId val="7"/>
    </sheetIdMap>
  </header>
  <header guid="{C182992C-8D38-4534-9427-F5DAF288A9AB}" dateTime="2011-09-08T10:31:08" maxSheetId="8" userName="admin" r:id="rId9" minRId="482" maxRId="509">
    <sheetIdMap count="7">
      <sheetId val="1"/>
      <sheetId val="2"/>
      <sheetId val="3"/>
      <sheetId val="4"/>
      <sheetId val="5"/>
      <sheetId val="6"/>
      <sheetId val="7"/>
    </sheetIdMap>
  </header>
  <header guid="{78EF54E9-601E-4AED-8D0D-49355D21DA60}" dateTime="2011-09-08T10:35:11" maxSheetId="8" userName="Linda Oldfield" r:id="rId10" minRId="510" maxRId="567">
    <sheetIdMap count="7">
      <sheetId val="1"/>
      <sheetId val="2"/>
      <sheetId val="3"/>
      <sheetId val="4"/>
      <sheetId val="5"/>
      <sheetId val="6"/>
      <sheetId val="7"/>
    </sheetIdMap>
  </header>
  <header guid="{6B9E9153-13B8-4485-AD60-3AB42589F32B}" dateTime="2011-09-08T11:10:25" maxSheetId="8" userName="Linda Oldfield" r:id="rId11" minRId="568" maxRId="577">
    <sheetIdMap count="7">
      <sheetId val="1"/>
      <sheetId val="2"/>
      <sheetId val="3"/>
      <sheetId val="4"/>
      <sheetId val="5"/>
      <sheetId val="6"/>
      <sheetId val="7"/>
    </sheetIdMap>
  </header>
  <header guid="{6ADBACDC-15C3-424D-9B24-7BD8A4117D4E}" dateTime="2011-09-08T11:15:28" maxSheetId="8" userName="Linda Oldfield" r:id="rId12" minRId="578" maxRId="589">
    <sheetIdMap count="7">
      <sheetId val="1"/>
      <sheetId val="2"/>
      <sheetId val="3"/>
      <sheetId val="4"/>
      <sheetId val="5"/>
      <sheetId val="6"/>
      <sheetId val="7"/>
    </sheetIdMap>
  </header>
  <header guid="{C5189C51-E6E6-4FCC-A972-CCE5B7A27C7D}" dateTime="2011-09-12T14:42:47" maxSheetId="8" userName="Linda Oldfield" r:id="rId13" minRId="590" maxRId="656">
    <sheetIdMap count="7">
      <sheetId val="1"/>
      <sheetId val="2"/>
      <sheetId val="3"/>
      <sheetId val="4"/>
      <sheetId val="5"/>
      <sheetId val="6"/>
      <sheetId val="7"/>
    </sheetIdMap>
  </header>
  <header guid="{94A287F3-C0E1-4CE8-A434-E1A864A8CC21}" dateTime="2011-09-12T14:43:37" maxSheetId="8" userName="admin" r:id="rId14" minRId="657" maxRId="725">
    <sheetIdMap count="7">
      <sheetId val="1"/>
      <sheetId val="2"/>
      <sheetId val="3"/>
      <sheetId val="4"/>
      <sheetId val="5"/>
      <sheetId val="6"/>
      <sheetId val="7"/>
    </sheetIdMap>
  </header>
  <header guid="{164B5ADD-0129-48C2-A644-9AF724730CBF}" dateTime="2011-09-12T14:46:47" maxSheetId="8" userName="admin" r:id="rId15" minRId="726" maxRId="755">
    <sheetIdMap count="7">
      <sheetId val="1"/>
      <sheetId val="2"/>
      <sheetId val="3"/>
      <sheetId val="4"/>
      <sheetId val="5"/>
      <sheetId val="6"/>
      <sheetId val="7"/>
    </sheetIdMap>
  </header>
  <header guid="{EC14D287-5DDF-46B0-9BD4-48D3480D84E7}" dateTime="2011-09-12T14:49:57" maxSheetId="8" userName="admin" r:id="rId16" minRId="756" maxRId="782">
    <sheetIdMap count="7">
      <sheetId val="1"/>
      <sheetId val="2"/>
      <sheetId val="3"/>
      <sheetId val="4"/>
      <sheetId val="5"/>
      <sheetId val="6"/>
      <sheetId val="7"/>
    </sheetIdMap>
  </header>
  <header guid="{2D3C4B95-AA4D-4EF4-984D-D51AF573D645}" dateTime="2011-09-12T14:54:15" maxSheetId="8" userName="Linda Oldfield" r:id="rId17" minRId="783" maxRId="879">
    <sheetIdMap count="7">
      <sheetId val="1"/>
      <sheetId val="2"/>
      <sheetId val="3"/>
      <sheetId val="4"/>
      <sheetId val="5"/>
      <sheetId val="6"/>
      <sheetId val="7"/>
    </sheetIdMap>
  </header>
  <header guid="{529303A4-E283-4F31-BE43-C5BB4270F255}" dateTime="2011-09-12T14:57:52" maxSheetId="8" userName="Linda Oldfield" r:id="rId18" minRId="880" maxRId="915">
    <sheetIdMap count="7">
      <sheetId val="1"/>
      <sheetId val="2"/>
      <sheetId val="3"/>
      <sheetId val="4"/>
      <sheetId val="5"/>
      <sheetId val="6"/>
      <sheetId val="7"/>
    </sheetIdMap>
  </header>
  <header guid="{BD3B2B06-7EB1-46A1-BA9A-26B5BD293EB3}" dateTime="2011-09-12T15:03:24" maxSheetId="8" userName="admin" r:id="rId19" minRId="916" maxRId="999">
    <sheetIdMap count="7">
      <sheetId val="1"/>
      <sheetId val="2"/>
      <sheetId val="3"/>
      <sheetId val="4"/>
      <sheetId val="5"/>
      <sheetId val="6"/>
      <sheetId val="7"/>
    </sheetIdMap>
  </header>
  <header guid="{9B20832B-BB8F-48EC-86A5-7B431FFA95AF}" dateTime="2011-09-13T11:32:09" maxSheetId="8" userName="admin" r:id="rId20" minRId="1000">
    <sheetIdMap count="7">
      <sheetId val="1"/>
      <sheetId val="2"/>
      <sheetId val="3"/>
      <sheetId val="4"/>
      <sheetId val="5"/>
      <sheetId val="6"/>
      <sheetId val="7"/>
    </sheetIdMap>
  </header>
  <header guid="{52AF397F-E394-4FBC-9527-C6A38568C98A}" dateTime="2011-09-14T10:27:42" maxSheetId="8" userName="Linda Oldfield" r:id="rId21">
    <sheetIdMap count="7">
      <sheetId val="1"/>
      <sheetId val="2"/>
      <sheetId val="3"/>
      <sheetId val="4"/>
      <sheetId val="5"/>
      <sheetId val="6"/>
      <sheetId val="7"/>
    </sheetIdMap>
  </header>
  <header guid="{513F4E35-5BB1-4186-81D8-DADD3A49319C}" dateTime="2011-09-14T10:41:29" maxSheetId="8" userName="Linda Oldfield" r:id="rId22" minRId="1001" maxRId="1022">
    <sheetIdMap count="7">
      <sheetId val="1"/>
      <sheetId val="2"/>
      <sheetId val="3"/>
      <sheetId val="4"/>
      <sheetId val="5"/>
      <sheetId val="6"/>
      <sheetId val="7"/>
    </sheetIdMap>
  </header>
  <header guid="{B8B562B9-9691-4D18-B384-B2E632730F88}" dateTime="2011-09-14T10:55:47" maxSheetId="8" userName="Linda Oldfield" r:id="rId23" minRId="1023" maxRId="1102">
    <sheetIdMap count="7">
      <sheetId val="1"/>
      <sheetId val="2"/>
      <sheetId val="3"/>
      <sheetId val="4"/>
      <sheetId val="5"/>
      <sheetId val="6"/>
      <sheetId val="7"/>
    </sheetIdMap>
  </header>
  <header guid="{7642BBCE-0109-43E6-A7DB-19F4AC9BB07A}" dateTime="2011-09-14T10:56:57" maxSheetId="8" userName="Linda Oldfield" r:id="rId24" minRId="1103" maxRId="1111">
    <sheetIdMap count="7">
      <sheetId val="1"/>
      <sheetId val="2"/>
      <sheetId val="3"/>
      <sheetId val="4"/>
      <sheetId val="5"/>
      <sheetId val="6"/>
      <sheetId val="7"/>
    </sheetIdMap>
  </header>
  <header guid="{DDB600AB-592B-4004-8CD2-F9F3EB2717FC}" dateTime="2011-09-14T16:10:40" maxSheetId="8" userName="admin" r:id="rId25" minRId="1112" maxRId="1130">
    <sheetIdMap count="7">
      <sheetId val="1"/>
      <sheetId val="2"/>
      <sheetId val="3"/>
      <sheetId val="4"/>
      <sheetId val="5"/>
      <sheetId val="6"/>
      <sheetId val="7"/>
    </sheetIdMap>
  </header>
  <header guid="{F4B0535E-90B0-4F95-8AB8-29F81B659AD2}" dateTime="2011-09-14T16:11:36" maxSheetId="8" userName="admin" r:id="rId26" minRId="1131" maxRId="1135">
    <sheetIdMap count="7">
      <sheetId val="1"/>
      <sheetId val="2"/>
      <sheetId val="3"/>
      <sheetId val="4"/>
      <sheetId val="5"/>
      <sheetId val="6"/>
      <sheetId val="7"/>
    </sheetIdMap>
  </header>
  <header guid="{53FE89BE-F1D8-4CBF-A5E3-A50EEBB6AD53}" dateTime="2011-09-14T16:11:54" maxSheetId="8" userName="admin" r:id="rId27">
    <sheetIdMap count="7">
      <sheetId val="1"/>
      <sheetId val="2"/>
      <sheetId val="3"/>
      <sheetId val="4"/>
      <sheetId val="5"/>
      <sheetId val="6"/>
      <sheetId val="7"/>
    </sheetIdMap>
  </header>
  <header guid="{8EB4B80B-80CD-4DC1-94C0-29D5F376A3AC}" dateTime="2011-09-14T16:13:24" maxSheetId="8" userName="admin" r:id="rId28" minRId="1136" maxRId="1142">
    <sheetIdMap count="7">
      <sheetId val="1"/>
      <sheetId val="2"/>
      <sheetId val="3"/>
      <sheetId val="4"/>
      <sheetId val="5"/>
      <sheetId val="6"/>
      <sheetId val="7"/>
    </sheetIdMap>
  </header>
  <header guid="{6B64E3C9-659E-4A5A-A01F-D5391F30EA6B}" dateTime="2011-09-14T16:15:06" maxSheetId="8" userName="admin" r:id="rId29" minRId="1143" maxRId="1144">
    <sheetIdMap count="7">
      <sheetId val="1"/>
      <sheetId val="2"/>
      <sheetId val="3"/>
      <sheetId val="4"/>
      <sheetId val="5"/>
      <sheetId val="6"/>
      <sheetId val="7"/>
    </sheetIdMap>
  </header>
  <header guid="{A6EF42C2-5454-4DC0-8882-0F38489FD26D}" dateTime="2011-09-14T16:21:17" maxSheetId="8" userName="admin" r:id="rId30" minRId="1145" maxRId="1179">
    <sheetIdMap count="7">
      <sheetId val="1"/>
      <sheetId val="2"/>
      <sheetId val="3"/>
      <sheetId val="4"/>
      <sheetId val="5"/>
      <sheetId val="6"/>
      <sheetId val="7"/>
    </sheetIdMap>
  </header>
  <header guid="{144A7D08-6B19-4CEE-BAF5-12F23D94A7A9}" dateTime="2011-09-14T16:29:49" maxSheetId="8" userName="Linda Oldfield" r:id="rId31" minRId="1180" maxRId="1319">
    <sheetIdMap count="7">
      <sheetId val="1"/>
      <sheetId val="2"/>
      <sheetId val="3"/>
      <sheetId val="4"/>
      <sheetId val="5"/>
      <sheetId val="6"/>
      <sheetId val="7"/>
    </sheetIdMap>
  </header>
  <header guid="{ED312EA8-D35E-471C-BBE8-64A0C96D7C29}" dateTime="2011-09-14T16:34:31" maxSheetId="8" userName="admin" r:id="rId32" minRId="1320" maxRId="1368">
    <sheetIdMap count="7">
      <sheetId val="1"/>
      <sheetId val="2"/>
      <sheetId val="3"/>
      <sheetId val="4"/>
      <sheetId val="5"/>
      <sheetId val="6"/>
      <sheetId val="7"/>
    </sheetIdMap>
  </header>
  <header guid="{CF706CC5-72EA-4D06-A49F-77DE3B226B0B}" dateTime="2011-09-15T11:00:42" maxSheetId="8" userName="admin" r:id="rId33">
    <sheetIdMap count="7">
      <sheetId val="1"/>
      <sheetId val="2"/>
      <sheetId val="3"/>
      <sheetId val="4"/>
      <sheetId val="5"/>
      <sheetId val="6"/>
      <sheetId val="7"/>
    </sheetIdMap>
  </header>
  <header guid="{B7545B65-9732-4FB7-94E3-8CC15F260CB1}" dateTime="2011-09-15T14:13:39" maxSheetId="8" userName="admin" r:id="rId34">
    <sheetIdMap count="7">
      <sheetId val="1"/>
      <sheetId val="2"/>
      <sheetId val="3"/>
      <sheetId val="4"/>
      <sheetId val="5"/>
      <sheetId val="6"/>
      <sheetId val="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0" sId="3">
    <oc r="K11">
      <v>10.029999999999999</v>
    </oc>
    <nc r="K11">
      <v>9.9</v>
    </nc>
  </rcc>
  <rcc rId="511" sId="3">
    <oc r="K12">
      <v>26</v>
    </oc>
    <nc r="K12">
      <v>25</v>
    </nc>
  </rcc>
  <rcc rId="512" sId="3">
    <oc r="K13">
      <v>0.39</v>
    </oc>
    <nc r="K13">
      <v>0.04</v>
    </nc>
  </rcc>
  <rfmt sheetId="3" sqref="K31" start="0" length="0">
    <dxf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fmt sheetId="3" sqref="L31" start="0" length="0">
    <dxf>
      <font>
        <sz val="10"/>
        <color auto="1"/>
        <name val="Arial"/>
        <scheme val="none"/>
      </font>
      <numFmt numFmtId="30" formatCode="@"/>
      <alignment horizontal="right" vertical="top" readingOrder="0"/>
    </dxf>
  </rfmt>
  <rfmt sheetId="3" sqref="M31" start="0" length="0">
    <dxf>
      <font>
        <sz val="10"/>
        <color auto="1"/>
        <name val="Arial"/>
        <scheme val="none"/>
      </font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cc rId="513" sId="3" numFmtId="30">
    <oc r="K31">
      <v>1.3444444444444443</v>
    </oc>
    <nc r="K31" t="inlineStr">
      <is>
        <t>32:17</t>
      </is>
    </nc>
  </rcc>
  <rcc rId="514" sId="3">
    <oc r="L11">
      <v>5.44</v>
    </oc>
    <nc r="L11">
      <v>5.45</v>
    </nc>
  </rcc>
  <rcc rId="515" sId="3" odxf="1" dxf="1" numFmtId="30">
    <oc r="L31">
      <v>1.1833333333333333</v>
    </oc>
    <nc r="L31" t="inlineStr">
      <is>
        <t>28:24</t>
      </is>
    </nc>
    <ndxf>
      <font>
        <sz val="10"/>
        <color auto="1"/>
        <name val="Arial"/>
        <scheme val="none"/>
      </font>
    </ndxf>
  </rcc>
  <rcc rId="516" sId="3" odxf="1" dxf="1" numFmtId="30">
    <oc r="M31">
      <v>0.35416666666666669</v>
    </oc>
    <nc r="M31" t="inlineStr">
      <is>
        <t>8:30</t>
      </is>
    </nc>
    <ndxf>
      <font>
        <sz val="10"/>
        <color auto="1"/>
        <name val="Arial"/>
        <scheme val="none"/>
      </font>
    </ndxf>
  </rcc>
  <rcc rId="517" sId="4">
    <oc r="L13">
      <v>1.97</v>
    </oc>
    <nc r="L13">
      <v>1.96</v>
    </nc>
  </rcc>
  <rcc rId="518" sId="4">
    <oc r="L14">
      <v>3</v>
    </oc>
    <nc r="L14">
      <v>9</v>
    </nc>
  </rcc>
  <rcc rId="519" sId="4">
    <oc r="L15">
      <v>3</v>
    </oc>
    <nc r="L15">
      <v>9</v>
    </nc>
  </rcc>
  <rfmt sheetId="4" sqref="K31" start="0" length="0">
    <dxf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fmt sheetId="4" sqref="L31" start="0" length="0">
    <dxf>
      <numFmt numFmtId="30" formatCode="@"/>
      <alignment horizontal="right" vertical="top" readingOrder="0"/>
    </dxf>
  </rfmt>
  <rfmt sheetId="4" sqref="M31" start="0" length="0">
    <dxf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cc rId="520" sId="4" numFmtId="30">
    <oc r="L31">
      <v>0.66111111111111109</v>
    </oc>
    <nc r="L31" t="inlineStr">
      <is>
        <t>15:53</t>
      </is>
    </nc>
  </rcc>
  <rcc rId="521" sId="4">
    <oc r="M11">
      <v>0.67</v>
    </oc>
    <nc r="M11">
      <v>0.49</v>
    </nc>
  </rcc>
  <rcc rId="522" sId="4">
    <oc r="M12">
      <v>11</v>
    </oc>
    <nc r="M12">
      <v>9</v>
    </nc>
  </rcc>
  <rcc rId="523" sId="4">
    <oc r="M13">
      <v>0.06</v>
    </oc>
    <nc r="M13">
      <v>0.05</v>
    </nc>
  </rcc>
  <rcc rId="524" sId="4">
    <oc r="M14">
      <v>13</v>
    </oc>
    <nc r="M14">
      <v>11</v>
    </nc>
  </rcc>
  <rcc rId="525" sId="4">
    <oc r="M15">
      <v>13</v>
    </oc>
    <nc r="M15">
      <v>11</v>
    </nc>
  </rcc>
  <rcc rId="526" sId="4" numFmtId="30">
    <oc r="M31">
      <v>0.21249999999999999</v>
    </oc>
    <nc r="M31" t="inlineStr">
      <is>
        <t>5:06</t>
      </is>
    </nc>
  </rcc>
  <rcc rId="527" sId="5">
    <oc r="K11">
      <v>12.93</v>
    </oc>
    <nc r="K11">
      <v>5.74</v>
    </nc>
  </rcc>
  <rcc rId="528" sId="5">
    <oc r="K12">
      <v>30</v>
    </oc>
    <nc r="K12">
      <v>23</v>
    </nc>
  </rcc>
  <rcc rId="529" sId="5">
    <oc r="K13">
      <v>0.43</v>
    </oc>
    <nc r="K13">
      <v>0.25</v>
    </nc>
  </rcc>
  <rcc rId="530" sId="5">
    <oc r="L11">
      <v>14.89</v>
    </oc>
    <nc r="L11">
      <v>14.46</v>
    </nc>
  </rcc>
  <rcc rId="531" sId="5">
    <oc r="L12">
      <v>31</v>
    </oc>
    <nc r="L12">
      <v>36</v>
    </nc>
  </rcc>
  <rcc rId="532" sId="5">
    <oc r="L13">
      <v>0.48</v>
    </oc>
    <nc r="L13">
      <v>0.51</v>
    </nc>
  </rcc>
  <rcc rId="533" sId="5">
    <oc r="L14">
      <v>42</v>
    </oc>
    <nc r="L14">
      <v>47</v>
    </nc>
  </rcc>
  <rcc rId="534" sId="5">
    <oc r="L15">
      <v>41</v>
    </oc>
    <nc r="L15">
      <v>47</v>
    </nc>
  </rcc>
  <rcc rId="535" sId="5">
    <oc r="L16">
      <v>1</v>
    </oc>
    <nc r="L16">
      <v>0</v>
    </nc>
  </rcc>
  <rcc rId="536" sId="5">
    <oc r="M11">
      <v>14.69</v>
    </oc>
    <nc r="M11">
      <v>15.14</v>
    </nc>
  </rcc>
  <rcc rId="537" sId="5">
    <oc r="M13">
      <v>0.61</v>
    </oc>
    <nc r="M13">
      <v>0.63</v>
    </nc>
  </rcc>
  <rcc rId="538" sId="5">
    <oc r="M14">
      <v>30</v>
    </oc>
    <nc r="M14">
      <v>38</v>
    </nc>
  </rcc>
  <rcc rId="539" sId="5">
    <oc r="M15">
      <v>30</v>
    </oc>
    <nc r="M15">
      <v>38</v>
    </nc>
  </rcc>
  <rcc rId="540" sId="5">
    <oc r="L17">
      <v>98</v>
    </oc>
    <nc r="L17">
      <v>100</v>
    </nc>
  </rcc>
  <rcc rId="541" sId="5">
    <oc r="K20">
      <v>23</v>
    </oc>
    <nc r="K20">
      <v>36</v>
    </nc>
  </rcc>
  <rcc rId="542" sId="5">
    <oc r="K28">
      <v>9</v>
    </oc>
    <nc r="K28">
      <v>17</v>
    </nc>
  </rcc>
  <rcc rId="543" sId="5">
    <oc r="K29">
      <v>9</v>
    </oc>
    <nc r="K29">
      <v>17</v>
    </nc>
  </rcc>
  <rfmt sheetId="5" sqref="K31" start="0" length="0">
    <dxf>
      <numFmt numFmtId="30" formatCode="@"/>
      <alignment horizontal="right" vertical="top" readingOrder="0"/>
    </dxf>
  </rfmt>
  <rfmt sheetId="5" sqref="L31" start="0" length="0">
    <dxf>
      <numFmt numFmtId="30" formatCode="@"/>
      <alignment horizontal="right" vertical="top" readingOrder="0"/>
    </dxf>
  </rfmt>
  <rfmt sheetId="5" sqref="M31" start="0" length="0">
    <dxf>
      <numFmt numFmtId="30" formatCode="@"/>
      <alignment horizontal="right" vertical="top" readingOrder="0"/>
    </dxf>
  </rfmt>
  <rcc rId="544" sId="5" numFmtId="30">
    <oc r="K31">
      <v>1.2194444444444443</v>
    </oc>
    <nc r="K31" t="inlineStr">
      <is>
        <t>53:35</t>
      </is>
    </nc>
  </rcc>
  <rcc rId="545" sId="5" numFmtId="25">
    <oc r="K32">
      <v>0.13541666666666666</v>
    </oc>
    <nc r="K32">
      <v>0.13125000000000001</v>
    </nc>
  </rcc>
  <rcc rId="546" sId="5">
    <oc r="L28">
      <v>7</v>
    </oc>
    <nc r="L28">
      <v>12</v>
    </nc>
  </rcc>
  <rcc rId="547" sId="5">
    <oc r="L29">
      <v>7</v>
    </oc>
    <nc r="L29">
      <v>12</v>
    </nc>
  </rcc>
  <rcc rId="548" sId="5" numFmtId="30">
    <oc r="L31">
      <v>0.65277777777777779</v>
    </oc>
    <nc r="L31" t="inlineStr">
      <is>
        <t>35:13</t>
      </is>
    </nc>
  </rcc>
  <rcc rId="549" sId="5" numFmtId="25">
    <oc r="L32">
      <v>9.3055555555555558E-2</v>
    </oc>
    <nc r="L32">
      <v>0.12222222222222223</v>
    </nc>
  </rcc>
  <rcc rId="550" sId="5">
    <oc r="M20">
      <v>19</v>
    </oc>
    <nc r="M20">
      <v>26</v>
    </nc>
  </rcc>
  <rcc rId="551" sId="5">
    <oc r="M28">
      <v>8</v>
    </oc>
    <nc r="M28">
      <v>11</v>
    </nc>
  </rcc>
  <rcc rId="552" sId="5">
    <oc r="M29">
      <v>8</v>
    </oc>
    <nc r="M29">
      <v>11</v>
    </nc>
  </rcc>
  <rcc rId="553" sId="5" numFmtId="30">
    <oc r="M31">
      <v>2.5715277777777779</v>
    </oc>
    <nc r="M31" t="inlineStr">
      <is>
        <t>36:17</t>
      </is>
    </nc>
  </rcc>
  <rcc rId="554" sId="5" numFmtId="25">
    <oc r="M32">
      <v>0.3215277777777778</v>
    </oc>
    <nc r="M32">
      <v>0.13680555555555554</v>
    </nc>
  </rcc>
  <rcc rId="555" sId="1">
    <oc r="K11">
      <v>57.01</v>
    </oc>
    <nc r="K11">
      <v>57.02</v>
    </nc>
  </rcc>
  <rcc rId="556" sId="1">
    <oc r="L11">
      <v>56.92</v>
    </oc>
    <nc r="L11">
      <v>57.72</v>
    </nc>
  </rcc>
  <rcc rId="557" sId="1">
    <oc r="L14">
      <v>209</v>
    </oc>
    <nc r="L14">
      <v>214</v>
    </nc>
  </rcc>
  <rcc rId="558" sId="1">
    <oc r="L15">
      <v>207</v>
    </oc>
    <nc r="L15">
      <v>213</v>
    </nc>
  </rcc>
  <rcc rId="559" sId="1">
    <oc r="L16">
      <v>2</v>
    </oc>
    <nc r="L16">
      <v>1</v>
    </nc>
  </rcc>
  <rcc rId="560" sId="1">
    <oc r="L17">
      <v>99</v>
    </oc>
    <nc r="L17">
      <v>100</v>
    </nc>
  </rcc>
  <rcc rId="561" sId="1">
    <oc r="M11">
      <v>64.02</v>
    </oc>
    <nc r="M11">
      <v>63.02</v>
    </nc>
  </rcc>
  <rcc rId="562" sId="1">
    <oc r="M14">
      <v>199</v>
    </oc>
    <nc r="M14">
      <v>198</v>
    </nc>
  </rcc>
  <rcc rId="563" sId="1">
    <oc r="M15">
      <v>198</v>
    </oc>
    <nc r="M15">
      <v>197</v>
    </nc>
  </rcc>
  <rfmt sheetId="1" sqref="K31" start="0" length="0">
    <dxf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fmt sheetId="1" sqref="L31" start="0" length="0">
    <dxf>
      <numFmt numFmtId="30" formatCode="@"/>
      <alignment horizontal="right" vertical="top" readingOrder="0"/>
    </dxf>
  </rfmt>
  <rfmt sheetId="1" sqref="M31" start="0" length="0">
    <dxf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cc rId="564" sId="1" numFmtId="30">
    <oc r="K31">
      <v>8.8652777777777789</v>
    </oc>
    <nc r="K31" t="inlineStr">
      <is>
        <t>212:47</t>
      </is>
    </nc>
  </rcc>
  <rcc rId="565" sId="1" numFmtId="25">
    <oc r="K32">
      <v>0.14791666666666667</v>
    </oc>
    <nc r="K32">
      <v>0.14722222222222223</v>
    </nc>
  </rcc>
  <rcc rId="566" sId="1" numFmtId="30">
    <oc r="L31">
      <v>6.1749999999999998</v>
    </oc>
    <nc r="L31" t="inlineStr">
      <is>
        <t>148:12</t>
      </is>
    </nc>
  </rcc>
  <rcc rId="567" sId="1" numFmtId="30">
    <oc r="M31">
      <v>10.05625</v>
    </oc>
    <nc r="M31" t="inlineStr">
      <is>
        <t>241:21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8" sId="6" odxf="1" dxf="1">
    <oc r="E31" t="inlineStr">
      <is>
        <t>18:48</t>
      </is>
    </oc>
    <nc r="E31" t="inlineStr">
      <is>
        <t>-7979:41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569" sId="6" odxf="1" dxf="1" numFmtId="30">
    <oc r="E32">
      <v>0.15625</v>
    </oc>
    <nc r="E32">
      <v>-1329.56</v>
    </nc>
    <ndxf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570" sId="1" odxf="1" dxf="1">
    <oc r="E31" t="inlineStr">
      <is>
        <t>333:49</t>
      </is>
    </oc>
    <nc r="E31" t="inlineStr">
      <is>
        <t>-7662:28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1" sqref="E32" start="0" length="0">
    <dxf>
      <font>
        <sz val="10"/>
        <color auto="1"/>
        <name val="Arial"/>
        <scheme val="none"/>
      </font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571" sId="1">
    <oc r="E32">
      <v>0.19791666666666666</v>
    </oc>
    <nc r="E32" t="inlineStr">
      <is>
        <t>-104:57</t>
      </is>
    </nc>
  </rcc>
  <rfmt sheetId="2" sqref="G32" start="0" length="0">
    <dxf>
      <font>
        <sz val="10"/>
        <color auto="1"/>
        <name val="Arial"/>
        <scheme val="none"/>
      </font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572" sId="2" odxf="1" dxf="1">
    <oc r="G31" t="inlineStr">
      <is>
        <t>128:24</t>
      </is>
    </oc>
    <nc r="G31" t="inlineStr">
      <is>
        <t>-8625:42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573" sId="2" odxf="1" dxf="1" numFmtId="30">
    <oc r="G32">
      <v>0.28125</v>
    </oc>
    <nc r="G32" t="inlineStr">
      <is>
        <t>-410:44</t>
      </is>
    </nc>
    <ndxf>
      <font>
        <sz val="10"/>
        <color auto="1"/>
        <name val="Arial"/>
        <scheme val="none"/>
      </font>
    </ndxf>
  </rcc>
  <rcc rId="574" sId="1" odxf="1" dxf="1">
    <oc r="G31" t="inlineStr">
      <is>
        <t>275:37</t>
      </is>
    </oc>
    <nc r="G31" t="inlineStr">
      <is>
        <t>-8478:29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1" sqref="G32" start="0" length="0">
    <dxf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575" sId="1" numFmtId="30">
    <oc r="G32">
      <v>0.27291666666666664</v>
    </oc>
    <nc r="G32" t="inlineStr">
      <is>
        <t>-192.41</t>
      </is>
    </nc>
  </rcc>
  <rcc rId="576" sId="4">
    <oc r="H11">
      <v>309.77</v>
    </oc>
    <nc r="H11">
      <v>306.77</v>
    </nc>
  </rcc>
  <rcc rId="577" sId="1">
    <oc r="H11">
      <v>653.66999999999996</v>
    </oc>
    <nc r="H11">
      <v>353.67</v>
    </nc>
  </rcc>
  <rcv guid="{EE9C33F0-00FA-49BD-8ED3-1DA05DFFF1D3}" action="delete"/>
  <rcv guid="{EE9C33F0-00FA-49BD-8ED3-1DA05DFFF1D3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8" sId="2">
    <oc r="J19">
      <v>10264</v>
    </oc>
    <nc r="J19">
      <v>10258</v>
    </nc>
  </rcc>
  <rcc rId="579" sId="5">
    <oc r="J19">
      <v>3614</v>
    </oc>
    <nc r="J19">
      <v>3612</v>
    </nc>
  </rcc>
  <rcc rId="580" sId="6">
    <oc r="J19">
      <v>3669</v>
    </oc>
    <nc r="J19">
      <v>3668</v>
    </nc>
  </rcc>
  <rcc rId="581" sId="1">
    <oc r="J19">
      <v>20574</v>
    </oc>
    <nc r="J19">
      <v>20563</v>
    </nc>
  </rcc>
  <rcc rId="582" sId="6">
    <oc r="K20">
      <v>34</v>
    </oc>
    <nc r="K20">
      <v>36</v>
    </nc>
  </rcc>
  <rfmt sheetId="6" sqref="K31" start="0" length="0">
    <dxf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fmt sheetId="6" sqref="L31" start="0" length="0">
    <dxf>
      <numFmt numFmtId="30" formatCode="@"/>
      <alignment horizontal="right" vertical="top" readingOrder="0"/>
    </dxf>
  </rfmt>
  <rfmt sheetId="6" sqref="M31" start="0" length="0">
    <dxf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cc rId="583" sId="6" numFmtId="30">
    <oc r="K31">
      <v>2.2319444444444447</v>
    </oc>
    <nc r="K31" t="inlineStr">
      <is>
        <t>53:35</t>
      </is>
    </nc>
  </rcc>
  <rcc rId="584" sId="6" numFmtId="30">
    <oc r="L31">
      <v>1.3215277777777776</v>
    </oc>
    <nc r="L31" t="inlineStr">
      <is>
        <t>35:13</t>
      </is>
    </nc>
  </rcc>
  <rfmt sheetId="6" sqref="L32" start="0" length="0">
    <dxf>
      <numFmt numFmtId="30" formatCode="@"/>
      <alignment horizontal="right" vertical="top" readingOrder="0"/>
      <border outline="0">
        <top style="thin">
          <color indexed="64"/>
        </top>
      </border>
    </dxf>
  </rfmt>
  <rcc rId="585" sId="6" numFmtId="30">
    <oc r="L32">
      <v>0.10972222222222222</v>
    </oc>
    <nc r="L32" t="inlineStr">
      <is>
        <t>2:56</t>
      </is>
    </nc>
  </rcc>
  <rcc rId="586" sId="6">
    <oc r="L20">
      <v>34</v>
    </oc>
    <nc r="L20">
      <v>35</v>
    </nc>
  </rcc>
  <rcc rId="587" sId="6">
    <oc r="M20">
      <v>28</v>
    </oc>
    <nc r="M20">
      <v>26</v>
    </nc>
  </rcc>
  <rcc rId="588" sId="6" numFmtId="30">
    <oc r="M31">
      <v>1.5111111111111111</v>
    </oc>
    <nc r="M31" t="inlineStr">
      <is>
        <t>36:17</t>
      </is>
    </nc>
  </rcc>
  <rfmt sheetId="6" sqref="M32" start="0" length="0">
    <dxf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589" sId="6" numFmtId="30">
    <oc r="M32">
      <v>0.13749999999999998</v>
    </oc>
    <nc r="M32" t="inlineStr">
      <is>
        <t>3:17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0" sId="2">
    <oc r="K11">
      <v>28.47</v>
    </oc>
    <nc r="K11">
      <v>29.19</v>
    </nc>
  </rcc>
  <rcc rId="591" sId="2">
    <oc r="K13">
      <v>0.47</v>
    </oc>
    <nc r="K13">
      <v>0.49</v>
    </nc>
  </rcc>
  <rcc rId="592" sId="2">
    <oc r="K31" t="inlineStr">
      <is>
        <t>97:38</t>
      </is>
    </oc>
    <nc r="K31" t="inlineStr">
      <is>
        <t>101:23</t>
      </is>
    </nc>
  </rcc>
  <rcc rId="593" sId="2" numFmtId="25">
    <oc r="K32">
      <v>0.1451388888888889</v>
    </oc>
    <nc r="K32">
      <v>0.15625</v>
    </nc>
  </rcc>
  <rcc rId="594" sId="3">
    <oc r="K11">
      <v>9.9</v>
    </oc>
    <nc r="K11">
      <v>10.1</v>
    </nc>
  </rcc>
  <rcc rId="595" sId="3">
    <oc r="K13">
      <v>0.04</v>
    </oc>
    <nc r="K13">
      <v>0.4</v>
    </nc>
  </rcc>
  <rcc rId="596" sId="5">
    <oc r="K11">
      <v>5.74</v>
    </oc>
    <nc r="K11">
      <v>12.93</v>
    </nc>
  </rcc>
  <rcc rId="597" sId="5">
    <oc r="K12">
      <v>23</v>
    </oc>
    <nc r="K12">
      <v>29</v>
    </nc>
  </rcc>
  <rcc rId="598" sId="5">
    <oc r="K13">
      <v>0.25</v>
    </oc>
    <nc r="K13">
      <v>0.45</v>
    </nc>
  </rcc>
  <rcc rId="599" sId="5">
    <oc r="K14">
      <v>39</v>
    </oc>
    <nc r="K14">
      <v>38</v>
    </nc>
  </rcc>
  <rcc rId="600" sId="5">
    <oc r="K15">
      <v>39</v>
    </oc>
    <nc r="K15">
      <v>38</v>
    </nc>
  </rcc>
  <rcc rId="601" sId="5">
    <oc r="K20">
      <v>36</v>
    </oc>
    <nc r="K20">
      <v>23</v>
    </nc>
  </rcc>
  <rcc rId="602" sId="5">
    <oc r="K28">
      <v>17</v>
    </oc>
    <nc r="K28">
      <v>9</v>
    </nc>
  </rcc>
  <rcc rId="603" sId="5">
    <oc r="K29">
      <v>17</v>
    </oc>
    <nc r="K29">
      <v>9</v>
    </nc>
  </rcc>
  <rcc rId="604" sId="5">
    <oc r="K31" t="inlineStr">
      <is>
        <t>53:35</t>
      </is>
    </oc>
    <nc r="K31" t="inlineStr">
      <is>
        <t>29:17</t>
      </is>
    </nc>
  </rcc>
  <rcc rId="605" sId="5" numFmtId="25">
    <oc r="K32">
      <v>0.13125000000000001</v>
    </oc>
    <nc r="K32">
      <v>0.13541666666666666</v>
    </nc>
  </rcc>
  <rcc rId="606" sId="6">
    <oc r="K11">
      <v>5.35</v>
    </oc>
    <nc r="K11">
      <v>5.41</v>
    </nc>
  </rcc>
  <rcc rId="607" sId="6">
    <oc r="K12">
      <v>19</v>
    </oc>
    <nc r="K12">
      <v>20</v>
    </nc>
  </rcc>
  <rcc rId="608" sId="6">
    <oc r="K13">
      <v>0.28000000000000003</v>
    </oc>
    <nc r="K13">
      <v>0.27</v>
    </nc>
  </rcc>
  <rcc rId="609" sId="6">
    <oc r="K14">
      <v>38</v>
    </oc>
    <nc r="K14">
      <v>39</v>
    </nc>
  </rcc>
  <rcc rId="610" sId="6">
    <oc r="K15">
      <v>38</v>
    </oc>
    <nc r="K15">
      <v>39</v>
    </nc>
  </rcc>
  <rcc rId="611" sId="6">
    <oc r="K20">
      <v>36</v>
    </oc>
    <nc r="K20">
      <v>34</v>
    </nc>
  </rcc>
  <rcc rId="612" sId="6">
    <oc r="K28">
      <v>17</v>
    </oc>
    <nc r="K28">
      <v>16</v>
    </nc>
  </rcc>
  <rcc rId="613" sId="6">
    <oc r="K29">
      <v>17</v>
    </oc>
    <nc r="K29">
      <v>16</v>
    </nc>
  </rcc>
  <rcc rId="614" sId="6">
    <oc r="K31" t="inlineStr">
      <is>
        <t>53:35</t>
      </is>
    </oc>
    <nc r="K31" t="inlineStr">
      <is>
        <t>50:40</t>
      </is>
    </nc>
  </rcc>
  <rcc rId="615" sId="6" numFmtId="25">
    <oc r="K32">
      <v>0.13125000000000001</v>
    </oc>
    <nc r="K32">
      <v>0.13194444444444445</v>
    </nc>
  </rcc>
  <rcc rId="616" sId="1">
    <oc r="K11">
      <v>57.02</v>
    </oc>
    <nc r="K11">
      <v>58</v>
    </nc>
  </rcc>
  <rcc rId="617" sId="1">
    <oc r="K28">
      <v>60</v>
    </oc>
    <nc r="K28">
      <v>58</v>
    </nc>
  </rcc>
  <rcc rId="618" sId="1">
    <oc r="K29">
      <v>60</v>
    </oc>
    <nc r="K29">
      <v>58</v>
    </nc>
  </rcc>
  <rcc rId="619" sId="1">
    <oc r="K31" t="inlineStr">
      <is>
        <t>212:47</t>
      </is>
    </oc>
    <nc r="K31" t="inlineStr">
      <is>
        <t>213:37</t>
      </is>
    </nc>
  </rcc>
  <rcc rId="620" sId="1" numFmtId="25">
    <oc r="K32">
      <v>0.14722222222222223</v>
    </oc>
    <nc r="K32">
      <v>0.15277777777777776</v>
    </nc>
  </rcc>
  <rcc rId="621" sId="2">
    <oc r="L11">
      <v>19.34</v>
    </oc>
    <nc r="L11">
      <v>19.57</v>
    </nc>
  </rcc>
  <rcc rId="622" sId="4">
    <oc r="L28">
      <v>7</v>
    </oc>
    <nc r="L28">
      <v>6</v>
    </nc>
  </rcc>
  <rcc rId="623" sId="4">
    <oc r="L29">
      <v>7</v>
    </oc>
    <nc r="L29">
      <v>6</v>
    </nc>
  </rcc>
  <rcc rId="624" sId="4">
    <oc r="L31" t="inlineStr">
      <is>
        <t>15:53</t>
      </is>
    </oc>
    <nc r="L31" t="inlineStr">
      <is>
        <t>10:38</t>
      </is>
    </nc>
  </rcc>
  <rcc rId="625" sId="4" numFmtId="25">
    <oc r="L32">
      <v>9.4444444444444442E-2</v>
    </oc>
    <nc r="L32">
      <v>7.3611111111111113E-2</v>
    </nc>
  </rcc>
  <rcc rId="626" sId="5">
    <oc r="L11">
      <v>14.46</v>
    </oc>
    <nc r="L11">
      <v>17.649999999999999</v>
    </nc>
  </rcc>
  <rcc rId="627" sId="5">
    <oc r="L12">
      <v>36</v>
    </oc>
    <nc r="L12">
      <v>29</v>
    </nc>
  </rcc>
  <rcc rId="628" sId="5">
    <oc r="L13">
      <v>0.51</v>
    </oc>
    <nc r="L13">
      <v>0.61</v>
    </nc>
  </rcc>
  <rcc rId="629" sId="5">
    <oc r="L14">
      <v>47</v>
    </oc>
    <nc r="L14">
      <v>40</v>
    </nc>
  </rcc>
  <rcc rId="630" sId="5">
    <oc r="L15">
      <v>47</v>
    </oc>
    <nc r="L15">
      <v>39</v>
    </nc>
  </rcc>
  <rcc rId="631" sId="5">
    <oc r="L16">
      <v>0</v>
    </oc>
    <nc r="L16">
      <v>1</v>
    </nc>
  </rcc>
  <rcc rId="632" sId="5">
    <oc r="L17">
      <v>100</v>
    </oc>
    <nc r="L17">
      <v>0.98</v>
    </nc>
  </rcc>
  <rcc rId="633" sId="5">
    <oc r="L28">
      <v>12</v>
    </oc>
    <nc r="L28">
      <v>6</v>
    </nc>
  </rcc>
  <rcc rId="634" sId="5">
    <oc r="L29">
      <v>12</v>
    </oc>
    <nc r="L29">
      <v>6</v>
    </nc>
  </rcc>
  <rcc rId="635" sId="5">
    <oc r="L31" t="inlineStr">
      <is>
        <t>35:13</t>
      </is>
    </oc>
    <nc r="L31" t="inlineStr">
      <is>
        <t>14:26</t>
      </is>
    </nc>
  </rcc>
  <rcc rId="636" sId="5" numFmtId="25">
    <oc r="L32">
      <v>0.12222222222222223</v>
    </oc>
    <nc r="L32">
      <v>9.9999999999999992E-2</v>
    </nc>
  </rcc>
  <rcc rId="637" sId="6">
    <oc r="L11">
      <v>13.31</v>
    </oc>
    <nc r="L11">
      <v>13.59</v>
    </nc>
  </rcc>
  <rcc rId="638" sId="6">
    <oc r="L12">
      <v>32</v>
    </oc>
    <nc r="L12">
      <v>34</v>
    </nc>
  </rcc>
  <rcc rId="639" sId="6">
    <oc r="L13">
      <v>0.42</v>
    </oc>
    <nc r="L13">
      <v>0.4</v>
    </nc>
  </rcc>
  <rcc rId="640" sId="6">
    <oc r="L14">
      <v>40</v>
    </oc>
    <nc r="L14">
      <v>42</v>
    </nc>
  </rcc>
  <rcc rId="641" sId="6">
    <oc r="L15">
      <v>40</v>
    </oc>
    <nc r="L15">
      <v>42</v>
    </nc>
  </rcc>
  <rcc rId="642" sId="6">
    <oc r="L20">
      <v>35</v>
    </oc>
    <nc r="L20">
      <v>34</v>
    </nc>
  </rcc>
  <rcc rId="643" sId="6">
    <oc r="L31" t="inlineStr">
      <is>
        <t>35:13</t>
      </is>
    </oc>
    <nc r="L31" t="inlineStr">
      <is>
        <t>31:43</t>
      </is>
    </nc>
  </rcc>
  <rcc rId="644" sId="6">
    <oc r="L32" t="inlineStr">
      <is>
        <t>2:56</t>
      </is>
    </oc>
    <nc r="L32" t="inlineStr">
      <is>
        <t>2:38</t>
      </is>
    </nc>
  </rcc>
  <rcc rId="645" sId="1">
    <oc r="L11">
      <v>57.72</v>
    </oc>
    <nc r="L11">
      <v>60.19</v>
    </nc>
  </rcc>
  <rcc rId="646" sId="1">
    <oc r="L13">
      <v>0.38</v>
    </oc>
    <nc r="L13">
      <v>0.4</v>
    </nc>
  </rcc>
  <rcc rId="647" sId="1">
    <oc r="L28">
      <v>59</v>
    </oc>
    <nc r="L28">
      <v>57</v>
    </nc>
  </rcc>
  <rcc rId="648" sId="1">
    <oc r="L29">
      <v>59</v>
    </oc>
    <nc r="L29">
      <v>57</v>
    </nc>
  </rcc>
  <rcc rId="649" sId="1">
    <oc r="L31" t="inlineStr">
      <is>
        <t>148:12</t>
      </is>
    </oc>
    <nc r="L31" t="inlineStr">
      <is>
        <t>141:42</t>
      </is>
    </nc>
  </rcc>
  <rcc rId="650" sId="1" numFmtId="25">
    <oc r="L32">
      <v>0.10416666666666667</v>
    </oc>
    <nc r="L32">
      <v>0.10347222222222223</v>
    </nc>
  </rcc>
  <rcc rId="651" sId="2">
    <oc r="M11">
      <v>27.73</v>
    </oc>
    <nc r="M11">
      <v>32.53</v>
    </nc>
  </rcc>
  <rcc rId="652" sId="2">
    <oc r="M13">
      <v>0.37</v>
    </oc>
    <nc r="M13">
      <v>0.43</v>
    </nc>
  </rcc>
  <rcc rId="653" sId="2">
    <oc r="M28">
      <v>30</v>
    </oc>
    <nc r="M28">
      <v>27</v>
    </nc>
  </rcc>
  <rcc rId="654" sId="2">
    <oc r="M29">
      <v>30</v>
    </oc>
    <nc r="M29">
      <v>27</v>
    </nc>
  </rcc>
  <rcc rId="655" sId="2">
    <oc r="M31" t="inlineStr">
      <is>
        <t>129:44</t>
      </is>
    </oc>
    <nc r="M31" t="inlineStr">
      <is>
        <t>84:12</t>
      </is>
    </nc>
  </rcc>
  <rcc rId="656" sId="2" numFmtId="25">
    <oc r="M32">
      <v>0.17986111111111111</v>
    </oc>
    <nc r="M32">
      <v>0.12986111111111112</v>
    </nc>
  </rcc>
  <rcv guid="{EE9C33F0-00FA-49BD-8ED3-1DA05DFFF1D3}" action="delete"/>
  <rcv guid="{EE9C33F0-00FA-49BD-8ED3-1DA05DFFF1D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7" sId="2">
    <oc r="E11">
      <v>94.86</v>
    </oc>
    <nc r="E11">
      <v>17.78</v>
    </nc>
  </rcc>
  <rcc rId="658" sId="2">
    <oc r="E12">
      <v>54</v>
    </oc>
    <nc r="E12">
      <v>48</v>
    </nc>
  </rcc>
  <rcc rId="659" sId="2">
    <oc r="E13">
      <v>1.76</v>
    </oc>
    <nc r="E13">
      <v>0.37</v>
    </nc>
  </rcc>
  <rcc rId="660" sId="2">
    <oc r="E28">
      <v>47</v>
    </oc>
    <nc r="E28">
      <v>43</v>
    </nc>
  </rcc>
  <rcc rId="661" sId="2">
    <oc r="E29">
      <v>46</v>
    </oc>
    <nc r="E29">
      <v>43</v>
    </nc>
  </rcc>
  <rcc rId="662" sId="2">
    <oc r="E30">
      <v>98</v>
    </oc>
    <nc r="E30">
      <v>100</v>
    </nc>
  </rcc>
  <rcc rId="663" sId="2">
    <oc r="E31" t="inlineStr">
      <is>
        <t>229:09</t>
      </is>
    </oc>
    <nc r="E31" t="inlineStr">
      <is>
        <t>180:45</t>
      </is>
    </nc>
  </rcc>
  <rcc rId="664" sId="2" numFmtId="25">
    <oc r="E32">
      <v>0.20277777777777781</v>
    </oc>
    <nc r="E32">
      <v>0.17500000000000002</v>
    </nc>
  </rcc>
  <rcc rId="665" sId="2">
    <oc r="F11">
      <v>32.49</v>
    </oc>
    <nc r="F11">
      <v>32.74</v>
    </nc>
  </rcc>
  <rcc rId="666" sId="2">
    <oc r="G11">
      <v>30.1</v>
    </oc>
    <nc r="G11">
      <v>31.53</v>
    </nc>
  </rcc>
  <rcc rId="667" sId="2">
    <oc r="F13">
      <v>0.59</v>
    </oc>
    <nc r="F13">
      <v>0.6</v>
    </nc>
  </rcc>
  <rcc rId="668" sId="2">
    <oc r="G13">
      <v>0.48</v>
    </oc>
    <nc r="G13">
      <v>0.5</v>
    </nc>
  </rcc>
  <rcc rId="669" sId="2">
    <oc r="F16">
      <v>4</v>
    </oc>
    <nc r="F16">
      <v>0</v>
    </nc>
  </rcc>
  <rcc rId="670" sId="2">
    <oc r="F17">
      <v>95</v>
    </oc>
    <nc r="F17">
      <v>100</v>
    </nc>
  </rcc>
  <rcc rId="671" sId="2">
    <oc r="G20">
      <v>82</v>
    </oc>
    <nc r="G20">
      <v>81</v>
    </nc>
  </rcc>
  <rcc rId="672" sId="2">
    <oc r="F28">
      <v>23</v>
    </oc>
    <nc r="F28">
      <v>22</v>
    </nc>
  </rcc>
  <rcc rId="673" sId="2">
    <oc r="G28">
      <v>21</v>
    </oc>
    <nc r="G28">
      <v>19</v>
    </nc>
  </rcc>
  <rcc rId="674" sId="2">
    <oc r="F29">
      <v>23</v>
    </oc>
    <nc r="F29">
      <v>22</v>
    </nc>
  </rcc>
  <rcc rId="675" sId="2">
    <oc r="G29">
      <v>20</v>
    </oc>
    <nc r="G29">
      <v>19</v>
    </nc>
  </rcc>
  <rcc rId="676" sId="2">
    <oc r="G30">
      <v>95</v>
    </oc>
    <nc r="G30">
      <v>100</v>
    </nc>
  </rcc>
  <rcc rId="677" sId="2">
    <oc r="F31" t="inlineStr">
      <is>
        <t>102:35</t>
      </is>
    </oc>
    <nc r="F31" t="inlineStr">
      <is>
        <t>102:16</t>
      </is>
    </nc>
  </rcc>
  <rcc rId="678" sId="2" numFmtId="25">
    <oc r="F32">
      <v>0.18541666666666667</v>
    </oc>
    <nc r="F32">
      <v>0.19305555555555554</v>
    </nc>
  </rcc>
  <rcc rId="679" sId="2">
    <oc r="G31" t="inlineStr">
      <is>
        <t>-8625:42</t>
      </is>
    </oc>
    <nc r="G31" t="inlineStr">
      <is>
        <t>62:11</t>
      </is>
    </nc>
  </rcc>
  <rcc rId="680" sId="2">
    <oc r="G32" t="inlineStr">
      <is>
        <t>-410:44</t>
      </is>
    </oc>
    <nc r="G32" t="inlineStr">
      <is>
        <t>3:16</t>
      </is>
    </nc>
  </rcc>
  <rcc rId="681" sId="3">
    <oc r="E11">
      <v>3.12</v>
    </oc>
    <nc r="E11">
      <v>3.19</v>
    </nc>
  </rcc>
  <rcc rId="682" sId="3">
    <oc r="E13">
      <v>0.28000000000000003</v>
    </oc>
    <nc r="E13">
      <v>0.28999999999999998</v>
    </nc>
  </rcc>
  <rcc rId="683" sId="3">
    <oc r="E28">
      <v>6</v>
    </oc>
    <nc r="E28">
      <v>5</v>
    </nc>
  </rcc>
  <rcc rId="684" sId="3">
    <oc r="E29">
      <v>6</v>
    </oc>
    <nc r="E29">
      <v>5</v>
    </nc>
  </rcc>
  <rcc rId="685" sId="3">
    <oc r="E31" t="inlineStr">
      <is>
        <t>24:40</t>
      </is>
    </oc>
    <nc r="E31" t="inlineStr">
      <is>
        <t>18:42</t>
      </is>
    </nc>
  </rcc>
  <rcc rId="686" sId="3" numFmtId="25">
    <oc r="E32">
      <v>0.17083333333333331</v>
    </oc>
    <nc r="E32">
      <v>0.15555555555555556</v>
    </nc>
  </rcc>
  <rcc rId="687" sId="4">
    <oc r="E11">
      <v>22.04</v>
    </oc>
    <nc r="E11">
      <v>0.65</v>
    </nc>
  </rcc>
  <rcc rId="688" sId="4">
    <oc r="E12">
      <v>8</v>
    </oc>
    <nc r="E12">
      <v>6</v>
    </nc>
  </rcc>
  <rcc rId="689" sId="4">
    <oc r="E13">
      <v>2.76</v>
    </oc>
    <nc r="E13">
      <v>0.11</v>
    </nc>
  </rcc>
  <rcc rId="690" sId="4">
    <oc r="E28">
      <v>5</v>
    </oc>
    <nc r="E28">
      <v>4</v>
    </nc>
  </rcc>
  <rcc rId="691" sId="4">
    <oc r="E30">
      <v>80</v>
    </oc>
    <nc r="E30">
      <v>100</v>
    </nc>
  </rcc>
  <rcc rId="692" sId="4">
    <oc r="E31" t="inlineStr">
      <is>
        <t>38:03</t>
      </is>
    </oc>
    <nc r="E31" t="inlineStr">
      <is>
        <t>11:22</t>
      </is>
    </nc>
  </rcc>
  <rcc rId="693" sId="4" numFmtId="25">
    <oc r="E32">
      <v>0.31666666666666665</v>
    </oc>
    <nc r="E32">
      <v>0.11805555555555557</v>
    </nc>
  </rcc>
  <rcc rId="694" sId="5">
    <oc r="E11">
      <v>6.6</v>
    </oc>
    <nc r="E11">
      <v>4.74</v>
    </nc>
  </rcc>
  <rcc rId="695" sId="5">
    <oc r="F11">
      <v>8.6300000000000008</v>
    </oc>
    <nc r="F11">
      <v>8.57</v>
    </nc>
  </rcc>
  <rcc rId="696" sId="5">
    <oc r="G11">
      <v>219.24</v>
    </oc>
    <nc r="G11">
      <v>11.57</v>
    </nc>
  </rcc>
  <rcc rId="697" sId="5">
    <oc r="E12">
      <v>26</v>
    </oc>
    <nc r="E12">
      <v>27</v>
    </nc>
  </rcc>
  <rcc rId="698" sId="5">
    <oc r="F12">
      <v>20</v>
    </oc>
    <nc r="F12">
      <v>22</v>
    </nc>
  </rcc>
  <rcc rId="699" sId="5">
    <oc r="E13">
      <v>0.25</v>
    </oc>
    <nc r="E13">
      <v>0.18</v>
    </nc>
  </rcc>
  <rcc rId="700" sId="5">
    <oc r="F13">
      <v>0.43</v>
    </oc>
    <nc r="F13">
      <v>0.39</v>
    </nc>
  </rcc>
  <rcc rId="701" sId="5">
    <oc r="G13">
      <v>9.14</v>
    </oc>
    <nc r="G13">
      <v>0.48</v>
    </nc>
  </rcc>
  <rcc rId="702" sId="5">
    <oc r="E14">
      <v>30</v>
    </oc>
    <nc r="E14">
      <v>31</v>
    </nc>
  </rcc>
  <rcc rId="703" sId="5">
    <oc r="F14">
      <v>24</v>
    </oc>
    <nc r="F14">
      <v>25</v>
    </nc>
  </rcc>
  <rcc rId="704" sId="5">
    <oc r="G14">
      <v>37</v>
    </oc>
    <nc r="G14">
      <v>35</v>
    </nc>
  </rcc>
  <rcc rId="705" sId="5">
    <oc r="E15">
      <v>30</v>
    </oc>
    <nc r="E15">
      <v>31</v>
    </nc>
  </rcc>
  <rcc rId="706" sId="5">
    <oc r="F15">
      <v>23</v>
    </oc>
    <nc r="F15">
      <v>25</v>
    </nc>
  </rcc>
  <rcc rId="707" sId="5">
    <oc r="G15">
      <v>37</v>
    </oc>
    <nc r="G15">
      <v>35</v>
    </nc>
  </rcc>
  <rcc rId="708" sId="5">
    <oc r="F16">
      <v>1</v>
    </oc>
    <nc r="F16">
      <v>0</v>
    </nc>
  </rcc>
  <rcc rId="709" sId="5">
    <oc r="F17">
      <v>96</v>
    </oc>
    <nc r="F17">
      <v>100</v>
    </nc>
  </rcc>
  <rcc rId="710" sId="5">
    <oc r="E20">
      <v>29</v>
    </oc>
    <nc r="E20">
      <v>24</v>
    </nc>
  </rcc>
  <rcc rId="711" sId="5">
    <oc r="F20">
      <v>31</v>
    </oc>
    <nc r="F20">
      <v>29</v>
    </nc>
  </rcc>
  <rcc rId="712" sId="5">
    <oc r="G20">
      <v>25</v>
    </oc>
    <nc r="G20">
      <v>24</v>
    </nc>
  </rcc>
  <rcc rId="713" sId="5">
    <oc r="E28">
      <v>9</v>
    </oc>
    <nc r="E28">
      <v>6</v>
    </nc>
  </rcc>
  <rcc rId="714" sId="5">
    <oc r="G28">
      <v>9</v>
    </oc>
    <nc r="G28">
      <v>8</v>
    </nc>
  </rcc>
  <rcc rId="715" sId="5">
    <oc r="E29">
      <v>9</v>
    </oc>
    <nc r="E29">
      <v>6</v>
    </nc>
  </rcc>
  <rcc rId="716" sId="5">
    <oc r="F29">
      <v>10</v>
    </oc>
    <nc r="F29">
      <v>11</v>
    </nc>
  </rcc>
  <rcc rId="717" sId="5">
    <oc r="G29">
      <v>7</v>
    </oc>
    <nc r="G29">
      <v>8</v>
    </nc>
  </rcc>
  <rcc rId="718" sId="5">
    <oc r="F30">
      <v>91</v>
    </oc>
    <nc r="F30">
      <v>100</v>
    </nc>
  </rcc>
  <rcc rId="719" sId="5">
    <oc r="G30">
      <v>78</v>
    </oc>
    <nc r="G30">
      <v>100</v>
    </nc>
  </rcc>
  <rcc rId="720" sId="5" odxf="1" dxf="1">
    <oc r="E31" t="inlineStr">
      <is>
        <t>25:21</t>
      </is>
    </oc>
    <nc r="E31" t="inlineStr">
      <is>
        <t>17:06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721" sId="5">
    <oc r="F31" t="inlineStr">
      <is>
        <t>144:10</t>
      </is>
    </oc>
    <nc r="F31" t="inlineStr">
      <is>
        <t>71:03</t>
      </is>
    </nc>
  </rcc>
  <rcc rId="722" sId="5">
    <oc r="G31" t="inlineStr">
      <is>
        <t>117:36</t>
      </is>
    </oc>
    <nc r="G31" t="inlineStr">
      <is>
        <t>42:37</t>
      </is>
    </nc>
  </rcc>
  <rcc rId="723" sId="5" numFmtId="25">
    <oc r="E32">
      <v>0.1173611111111111</v>
    </oc>
    <nc r="E32">
      <v>0.11875000000000001</v>
    </nc>
  </rcc>
  <rcc rId="724" sId="5" numFmtId="25">
    <oc r="F32">
      <v>0.54583333333333328</v>
    </oc>
    <nc r="F32">
      <v>0.26874999999999999</v>
    </nc>
  </rcc>
  <rcc rId="725" sId="5" numFmtId="25">
    <oc r="G32">
      <v>0.5444444444444444</v>
    </oc>
    <nc r="G32">
      <v>0.22152777777777777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6" sId="6" numFmtId="25">
    <oc r="E11">
      <v>7.17</v>
    </oc>
    <nc r="E11">
      <v>6.85</v>
    </nc>
  </rcc>
  <rcc rId="727" sId="6" numFmtId="25">
    <oc r="F11">
      <v>13.65</v>
    </oc>
    <nc r="F11">
      <v>13.68</v>
    </nc>
  </rcc>
  <rcc rId="728" sId="6">
    <oc r="G11">
      <v>15.13</v>
    </oc>
    <nc r="G11">
      <v>12.78</v>
    </nc>
  </rcc>
  <rcc rId="729" sId="6">
    <oc r="E12">
      <v>22</v>
    </oc>
    <nc r="E12">
      <v>20</v>
    </nc>
  </rcc>
  <rcc rId="730" sId="6">
    <oc r="F12">
      <v>25</v>
    </oc>
    <nc r="F12">
      <v>23</v>
    </nc>
  </rcc>
  <rcc rId="731" sId="6">
    <oc r="G12">
      <v>37</v>
    </oc>
    <nc r="G12">
      <v>35</v>
    </nc>
  </rcc>
  <rcc rId="732" sId="6">
    <oc r="E13">
      <v>0.33</v>
    </oc>
    <nc r="E13">
      <v>0.34</v>
    </nc>
  </rcc>
  <rcc rId="733" sId="6">
    <oc r="F13">
      <v>0.55000000000000004</v>
    </oc>
    <nc r="F13">
      <v>0.59</v>
    </nc>
  </rcc>
  <rcc rId="734" sId="6">
    <oc r="G13">
      <v>0.41</v>
    </oc>
    <nc r="G13">
      <v>0.37</v>
    </nc>
  </rcc>
  <rcc rId="735" sId="6">
    <oc r="E14">
      <v>31</v>
    </oc>
    <nc r="E14">
      <v>30</v>
    </nc>
  </rcc>
  <rcc rId="736" sId="6">
    <oc r="F14">
      <v>29</v>
    </oc>
    <nc r="F14">
      <v>27</v>
    </nc>
  </rcc>
  <rcc rId="737" sId="6">
    <oc r="G14">
      <v>45</v>
    </oc>
    <nc r="G14">
      <v>47</v>
    </nc>
  </rcc>
  <rcc rId="738" sId="6">
    <oc r="E15">
      <v>31</v>
    </oc>
    <nc r="E15">
      <v>30</v>
    </nc>
  </rcc>
  <rcc rId="739" sId="6">
    <oc r="F15">
      <v>29</v>
    </oc>
    <nc r="F15">
      <v>27</v>
    </nc>
  </rcc>
  <rcc rId="740" sId="6">
    <oc r="G15">
      <v>45</v>
    </oc>
    <nc r="G15">
      <v>47</v>
    </nc>
  </rcc>
  <rcc rId="741" sId="6">
    <oc r="E20">
      <v>46</v>
    </oc>
    <nc r="E20">
      <v>49</v>
    </nc>
  </rcc>
  <rcc rId="742" sId="6">
    <oc r="F20">
      <v>29</v>
    </oc>
    <nc r="F20">
      <v>31</v>
    </nc>
  </rcc>
  <rcc rId="743" sId="6">
    <oc r="G20">
      <v>29</v>
    </oc>
    <nc r="G20">
      <v>30</v>
    </nc>
  </rcc>
  <rcc rId="744" sId="6">
    <oc r="E28">
      <v>6</v>
    </oc>
    <nc r="E28">
      <v>5</v>
    </nc>
  </rcc>
  <rcc rId="745" sId="6">
    <oc r="F28">
      <v>12</v>
    </oc>
    <nc r="F28">
      <v>11</v>
    </nc>
  </rcc>
  <rcc rId="746" sId="6">
    <oc r="G28">
      <v>12</v>
    </oc>
    <nc r="G28">
      <v>11</v>
    </nc>
  </rcc>
  <rcc rId="747" sId="6">
    <oc r="E29">
      <v>6</v>
    </oc>
    <nc r="E29">
      <v>5</v>
    </nc>
  </rcc>
  <rcc rId="748" sId="6">
    <oc r="F29">
      <v>12</v>
    </oc>
    <nc r="F29">
      <v>11</v>
    </nc>
  </rcc>
  <rcc rId="749" sId="6">
    <oc r="G29">
      <v>12</v>
    </oc>
    <nc r="G29">
      <v>11</v>
    </nc>
  </rcc>
  <rcc rId="750" sId="6">
    <oc r="E31" t="inlineStr">
      <is>
        <t>-7979:41</t>
      </is>
    </oc>
    <nc r="E31" t="inlineStr">
      <is>
        <t>20:43</t>
      </is>
    </nc>
  </rcc>
  <rcc rId="751" sId="6" numFmtId="30">
    <oc r="E32">
      <v>-1329.56</v>
    </oc>
    <nc r="E32" t="inlineStr">
      <is>
        <t>4:08</t>
      </is>
    </nc>
  </rcc>
  <rcc rId="752" sId="6">
    <oc r="F31" t="inlineStr">
      <is>
        <t>16:08</t>
      </is>
    </oc>
    <nc r="F31" t="inlineStr">
      <is>
        <t>35:18</t>
      </is>
    </nc>
  </rcc>
  <rcc rId="753" sId="6" numFmtId="25">
    <oc r="F32">
      <v>5.5555555555555552E-2</v>
    </oc>
    <nc r="F32">
      <v>0.13333333333333333</v>
    </nc>
  </rcc>
  <rcc rId="754" sId="6">
    <oc r="G31" t="inlineStr">
      <is>
        <t>25:17</t>
      </is>
    </oc>
    <nc r="G31" t="inlineStr">
      <is>
        <t>23:40</t>
      </is>
    </nc>
  </rcc>
  <rcc rId="755" sId="6" numFmtId="25">
    <oc r="G32">
      <v>8.7500000000000008E-2</v>
    </oc>
    <nc r="G32">
      <v>8.9583333333333334E-2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6" sId="1">
    <oc r="E11">
      <v>133.78</v>
    </oc>
    <nc r="E11">
      <v>33.200000000000003</v>
    </nc>
  </rcc>
  <rcc rId="757" sId="1">
    <oc r="F11">
      <v>55.63</v>
    </oc>
    <nc r="F11">
      <v>55.86</v>
    </nc>
  </rcc>
  <rfmt sheetId="1" sqref="E11">
    <dxf>
      <numFmt numFmtId="2" formatCode="0.00"/>
    </dxf>
  </rfmt>
  <rcc rId="758" sId="1">
    <oc r="G11">
      <v>267.44</v>
    </oc>
    <nc r="G11">
      <v>58.84</v>
    </nc>
  </rcc>
  <rcc rId="759" sId="1">
    <oc r="E12">
      <v>121</v>
    </oc>
    <nc r="E12">
      <v>112</v>
    </nc>
  </rcc>
  <rcc rId="760" sId="1">
    <oc r="G12">
      <v>145</v>
    </oc>
    <nc r="G12">
      <v>143</v>
    </nc>
  </rcc>
  <rcc rId="761" sId="1">
    <oc r="E13">
      <v>1.1100000000000001</v>
    </oc>
    <nc r="E13">
      <v>0.3</v>
    </nc>
  </rcc>
  <rcc rId="762" sId="1">
    <oc r="G13">
      <v>1.84</v>
    </oc>
    <nc r="G13">
      <v>0.41</v>
    </nc>
  </rcc>
  <rcc rId="763" sId="1">
    <oc r="F15">
      <v>147</v>
    </oc>
    <nc r="F15">
      <v>152</v>
    </nc>
  </rcc>
  <rcc rId="764" sId="1">
    <oc r="F16">
      <v>5</v>
    </oc>
    <nc r="F16">
      <v>0</v>
    </nc>
  </rcc>
  <rcc rId="765" sId="1">
    <oc r="F17">
      <v>97</v>
    </oc>
    <nc r="F17">
      <v>100</v>
    </nc>
  </rcc>
  <rcc rId="766" sId="1">
    <oc r="E20">
      <v>223</v>
    </oc>
    <nc r="E20">
      <v>232</v>
    </nc>
  </rcc>
  <rcc rId="767" sId="1">
    <oc r="G20">
      <v>148</v>
    </oc>
    <nc r="G20">
      <v>147</v>
    </nc>
  </rcc>
  <rcc rId="768" sId="1">
    <oc r="E28">
      <v>73</v>
    </oc>
    <nc r="E28">
      <v>63</v>
    </nc>
  </rcc>
  <rcc rId="769" sId="1">
    <oc r="E29">
      <v>71</v>
    </oc>
    <nc r="E29">
      <v>63</v>
    </nc>
  </rcc>
  <rcc rId="770" sId="1">
    <oc r="F28">
      <v>50</v>
    </oc>
    <nc r="F28">
      <v>48</v>
    </nc>
  </rcc>
  <rcc rId="771" sId="1">
    <oc r="F29">
      <v>49</v>
    </oc>
    <nc r="F29">
      <v>48</v>
    </nc>
  </rcc>
  <rcc rId="772" sId="1">
    <oc r="G28">
      <v>44</v>
    </oc>
    <nc r="G28">
      <v>40</v>
    </nc>
  </rcc>
  <rcc rId="773" sId="1">
    <oc r="G29">
      <v>41</v>
    </oc>
    <nc r="G29">
      <v>40</v>
    </nc>
  </rcc>
  <rcc rId="774" sId="1">
    <oc r="E30">
      <v>97</v>
    </oc>
    <nc r="E30">
      <v>100</v>
    </nc>
  </rcc>
  <rcc rId="775" sId="1">
    <oc r="F30">
      <v>98</v>
    </oc>
    <nc r="F30">
      <v>100</v>
    </nc>
  </rcc>
  <rcc rId="776" sId="1">
    <oc r="G30">
      <v>93</v>
    </oc>
    <nc r="G30">
      <v>100</v>
    </nc>
  </rcc>
  <rcc rId="777" sId="1">
    <oc r="E31" t="inlineStr">
      <is>
        <t>-7662:28</t>
      </is>
    </oc>
    <nc r="E31" t="inlineStr">
      <is>
        <t>248:38</t>
      </is>
    </nc>
  </rcc>
  <rcc rId="778" sId="1">
    <oc r="F31" t="inlineStr">
      <is>
        <t>274:59</t>
      </is>
    </oc>
    <nc r="F31" t="inlineStr">
      <is>
        <t>220:43</t>
      </is>
    </nc>
  </rcc>
  <rcc rId="779" sId="1">
    <oc r="G31" t="inlineStr">
      <is>
        <t>-8478:29</t>
      </is>
    </oc>
    <nc r="G31" t="inlineStr">
      <is>
        <t>132:48</t>
      </is>
    </nc>
  </rcc>
  <rcc rId="780" sId="1">
    <oc r="E32" t="inlineStr">
      <is>
        <t>-104:57</t>
      </is>
    </oc>
    <nc r="E32" t="inlineStr">
      <is>
        <t>.:56</t>
      </is>
    </nc>
  </rcc>
  <rcc rId="781" sId="1" numFmtId="25">
    <oc r="F32">
      <v>0.22847222222222222</v>
    </oc>
    <nc r="F32">
      <v>0.19097222222222221</v>
    </nc>
  </rcc>
  <rcc rId="782" sId="1">
    <oc r="G32" t="inlineStr">
      <is>
        <t>-192.41</t>
      </is>
    </oc>
    <nc r="G32" t="inlineStr">
      <is>
        <t>3:19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3" sId="3">
    <oc r="M11">
      <v>4.9000000000000004</v>
    </oc>
    <nc r="M11">
      <v>4.93</v>
    </nc>
  </rcc>
  <rcc rId="784" sId="4">
    <oc r="M11">
      <v>0.49</v>
    </oc>
    <nc r="M11">
      <v>0.56999999999999995</v>
    </nc>
  </rcc>
  <rcc rId="785" sId="4">
    <oc r="M13">
      <v>0.05</v>
    </oc>
    <nc r="M13">
      <v>0.06</v>
    </nc>
  </rcc>
  <rcc rId="786" sId="5">
    <oc r="M11">
      <v>15.14</v>
    </oc>
    <nc r="M11">
      <v>15.62</v>
    </nc>
  </rcc>
  <rcc rId="787" sId="5">
    <oc r="M13">
      <v>0.63</v>
    </oc>
    <nc r="M13">
      <v>0.65</v>
    </nc>
  </rcc>
  <rcc rId="788" sId="5">
    <oc r="M14">
      <v>38</v>
    </oc>
    <nc r="M14">
      <v>30</v>
    </nc>
  </rcc>
  <rcc rId="789" sId="5">
    <oc r="M15">
      <v>38</v>
    </oc>
    <nc r="M15">
      <v>30</v>
    </nc>
  </rcc>
  <rcc rId="790" sId="5">
    <oc r="M20">
      <v>26</v>
    </oc>
    <nc r="M20">
      <v>19</v>
    </nc>
  </rcc>
  <rcc rId="791" sId="5">
    <oc r="M28">
      <v>11</v>
    </oc>
    <nc r="M28">
      <v>8</v>
    </nc>
  </rcc>
  <rcc rId="792" sId="5">
    <oc r="M29">
      <v>11</v>
    </oc>
    <nc r="M29">
      <v>8</v>
    </nc>
  </rcc>
  <rcc rId="793" sId="5">
    <oc r="M31" t="inlineStr">
      <is>
        <t>36:17</t>
      </is>
    </oc>
    <nc r="M31" t="inlineStr">
      <is>
        <t>61:44</t>
      </is>
    </nc>
  </rcc>
  <rcc rId="794" sId="5" numFmtId="25">
    <oc r="M32">
      <v>0.13680555555555554</v>
    </oc>
    <nc r="M32">
      <v>0.3215277777777778</v>
    </nc>
  </rcc>
  <rcc rId="795" sId="6">
    <oc r="M14">
      <v>40</v>
    </oc>
    <nc r="M14">
      <v>39</v>
    </nc>
  </rcc>
  <rcc rId="796" sId="6">
    <oc r="M15">
      <v>40</v>
    </oc>
    <nc r="M15">
      <v>39</v>
    </nc>
  </rcc>
  <rcc rId="797" sId="6">
    <oc r="M20">
      <v>26</v>
    </oc>
    <nc r="M20">
      <v>28</v>
    </nc>
  </rcc>
  <rcc rId="798" sId="1">
    <oc r="M11">
      <v>63.02</v>
    </oc>
    <nc r="M11">
      <v>68.849999999999994</v>
    </nc>
  </rcc>
  <rcc rId="799" sId="1">
    <oc r="M13">
      <v>0.44</v>
    </oc>
    <nc r="M13">
      <v>0.48</v>
    </nc>
  </rcc>
  <rcc rId="800" sId="1">
    <oc r="M28">
      <v>54</v>
    </oc>
    <nc r="M28">
      <v>51</v>
    </nc>
  </rcc>
  <rcc rId="801" sId="1">
    <oc r="M29">
      <v>54</v>
    </oc>
    <nc r="M29">
      <v>51</v>
    </nc>
  </rcc>
  <rcc rId="802" sId="1">
    <oc r="M31" t="inlineStr">
      <is>
        <t>241:21</t>
      </is>
    </oc>
    <nc r="M31" t="inlineStr">
      <is>
        <t>195:49</t>
      </is>
    </nc>
  </rcc>
  <rcc rId="803" sId="1" numFmtId="25">
    <oc r="M32">
      <v>0.18611111111111112</v>
    </oc>
    <nc r="M32">
      <v>0.15972222222222224</v>
    </nc>
  </rcc>
  <rcc rId="804" sId="2">
    <oc r="N11">
      <v>18.059999999999999</v>
    </oc>
    <nc r="N11">
      <v>18.22</v>
    </nc>
  </rcc>
  <rcc rId="805" sId="2">
    <oc r="N28">
      <v>67</v>
    </oc>
    <nc r="N28">
      <v>62</v>
    </nc>
  </rcc>
  <rcc rId="806" sId="2">
    <oc r="N29">
      <v>65</v>
    </oc>
    <nc r="N29">
      <v>60</v>
    </nc>
  </rcc>
  <rcc rId="807" sId="2" odxf="1" dxf="1">
    <oc r="N31" t="inlineStr">
      <is>
        <t>451:37</t>
      </is>
    </oc>
    <nc r="N31" t="inlineStr">
      <is>
        <t>432:12</t>
      </is>
    </nc>
    <odxf>
      <font/>
    </odxf>
    <ndxf>
      <font/>
    </ndxf>
  </rcc>
  <rcc rId="808" sId="2" odxf="1" dxf="1">
    <oc r="N32" t="inlineStr">
      <is>
        <t>6:44</t>
      </is>
    </oc>
    <nc r="N32" t="inlineStr">
      <is>
        <t>6:58</t>
      </is>
    </nc>
    <odxf>
      <font/>
    </odxf>
    <ndxf>
      <font/>
    </ndxf>
  </rcc>
  <rcc rId="809" sId="3">
    <oc r="N28">
      <v>5</v>
    </oc>
    <nc r="N28">
      <v>4</v>
    </nc>
  </rcc>
  <rcc rId="810" sId="3">
    <oc r="N29">
      <v>5</v>
    </oc>
    <nc r="N29">
      <v>4</v>
    </nc>
  </rcc>
  <rcc rId="811" sId="3">
    <oc r="N31" t="inlineStr">
      <is>
        <t>9:05</t>
      </is>
    </oc>
    <nc r="N31" t="inlineStr">
      <is>
        <t>8:44</t>
      </is>
    </nc>
  </rcc>
  <rcc rId="812" sId="3">
    <oc r="N32" t="inlineStr">
      <is>
        <t>1:49</t>
      </is>
    </oc>
    <nc r="N32" t="inlineStr">
      <is>
        <t>2:11</t>
      </is>
    </nc>
  </rcc>
  <rcc rId="813" sId="4">
    <oc r="N11">
      <v>4.72</v>
    </oc>
    <nc r="N11">
      <v>5.24</v>
    </nc>
  </rcc>
  <rcc rId="814" sId="4">
    <oc r="N13">
      <v>0.47</v>
    </oc>
    <nc r="N13">
      <v>0.52</v>
    </nc>
  </rcc>
  <rcc rId="815" sId="4">
    <oc r="N28">
      <v>5</v>
    </oc>
    <nc r="N28">
      <v>3</v>
    </nc>
  </rcc>
  <rcc rId="816" sId="4">
    <oc r="N29">
      <v>5</v>
    </oc>
    <nc r="N29">
      <v>3</v>
    </nc>
  </rcc>
  <rfmt sheetId="4" sqref="N30" start="0" length="0">
    <dxf>
      <numFmt numFmtId="31" formatCode="[h]:mm:ss"/>
    </dxf>
  </rfmt>
  <rfmt sheetId="4" sqref="N30" start="0" length="0">
    <dxf>
      <numFmt numFmtId="0" formatCode="General"/>
      <fill>
        <patternFill patternType="solid">
          <bgColor theme="0"/>
        </patternFill>
      </fill>
      <border outline="0">
        <left/>
        <right/>
      </border>
    </dxf>
  </rfmt>
  <rcc rId="817" sId="4">
    <oc r="N31" t="inlineStr">
      <is>
        <t>50:15</t>
      </is>
    </oc>
    <nc r="N31" t="inlineStr">
      <is>
        <t>28:30</t>
      </is>
    </nc>
  </rcc>
  <rcc rId="818" sId="4">
    <oc r="N32" t="inlineStr">
      <is>
        <t>10:03</t>
      </is>
    </oc>
    <nc r="N32" t="inlineStr">
      <is>
        <t>9:30</t>
      </is>
    </nc>
  </rcc>
  <rfmt sheetId="4" sqref="N30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cc rId="819" sId="5">
    <oc r="N11">
      <v>10.79</v>
    </oc>
    <nc r="N11">
      <v>16.39</v>
    </nc>
  </rcc>
  <rcc rId="820" sId="5">
    <oc r="N12">
      <v>21</v>
    </oc>
    <nc r="N12">
      <v>22</v>
    </nc>
  </rcc>
  <rcc rId="821" sId="5">
    <oc r="N13">
      <v>0.51</v>
    </oc>
    <nc r="N13">
      <v>0.74</v>
    </nc>
  </rcc>
  <rcc rId="822" sId="5">
    <oc r="N14">
      <v>32</v>
    </oc>
    <nc r="N14">
      <v>33</v>
    </nc>
  </rcc>
  <rcc rId="823" sId="5">
    <oc r="N15">
      <v>32</v>
    </oc>
    <nc r="N15">
      <v>33</v>
    </nc>
  </rcc>
  <rcc rId="824" sId="5">
    <oc r="N20">
      <v>36</v>
    </oc>
    <nc r="N20">
      <v>35</v>
    </nc>
  </rcc>
  <rcc rId="825" sId="5">
    <oc r="N28">
      <v>12</v>
    </oc>
    <nc r="N28">
      <v>11</v>
    </nc>
  </rcc>
  <rcc rId="826" sId="5">
    <oc r="N29">
      <v>12</v>
    </oc>
    <nc r="N29">
      <v>11</v>
    </nc>
  </rcc>
  <rcc rId="827" sId="5">
    <oc r="N31" t="inlineStr">
      <is>
        <t>64:56</t>
      </is>
    </oc>
    <nc r="N31" t="inlineStr">
      <is>
        <t>58:45</t>
      </is>
    </nc>
  </rcc>
  <rcc rId="828" sId="5">
    <oc r="N32" t="inlineStr">
      <is>
        <t>05:24</t>
      </is>
    </oc>
    <nc r="N32" t="inlineStr">
      <is>
        <t>5:20</t>
      </is>
    </nc>
  </rcc>
  <rcc rId="829" sId="6">
    <oc r="N11">
      <v>18.920000000000002</v>
    </oc>
    <nc r="N11">
      <v>16.809999999999999</v>
    </nc>
  </rcc>
  <rcc rId="830" sId="6">
    <oc r="N12">
      <v>17</v>
    </oc>
    <nc r="N12">
      <v>16</v>
    </nc>
  </rcc>
  <rcc rId="831" sId="6">
    <oc r="N13">
      <v>1.1100000000000001</v>
    </oc>
    <nc r="N13">
      <v>1.05</v>
    </nc>
  </rcc>
  <rcc rId="832" sId="6">
    <oc r="N14">
      <v>27</v>
    </oc>
    <nc r="N14">
      <v>26</v>
    </nc>
  </rcc>
  <rcc rId="833" sId="6">
    <oc r="N15">
      <v>27</v>
    </oc>
    <nc r="N15">
      <v>26</v>
    </nc>
  </rcc>
  <rcc rId="834" sId="6">
    <oc r="N20">
      <v>115</v>
    </oc>
    <nc r="N20">
      <v>116</v>
    </nc>
  </rcc>
  <rcc rId="835" sId="6">
    <oc r="N28">
      <v>57</v>
    </oc>
    <nc r="N28">
      <v>47</v>
    </nc>
  </rcc>
  <rcc rId="836" sId="6">
    <oc r="N29">
      <v>56</v>
    </oc>
    <nc r="N29">
      <v>47</v>
    </nc>
  </rcc>
  <rcc rId="837" sId="6">
    <oc r="N30">
      <v>98</v>
    </oc>
    <nc r="N30">
      <v>100</v>
    </nc>
  </rcc>
  <rcc rId="838" sId="6">
    <oc r="N31" t="inlineStr">
      <is>
        <t>315:11</t>
      </is>
    </oc>
    <nc r="N31" t="inlineStr">
      <is>
        <t>251:53</t>
      </is>
    </nc>
  </rcc>
  <rcc rId="839" sId="6">
    <oc r="N32" t="inlineStr">
      <is>
        <t>05:31</t>
      </is>
    </oc>
    <nc r="N32" t="inlineStr">
      <is>
        <t>5:21</t>
      </is>
    </nc>
  </rcc>
  <rcc rId="840" sId="1">
    <oc r="N11">
      <v>53.01</v>
    </oc>
    <nc r="N11">
      <v>57.18</v>
    </nc>
  </rcc>
  <rcc rId="841" sId="1">
    <oc r="N13">
      <v>0.46</v>
    </oc>
    <nc r="N13">
      <v>0.49</v>
    </nc>
  </rcc>
  <rcc rId="842" sId="1">
    <oc r="N28">
      <v>146</v>
    </oc>
    <nc r="N28">
      <v>127</v>
    </nc>
  </rcc>
  <rcc rId="843" sId="1">
    <oc r="N29">
      <v>143</v>
    </oc>
    <nc r="N29">
      <v>125</v>
    </nc>
  </rcc>
  <rcc rId="844" sId="1">
    <oc r="N31" t="inlineStr">
      <is>
        <t>891:04</t>
      </is>
    </oc>
    <nc r="N31" t="inlineStr">
      <is>
        <t>780:04</t>
      </is>
    </nc>
  </rcc>
  <rcc rId="845" sId="1">
    <oc r="N32" t="inlineStr">
      <is>
        <t>06:06</t>
      </is>
    </oc>
    <nc r="N32" t="inlineStr">
      <is>
        <t>6:08</t>
      </is>
    </nc>
  </rcc>
  <rcc rId="846" sId="2">
    <oc r="O11">
      <v>32.44</v>
    </oc>
    <nc r="O11">
      <v>34.81</v>
    </nc>
  </rcc>
  <rcc rId="847" sId="2">
    <oc r="O13">
      <v>0.5</v>
    </oc>
    <nc r="O13">
      <v>0.54</v>
    </nc>
  </rcc>
  <rcc rId="848" sId="2">
    <oc r="O28">
      <v>21</v>
    </oc>
    <nc r="O28">
      <v>20</v>
    </nc>
  </rcc>
  <rcc rId="849" sId="2">
    <oc r="O29">
      <v>21</v>
    </oc>
    <nc r="O29">
      <v>20</v>
    </nc>
  </rcc>
  <rcc rId="850" sId="2" odxf="1" dxf="1">
    <oc r="O31" t="inlineStr">
      <is>
        <t>67:15</t>
      </is>
    </oc>
    <nc r="O31" t="inlineStr">
      <is>
        <t>64:30</t>
      </is>
    </nc>
    <odxf>
      <font/>
    </odxf>
    <ndxf>
      <font/>
    </ndxf>
  </rcc>
  <rcc rId="851" sId="2" odxf="1" dxf="1">
    <oc r="O32" t="inlineStr">
      <is>
        <t>3:12</t>
      </is>
    </oc>
    <nc r="O32" t="inlineStr">
      <is>
        <t>3:13</t>
      </is>
    </nc>
    <odxf>
      <font/>
    </odxf>
    <ndxf>
      <font/>
    </ndxf>
  </rcc>
  <rcc rId="852" sId="3">
    <oc r="O28">
      <v>5</v>
    </oc>
    <nc r="O28">
      <v>4</v>
    </nc>
  </rcc>
  <rcc rId="853" sId="3">
    <oc r="O29">
      <v>5</v>
    </oc>
    <nc r="O29">
      <v>4</v>
    </nc>
  </rcc>
  <rcc rId="854" sId="3">
    <oc r="O31" t="inlineStr">
      <is>
        <t>12:45</t>
      </is>
    </oc>
    <nc r="O31" t="inlineStr">
      <is>
        <t>8:27</t>
      </is>
    </nc>
  </rcc>
  <rcc rId="855" sId="3">
    <oc r="O32" t="inlineStr">
      <is>
        <t>2:33</t>
      </is>
    </oc>
    <nc r="O32" t="inlineStr">
      <is>
        <t>2:06</t>
      </is>
    </nc>
  </rcc>
  <rcc rId="856" sId="5">
    <oc r="O11">
      <v>18.37</v>
    </oc>
    <nc r="O11">
      <v>14.93</v>
    </nc>
  </rcc>
  <rcc rId="857" sId="5">
    <oc r="O12">
      <v>29</v>
    </oc>
    <nc r="O12">
      <v>27</v>
    </nc>
  </rcc>
  <rcc rId="858" sId="5">
    <oc r="O13">
      <v>0.63</v>
    </oc>
    <nc r="O13">
      <v>0.55000000000000004</v>
    </nc>
  </rcc>
  <rcc rId="859" sId="5">
    <oc r="O20">
      <v>31</v>
    </oc>
    <nc r="O20">
      <v>24</v>
    </nc>
  </rcc>
  <rcc rId="860" sId="5">
    <oc r="O28">
      <v>12</v>
    </oc>
    <nc r="O28">
      <v>6</v>
    </nc>
  </rcc>
  <rcc rId="861" sId="5">
    <oc r="O29">
      <v>12</v>
    </oc>
    <nc r="O29">
      <v>6</v>
    </nc>
  </rcc>
  <rcc rId="862" sId="5">
    <oc r="O31" t="inlineStr">
      <is>
        <t>25:44</t>
      </is>
    </oc>
    <nc r="O31" t="inlineStr">
      <is>
        <t>20:20</t>
      </is>
    </nc>
  </rcc>
  <rcc rId="863" sId="5">
    <oc r="O32" t="inlineStr">
      <is>
        <t>02:08</t>
      </is>
    </oc>
    <nc r="O32" t="inlineStr">
      <is>
        <t>3:23</t>
      </is>
    </nc>
  </rcc>
  <rcc rId="864" sId="6">
    <oc r="O11">
      <v>9.77</v>
    </oc>
    <nc r="O11">
      <v>13.66</v>
    </nc>
  </rcc>
  <rcc rId="865" sId="6">
    <oc r="O12">
      <v>34</v>
    </oc>
    <nc r="O12">
      <v>36</v>
    </nc>
  </rcc>
  <rcc rId="866" sId="6">
    <oc r="O13">
      <v>0.28999999999999998</v>
    </oc>
    <nc r="O13">
      <v>0.38</v>
    </nc>
  </rcc>
  <rcc rId="867" sId="6">
    <oc r="O20">
      <v>68</v>
    </oc>
    <nc r="O20">
      <v>75</v>
    </nc>
  </rcc>
  <rcc rId="868" sId="6">
    <oc r="O28">
      <v>40</v>
    </oc>
    <nc r="O28">
      <v>46</v>
    </nc>
  </rcc>
  <rcc rId="869" sId="6">
    <oc r="O29">
      <v>39</v>
    </oc>
    <nc r="O29">
      <v>46</v>
    </nc>
  </rcc>
  <rcc rId="870" sId="6">
    <oc r="O30">
      <v>98</v>
    </oc>
    <nc r="O30">
      <v>100</v>
    </nc>
  </rcc>
  <rcc rId="871" sId="6">
    <oc r="O31" t="inlineStr">
      <is>
        <t>95:06</t>
      </is>
    </oc>
    <nc r="O31" t="inlineStr">
      <is>
        <t>81:29</t>
      </is>
    </nc>
  </rcc>
  <rcc rId="872" sId="6">
    <oc r="O32" t="inlineStr">
      <is>
        <t>02:22</t>
      </is>
    </oc>
    <nc r="O32" t="inlineStr">
      <is>
        <t>1:46</t>
      </is>
    </nc>
  </rcc>
  <rcc rId="873" sId="1">
    <oc r="O11">
      <v>70.34</v>
    </oc>
    <nc r="O11">
      <v>73.17</v>
    </nc>
  </rcc>
  <rcc rId="874" sId="1">
    <oc r="O13">
      <v>0.49</v>
    </oc>
    <nc r="O13">
      <v>0.51</v>
    </nc>
  </rcc>
  <rcc rId="875" sId="1">
    <oc r="O28">
      <v>79</v>
    </oc>
    <nc r="O28">
      <v>77</v>
    </nc>
  </rcc>
  <rcc rId="876" sId="1">
    <oc r="O29">
      <v>99</v>
    </oc>
    <nc r="O29">
      <v>77</v>
    </nc>
  </rcc>
  <rcc rId="877" sId="1">
    <oc r="O30">
      <v>99</v>
    </oc>
    <nc r="O30">
      <v>100</v>
    </nc>
  </rcc>
  <rcc rId="878" sId="1">
    <oc r="O31" t="inlineStr">
      <is>
        <t>201:20</t>
      </is>
    </oc>
    <nc r="O31" t="inlineStr">
      <is>
        <t>175:16</t>
      </is>
    </nc>
  </rcc>
  <rcc rId="879" sId="1">
    <oc r="O32" t="inlineStr">
      <is>
        <t>02:32</t>
      </is>
    </oc>
    <nc r="O32" t="inlineStr">
      <is>
        <t>2:16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0" sId="2">
    <oc r="P11">
      <v>28.78</v>
    </oc>
    <nc r="P11">
      <v>28.83</v>
    </nc>
  </rcc>
  <rcc rId="881" sId="2">
    <oc r="P28">
      <v>18</v>
    </oc>
    <nc r="P28">
      <v>16</v>
    </nc>
  </rcc>
  <rcc rId="882" sId="2">
    <oc r="P30">
      <v>89</v>
    </oc>
    <nc r="P30">
      <v>100</v>
    </nc>
  </rcc>
  <rcc rId="883" sId="2" odxf="1" dxf="1">
    <oc r="P31" t="inlineStr">
      <is>
        <t>155:19</t>
      </is>
    </oc>
    <nc r="P31" t="inlineStr">
      <is>
        <t>51:47</t>
      </is>
    </nc>
    <odxf>
      <font/>
    </odxf>
    <ndxf>
      <font/>
    </ndxf>
  </rcc>
  <rcc rId="884" sId="2" odxf="1" dxf="1">
    <oc r="P32" t="inlineStr">
      <is>
        <t>8:37</t>
      </is>
    </oc>
    <nc r="P32" t="inlineStr">
      <is>
        <t>3:14</t>
      </is>
    </nc>
    <odxf>
      <font/>
    </odxf>
    <ndxf>
      <font/>
    </ndxf>
  </rcc>
  <rcc rId="885" sId="3">
    <oc r="P28">
      <v>6</v>
    </oc>
    <nc r="P28">
      <v>4</v>
    </nc>
  </rcc>
  <rcc rId="886" sId="3">
    <oc r="P29">
      <v>5</v>
    </oc>
    <nc r="P29">
      <v>4</v>
    </nc>
  </rcc>
  <rcc rId="887" sId="3">
    <oc r="P30">
      <v>83</v>
    </oc>
    <nc r="P30">
      <v>100</v>
    </nc>
  </rcc>
  <rcc rId="888" sId="3">
    <oc r="P31" t="inlineStr">
      <is>
        <t>159:22</t>
      </is>
    </oc>
    <nc r="P31" t="inlineStr">
      <is>
        <t>29:41</t>
      </is>
    </nc>
  </rcc>
  <rcc rId="889" sId="3">
    <oc r="P32" t="inlineStr">
      <is>
        <t>26:33</t>
      </is>
    </oc>
    <nc r="P32" t="inlineStr">
      <is>
        <t>7:25</t>
      </is>
    </nc>
  </rcc>
  <rcc rId="890" sId="4">
    <oc r="P28">
      <v>2</v>
    </oc>
    <nc r="P28">
      <v>1</v>
    </nc>
  </rcc>
  <rcc rId="891" sId="4">
    <oc r="P29">
      <v>2</v>
    </oc>
    <nc r="P29">
      <v>1</v>
    </nc>
  </rcc>
  <rcc rId="892" sId="4">
    <oc r="P31" t="inlineStr">
      <is>
        <t>07:59</t>
      </is>
    </oc>
    <nc r="P31" t="inlineStr">
      <is>
        <t>1:30</t>
      </is>
    </nc>
  </rcc>
  <rcc rId="893" sId="4">
    <oc r="P32" t="inlineStr">
      <is>
        <t>03:59</t>
      </is>
    </oc>
    <nc r="P32" t="inlineStr">
      <is>
        <t>1:30</t>
      </is>
    </nc>
  </rcc>
  <rcc rId="894" sId="5">
    <oc r="P11">
      <v>7.22</v>
    </oc>
    <nc r="P11">
      <v>6.96</v>
    </nc>
  </rcc>
  <rcc rId="895" sId="5">
    <oc r="P12">
      <v>27</v>
    </oc>
    <nc r="P12">
      <v>26</v>
    </nc>
  </rcc>
  <rcc rId="896" sId="5">
    <oc r="P14">
      <v>38</v>
    </oc>
    <nc r="P14">
      <v>36</v>
    </nc>
  </rcc>
  <rcc rId="897" sId="5">
    <oc r="P15">
      <v>38</v>
    </oc>
    <nc r="P15">
      <v>36</v>
    </nc>
  </rcc>
  <rcc rId="898" sId="5">
    <oc r="P20">
      <v>38</v>
    </oc>
    <nc r="P20">
      <v>42</v>
    </nc>
  </rcc>
  <rcc rId="899" sId="5">
    <oc r="P28">
      <v>6</v>
    </oc>
    <nc r="P28">
      <v>5</v>
    </nc>
  </rcc>
  <rcc rId="900" sId="5">
    <oc r="P29">
      <v>6</v>
    </oc>
    <nc r="P29">
      <v>5</v>
    </nc>
  </rcc>
  <rcc rId="901" sId="5">
    <oc r="P31" t="inlineStr">
      <is>
        <t>25:23</t>
      </is>
    </oc>
    <nc r="P31" t="inlineStr">
      <is>
        <t>15:27</t>
      </is>
    </nc>
  </rcc>
  <rcc rId="902" sId="5">
    <oc r="P32" t="inlineStr">
      <is>
        <t>04:13</t>
      </is>
    </oc>
    <nc r="P32" t="inlineStr">
      <is>
        <t>3:05</t>
      </is>
    </nc>
  </rcc>
  <rcc rId="903" sId="6">
    <oc r="P11">
      <v>12.55</v>
    </oc>
    <nc r="P11">
      <v>12.81</v>
    </nc>
  </rcc>
  <rcc rId="904" sId="6">
    <oc r="P12">
      <v>20</v>
    </oc>
    <nc r="P12">
      <v>21</v>
    </nc>
  </rcc>
  <rcc rId="905" sId="6">
    <oc r="P14">
      <v>34</v>
    </oc>
    <nc r="P14">
      <v>36</v>
    </nc>
  </rcc>
  <rcc rId="906" sId="6">
    <oc r="P15">
      <v>34</v>
    </oc>
    <nc r="P15">
      <v>36</v>
    </nc>
  </rcc>
  <rcc rId="907" sId="6">
    <oc r="P20">
      <v>53</v>
    </oc>
    <nc r="P20">
      <v>50</v>
    </nc>
  </rcc>
  <rcc rId="908" sId="6">
    <oc r="P31" t="inlineStr">
      <is>
        <t>18:52</t>
      </is>
    </oc>
    <nc r="P31" t="inlineStr">
      <is>
        <t>35:41</t>
      </is>
    </nc>
  </rcc>
  <rcc rId="909" sId="6">
    <oc r="P32" t="inlineStr">
      <is>
        <t>03:08</t>
      </is>
    </oc>
    <nc r="P32" t="inlineStr">
      <is>
        <t>5:56</t>
      </is>
    </nc>
  </rcc>
  <rcc rId="910" sId="1">
    <oc r="P11">
      <v>51.41</v>
    </oc>
    <nc r="P11">
      <v>51.46</v>
    </nc>
  </rcc>
  <rcc rId="911" sId="1">
    <oc r="P20">
      <v>203</v>
    </oc>
    <nc r="P20">
      <v>204</v>
    </nc>
  </rcc>
  <rcc rId="912" sId="1">
    <oc r="P28">
      <v>38</v>
    </oc>
    <nc r="P28">
      <v>32</v>
    </nc>
  </rcc>
  <rcc rId="913" sId="1">
    <oc r="P29">
      <v>92</v>
    </oc>
    <nc r="P29">
      <v>32</v>
    </nc>
  </rcc>
  <rcc rId="914" sId="1">
    <oc r="P31" t="inlineStr">
      <is>
        <t>366:55</t>
      </is>
    </oc>
    <nc r="P31" t="inlineStr">
      <is>
        <t>134:06</t>
      </is>
    </nc>
  </rcc>
  <rcc rId="915" sId="1">
    <oc r="P32" t="inlineStr">
      <is>
        <t>09:39</t>
      </is>
    </oc>
    <nc r="P32" t="inlineStr">
      <is>
        <t>4:11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6" sId="2">
    <oc r="H11">
      <v>24.32</v>
    </oc>
    <nc r="H11">
      <v>25.13</v>
    </nc>
  </rcc>
  <rcc rId="917" sId="2">
    <oc r="I11">
      <v>20.87</v>
    </oc>
    <nc r="I11">
      <v>20.89</v>
    </nc>
  </rcc>
  <rcc rId="918" sId="2">
    <oc r="J11">
      <v>33.33</v>
    </oc>
    <nc r="J11">
      <v>33.85</v>
    </nc>
  </rcc>
  <rcc rId="919" sId="2">
    <oc r="H13">
      <v>0.35</v>
    </oc>
    <nc r="H13">
      <v>0.36</v>
    </nc>
  </rcc>
  <rcc rId="920" sId="2">
    <oc r="J13">
      <v>0.43</v>
    </oc>
    <nc r="J13">
      <v>0.44</v>
    </nc>
  </rcc>
  <rcc rId="921" sId="2">
    <oc r="I28">
      <v>26</v>
    </oc>
    <nc r="I28">
      <v>25</v>
    </nc>
  </rcc>
  <rcc rId="922" sId="2">
    <oc r="J28">
      <v>21</v>
    </oc>
    <nc r="J28">
      <v>20</v>
    </nc>
  </rcc>
  <rcc rId="923" sId="2">
    <oc r="I29">
      <v>26</v>
    </oc>
    <nc r="I29">
      <v>25</v>
    </nc>
  </rcc>
  <rcc rId="924" sId="2">
    <oc r="J29">
      <v>21</v>
    </oc>
    <nc r="J29">
      <v>20</v>
    </nc>
  </rcc>
  <rcc rId="925" sId="2">
    <oc r="H31" t="inlineStr">
      <is>
        <t>11:40</t>
      </is>
    </oc>
    <nc r="H31" t="inlineStr">
      <is>
        <t>25:38</t>
      </is>
    </nc>
  </rcc>
  <rcc rId="926" sId="2">
    <oc r="I31" t="inlineStr">
      <is>
        <t>56:30</t>
      </is>
    </oc>
    <nc r="I31" t="inlineStr">
      <is>
        <t>54:07</t>
      </is>
    </nc>
  </rcc>
  <rcc rId="927" sId="2">
    <oc r="J31" t="inlineStr">
      <is>
        <t>79:34</t>
      </is>
    </oc>
    <nc r="J31" t="inlineStr">
      <is>
        <t>80:56</t>
      </is>
    </nc>
  </rcc>
  <rcc rId="928" sId="2">
    <oc r="H32" t="inlineStr">
      <is>
        <t>2:20</t>
      </is>
    </oc>
    <nc r="H32" t="inlineStr">
      <is>
        <t>2:50</t>
      </is>
    </nc>
  </rcc>
  <rcc rId="929" sId="2" numFmtId="25">
    <oc r="I32">
      <v>9.0277777777777776E-2</v>
    </oc>
    <nc r="I32">
      <v>8.9583333333333334E-2</v>
    </nc>
  </rcc>
  <rcc rId="930" sId="2" numFmtId="25">
    <oc r="J32">
      <v>0.15763888888888888</v>
    </oc>
    <nc r="J32">
      <v>0.16805555555555554</v>
    </nc>
  </rcc>
  <rcc rId="931" sId="3">
    <oc r="I11">
      <v>5.21</v>
    </oc>
    <nc r="I11">
      <v>5.22</v>
    </nc>
  </rcc>
  <rcc rId="932" sId="4">
    <oc r="H11">
      <v>306.77</v>
    </oc>
    <nc r="H11">
      <v>0.92</v>
    </nc>
  </rcc>
  <rcc rId="933" sId="4">
    <oc r="J11">
      <v>213.62</v>
    </oc>
    <nc r="J11">
      <v>1.51</v>
    </nc>
  </rcc>
  <rcc rId="934" sId="4">
    <oc r="H12">
      <v>11</v>
    </oc>
    <nc r="H12">
      <v>9</v>
    </nc>
  </rcc>
  <rcc rId="935" sId="4">
    <oc r="J12">
      <v>14</v>
    </oc>
    <nc r="J12">
      <v>13</v>
    </nc>
  </rcc>
  <rcc rId="936" sId="4">
    <oc r="H13">
      <v>27.89</v>
    </oc>
    <nc r="H13">
      <v>0.1</v>
    </nc>
  </rcc>
  <rcc rId="937" sId="4">
    <oc r="J13">
      <v>15.26</v>
    </oc>
    <nc r="J13">
      <v>0.12</v>
    </nc>
  </rcc>
  <rcc rId="938" sId="4">
    <oc r="J28">
      <v>7</v>
    </oc>
    <nc r="J28">
      <v>6</v>
    </nc>
  </rcc>
  <rcc rId="939" sId="4">
    <oc r="J29">
      <v>7</v>
    </oc>
    <nc r="J29">
      <v>6</v>
    </nc>
  </rcc>
  <rcc rId="940" sId="4" numFmtId="25">
    <oc r="J31">
      <v>1.2090277777777778</v>
    </oc>
    <nc r="J31">
      <v>0.87569444444444444</v>
    </nc>
  </rcc>
  <rcc rId="941" sId="4" numFmtId="25">
    <oc r="J32">
      <v>0.17222222222222225</v>
    </oc>
    <nc r="J32">
      <v>0.14583333333333334</v>
    </nc>
  </rcc>
  <rfmt sheetId="4" sqref="I31:J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42" sId="5">
    <oc r="H11">
      <v>11.47</v>
    </oc>
    <nc r="H11">
      <v>11.52</v>
    </nc>
  </rcc>
  <rcc rId="943" sId="5">
    <oc r="I11">
      <v>1.18</v>
    </oc>
    <nc r="I11">
      <v>0.98</v>
    </nc>
  </rcc>
  <rcc rId="944" sId="5">
    <oc r="J11">
      <v>18.059999999999999</v>
    </oc>
    <nc r="J11">
      <v>15.59</v>
    </nc>
  </rcc>
  <rcc rId="945" sId="5">
    <oc r="H12">
      <v>25</v>
    </oc>
    <nc r="H12">
      <v>23</v>
    </nc>
  </rcc>
  <rcc rId="946" sId="5">
    <oc r="I12">
      <v>18</v>
    </oc>
    <nc r="I12">
      <v>16</v>
    </nc>
  </rcc>
  <rcc rId="947" sId="5">
    <oc r="J12">
      <v>26</v>
    </oc>
    <nc r="J12">
      <v>27</v>
    </nc>
  </rcc>
  <rcc rId="948" sId="5">
    <oc r="H13">
      <v>0.46</v>
    </oc>
    <nc r="H13">
      <v>0.5</v>
    </nc>
  </rcc>
  <rfmt sheetId="5" sqref="H13">
    <dxf>
      <numFmt numFmtId="2" formatCode="0.00"/>
    </dxf>
  </rfmt>
  <rcc rId="949" sId="5">
    <oc r="I13">
      <v>7.0000000000000007E-2</v>
    </oc>
    <nc r="I13">
      <v>0.06</v>
    </nc>
  </rcc>
  <rcc rId="950" sId="5">
    <oc r="J13">
      <v>0.69</v>
    </oc>
    <nc r="J13">
      <v>0.57999999999999996</v>
    </nc>
  </rcc>
  <rcc rId="951" sId="5">
    <oc r="H14">
      <v>43</v>
    </oc>
    <nc r="H14">
      <v>42</v>
    </nc>
  </rcc>
  <rcc rId="952" sId="5">
    <oc r="I14">
      <v>34</v>
    </oc>
    <nc r="I14">
      <v>29</v>
    </nc>
  </rcc>
  <rcc rId="953" sId="5">
    <oc r="H15">
      <v>43</v>
    </oc>
    <nc r="H15">
      <v>42</v>
    </nc>
  </rcc>
  <rcc rId="954" sId="5">
    <oc r="I15">
      <v>34</v>
    </oc>
    <nc r="I15">
      <v>29</v>
    </nc>
  </rcc>
  <rcc rId="955" sId="5">
    <oc r="H20">
      <v>25</v>
    </oc>
    <nc r="H20">
      <v>26</v>
    </nc>
  </rcc>
  <rcc rId="956" sId="5">
    <oc r="I20">
      <v>19</v>
    </oc>
    <nc r="I20">
      <v>22</v>
    </nc>
  </rcc>
  <rcc rId="957" sId="5" numFmtId="25">
    <oc r="I31">
      <v>6.1111111111111116E-2</v>
    </oc>
    <nc r="I31">
      <v>1.0604166666666666</v>
    </nc>
  </rcc>
  <rcc rId="958" sId="5" numFmtId="25">
    <oc r="I32">
      <v>8.3333333333333332E-3</v>
    </oc>
    <nc r="I32">
      <v>0.15138888888888888</v>
    </nc>
  </rcc>
  <rcc rId="959" sId="5">
    <oc r="J31" t="inlineStr">
      <is>
        <t>28:30</t>
      </is>
    </oc>
    <nc r="J31" t="inlineStr">
      <is>
        <t>27:08</t>
      </is>
    </nc>
  </rcc>
  <rcc rId="960" sId="5" numFmtId="25">
    <oc r="J32">
      <v>0.13194444444444445</v>
    </oc>
    <nc r="J32">
      <v>0.125</v>
    </nc>
  </rcc>
  <rcc rId="961" sId="6">
    <oc r="H11">
      <v>10.210000000000001</v>
    </oc>
    <nc r="H11">
      <v>10.23</v>
    </nc>
  </rcc>
  <rcc rId="962" sId="6">
    <oc r="I11">
      <v>12.8</v>
    </oc>
    <nc r="I11">
      <v>13.68</v>
    </nc>
  </rcc>
  <rcc rId="963" sId="6">
    <oc r="J11">
      <v>13.44</v>
    </oc>
    <nc r="J11">
      <v>15.92</v>
    </nc>
  </rcc>
  <rcc rId="964" sId="6">
    <oc r="H12">
      <v>22</v>
    </oc>
    <nc r="H12">
      <v>24</v>
    </nc>
  </rcc>
  <rcc rId="965" sId="6">
    <oc r="I12">
      <v>24</v>
    </oc>
    <nc r="I12">
      <v>26</v>
    </nc>
  </rcc>
  <rcc rId="966" sId="6">
    <oc r="J12">
      <v>26</v>
    </oc>
    <nc r="J12">
      <v>25</v>
    </nc>
  </rcc>
  <rcc rId="967" sId="6">
    <oc r="H13">
      <v>0.46</v>
    </oc>
    <nc r="H13">
      <v>0.43</v>
    </nc>
  </rcc>
  <rcc rId="968" sId="6">
    <oc r="J13">
      <v>0.52</v>
    </oc>
    <nc r="J13">
      <v>0.64</v>
    </nc>
  </rcc>
  <rcc rId="969" sId="6">
    <oc r="H14">
      <v>35</v>
    </oc>
    <nc r="H14">
      <v>36</v>
    </nc>
  </rcc>
  <rcc rId="970" sId="6">
    <oc r="I14">
      <v>30</v>
    </oc>
    <nc r="I14">
      <v>35</v>
    </nc>
  </rcc>
  <rcc rId="971" sId="6">
    <oc r="H15">
      <v>35</v>
    </oc>
    <nc r="H15">
      <v>36</v>
    </nc>
  </rcc>
  <rcc rId="972" sId="6">
    <oc r="I15">
      <v>30</v>
    </oc>
    <nc r="I15">
      <v>35</v>
    </nc>
  </rcc>
  <rcc rId="973" sId="6">
    <oc r="H20">
      <v>39</v>
    </oc>
    <nc r="H20">
      <v>38</v>
    </nc>
  </rcc>
  <rcc rId="974" sId="6">
    <oc r="I20">
      <v>27</v>
    </oc>
    <nc r="I20">
      <v>24</v>
    </nc>
  </rcc>
  <rcc rId="975" sId="6" numFmtId="25">
    <oc r="H31">
      <v>0.60555555555555551</v>
    </oc>
    <nc r="H31">
      <v>0.50416666666666665</v>
    </nc>
  </rcc>
  <rcc rId="976" sId="6" numFmtId="25">
    <oc r="H32">
      <v>8.6111111111111124E-2</v>
    </oc>
    <nc r="H32">
      <v>8.4027777777777771E-2</v>
    </nc>
  </rcc>
  <rcc rId="977" sId="6">
    <oc r="J31" t="inlineStr">
      <is>
        <t>40:17</t>
      </is>
    </oc>
    <nc r="J31" t="inlineStr">
      <is>
        <t>27:08</t>
      </is>
    </nc>
  </rcc>
  <rcc rId="978" sId="6" numFmtId="25">
    <oc r="J32">
      <v>0.11180555555555556</v>
    </oc>
    <nc r="J32">
      <v>0.125</v>
    </nc>
  </rcc>
  <rcc rId="979" sId="1">
    <oc r="H11">
      <v>353.67</v>
    </oc>
    <nc r="H11">
      <v>48.7</v>
    </nc>
  </rcc>
  <rcc rId="980" sId="1">
    <oc r="I11">
      <v>42.02</v>
    </oc>
    <nc r="I11">
      <v>42.73</v>
    </nc>
  </rcc>
  <rcc rId="981" sId="1">
    <oc r="J11">
      <v>284.06</v>
    </oc>
    <nc r="J11">
      <v>72.489999999999995</v>
    </nc>
  </rcc>
  <rcc rId="982" sId="1">
    <oc r="H12">
      <v>138</v>
    </oc>
    <nc r="H12">
      <v>136</v>
    </nc>
  </rcc>
  <rcc rId="983" sId="1">
    <oc r="J12">
      <v>154</v>
    </oc>
    <nc r="J12">
      <v>153</v>
    </nc>
  </rcc>
  <rcc rId="984" sId="1">
    <oc r="H13">
      <v>2.56</v>
    </oc>
    <nc r="H13">
      <v>0.36</v>
    </nc>
  </rcc>
  <rcc rId="985" sId="1">
    <oc r="I13">
      <v>0.31</v>
    </oc>
    <nc r="I13">
      <v>0.32</v>
    </nc>
  </rcc>
  <rcc rId="986" sId="1">
    <oc r="J13">
      <v>1.86</v>
    </oc>
    <nc r="J13">
      <v>0.47</v>
    </nc>
  </rcc>
  <rcc rId="987" sId="1">
    <oc r="J19">
      <v>20563</v>
    </oc>
    <nc r="J19">
      <v>20574</v>
    </nc>
  </rcc>
  <rcc rId="988" sId="1">
    <oc r="H28">
      <v>27</v>
    </oc>
    <nc r="H28">
      <v>26</v>
    </nc>
  </rcc>
  <rcc rId="989" sId="1">
    <oc r="H29">
      <v>27</v>
    </oc>
    <nc r="H29">
      <v>26</v>
    </nc>
  </rcc>
  <rcc rId="990" sId="1">
    <oc r="I28">
      <v>41</v>
    </oc>
    <nc r="I28">
      <v>40</v>
    </nc>
  </rcc>
  <rcc rId="991" sId="1">
    <oc r="I29">
      <v>41</v>
    </oc>
    <nc r="I29">
      <v>40</v>
    </nc>
  </rcc>
  <rcc rId="992" sId="1">
    <oc r="J28">
      <v>54</v>
    </oc>
    <nc r="J28">
      <v>51</v>
    </nc>
  </rcc>
  <rcc rId="993" sId="1">
    <oc r="J29">
      <v>54</v>
    </oc>
    <nc r="J29">
      <v>51</v>
    </nc>
  </rcc>
  <rcc rId="994" sId="1">
    <oc r="H31" t="inlineStr">
      <is>
        <t>78:02</t>
      </is>
    </oc>
    <nc r="H31" t="inlineStr">
      <is>
        <t>75:36</t>
      </is>
    </nc>
  </rcc>
  <rcc rId="995" sId="1" numFmtId="25">
    <oc r="H32">
      <v>0.12013888888888889</v>
    </oc>
    <nc r="H32">
      <v>0.12083333333333333</v>
    </nc>
  </rcc>
  <rcc rId="996" sId="1">
    <oc r="I31" t="inlineStr">
      <is>
        <t>88:35</t>
      </is>
    </oc>
    <nc r="I31" t="inlineStr">
      <is>
        <t>110:11</t>
      </is>
    </nc>
  </rcc>
  <rcc rId="997" sId="1" numFmtId="25">
    <oc r="I32">
      <v>8.9583333333333334E-2</v>
    </oc>
    <nc r="I32">
      <v>0.11458333333333333</v>
    </nc>
  </rcc>
  <rcc rId="998" sId="1">
    <oc r="J31" t="inlineStr">
      <is>
        <t>187:35</t>
      </is>
    </oc>
    <nc r="J31" t="inlineStr">
      <is>
        <t>178:27</t>
      </is>
    </nc>
  </rcc>
  <rcc rId="999" sId="1" numFmtId="25">
    <oc r="J32">
      <v>0.14444444444444446</v>
    </oc>
    <nc r="J32">
      <v>0.1451388888888889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E11">
      <v>30.58</v>
    </oc>
    <nc r="E11">
      <v>94.86</v>
    </nc>
  </rcc>
  <rcc rId="2" sId="2">
    <oc r="E12">
      <v>69</v>
    </oc>
    <nc r="E12">
      <v>54</v>
    </nc>
  </rcc>
  <rcc rId="3" sId="2">
    <oc r="E13">
      <v>0.44</v>
    </oc>
    <nc r="E13">
      <v>1.76</v>
    </nc>
  </rcc>
  <rcc rId="4" sId="2">
    <oc r="E20">
      <v>114</v>
    </oc>
    <nc r="E20">
      <v>119</v>
    </nc>
  </rcc>
  <rcc rId="5" sId="2">
    <oc r="E21">
      <v>1.1000000000000001</v>
    </oc>
    <nc r="E21">
      <v>1</v>
    </nc>
  </rcc>
  <rcc rId="6" sId="2">
    <oc r="E28">
      <v>45</v>
    </oc>
    <nc r="E28">
      <v>47</v>
    </nc>
  </rcc>
  <rcc rId="7" sId="2">
    <oc r="E29">
      <v>44</v>
    </oc>
    <nc r="E29">
      <v>46</v>
    </nc>
  </rcc>
  <rcc rId="8" sId="2">
    <oc r="E30">
      <v>97.77</v>
    </oc>
    <nc r="E30">
      <v>98</v>
    </nc>
  </rcc>
  <rcc rId="9" sId="2" odxf="1" dxf="1">
    <oc r="E31" t="inlineStr">
      <is>
        <t>226:57</t>
      </is>
    </oc>
    <nc r="E31" t="inlineStr">
      <is>
        <t>229:09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0" sId="2" numFmtId="25">
    <oc r="E32">
      <v>0.20972222222222223</v>
    </oc>
    <nc r="E32">
      <v>0.20277777777777781</v>
    </nc>
  </rcc>
  <rcc rId="11" sId="2">
    <oc r="F11">
      <v>59.93</v>
    </oc>
    <nc r="F11">
      <v>32.49</v>
    </nc>
  </rcc>
  <rcc rId="12" sId="2">
    <oc r="F12">
      <v>77</v>
    </oc>
    <nc r="F12">
      <v>55</v>
    </nc>
  </rcc>
  <rcc rId="13" sId="2">
    <oc r="F13">
      <v>0.77</v>
    </oc>
    <nc r="F13">
      <v>0.59</v>
    </nc>
  </rcc>
  <rcc rId="14" sId="2">
    <oc r="F14">
      <v>77</v>
    </oc>
    <nc r="F14">
      <v>76</v>
    </nc>
  </rcc>
  <rcc rId="15" sId="2">
    <oc r="F15">
      <v>74</v>
    </oc>
    <nc r="F15">
      <v>72</v>
    </nc>
  </rcc>
  <rcc rId="16" sId="2">
    <oc r="F16">
      <v>3</v>
    </oc>
    <nc r="F16">
      <v>4</v>
    </nc>
  </rcc>
  <rcc rId="17" sId="2">
    <oc r="F17">
      <v>96.1</v>
    </oc>
    <nc r="F17">
      <v>95</v>
    </nc>
  </rcc>
  <rcc rId="18" sId="2">
    <oc r="F20">
      <v>66</v>
    </oc>
    <nc r="F20">
      <v>67</v>
    </nc>
  </rcc>
  <rcc rId="19" sId="2">
    <oc r="F21">
      <v>0.64</v>
    </oc>
    <nc r="F21">
      <v>1</v>
    </nc>
  </rcc>
  <rcc rId="20" sId="2" odxf="1" dxf="1">
    <oc r="F31" t="inlineStr">
      <is>
        <t>102:34</t>
      </is>
    </oc>
    <nc r="F31" t="inlineStr">
      <is>
        <t>102:35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1" sId="2">
    <oc r="G11">
      <v>44.59</v>
    </oc>
    <nc r="G11">
      <v>30.1</v>
    </nc>
  </rcc>
  <rcc rId="22" sId="2">
    <oc r="G12">
      <v>83</v>
    </oc>
    <nc r="G12">
      <v>63</v>
    </nc>
  </rcc>
  <rcc rId="23" sId="2">
    <oc r="G13">
      <v>0.53</v>
    </oc>
    <nc r="G13">
      <v>0.48</v>
    </nc>
  </rcc>
  <rcc rId="24" sId="2">
    <oc r="G14">
      <v>83</v>
    </oc>
    <nc r="G14">
      <v>86</v>
    </nc>
  </rcc>
  <rcc rId="25" sId="2">
    <oc r="G15">
      <v>83</v>
    </oc>
    <nc r="G15">
      <v>86</v>
    </nc>
  </rcc>
  <rcc rId="26" sId="2">
    <oc r="G20">
      <v>80</v>
    </oc>
    <nc r="G20">
      <v>82</v>
    </nc>
  </rcc>
  <rcc rId="27" sId="2">
    <oc r="G21">
      <v>0.77</v>
    </oc>
    <nc r="G21">
      <v>1</v>
    </nc>
  </rcc>
  <rcc rId="28" sId="2">
    <oc r="G28">
      <v>19</v>
    </oc>
    <nc r="G28">
      <v>21</v>
    </nc>
  </rcc>
  <rcc rId="29" sId="2">
    <oc r="G29">
      <v>18</v>
    </oc>
    <nc r="G29">
      <v>20</v>
    </nc>
  </rcc>
  <rcc rId="30" sId="2">
    <oc r="G30">
      <v>94.73</v>
    </oc>
    <nc r="G30">
      <v>95</v>
    </nc>
  </rcc>
  <rcc rId="31" sId="3">
    <oc r="E11">
      <v>7.43</v>
    </oc>
    <nc r="E11">
      <v>3.12</v>
    </nc>
  </rcc>
  <rcc rId="32" sId="3">
    <oc r="E12">
      <v>17</v>
    </oc>
    <nc r="E12">
      <v>11</v>
    </nc>
  </rcc>
  <rcc rId="33" sId="3">
    <oc r="E13">
      <v>0.43</v>
    </oc>
    <nc r="E13">
      <v>0.28000000000000003</v>
    </nc>
  </rcc>
  <rcc rId="34" sId="3">
    <oc r="E23">
      <v>24</v>
    </oc>
    <nc r="E23">
      <v>25</v>
    </nc>
  </rcc>
  <rcc rId="35" sId="3">
    <oc r="E24">
      <v>1.31</v>
    </oc>
    <nc r="E24">
      <v>1</v>
    </nc>
  </rcc>
  <rcc rId="36" sId="3" odxf="1" dxf="1">
    <oc r="E31" t="inlineStr">
      <is>
        <t>24:39</t>
      </is>
    </oc>
    <nc r="E31" t="inlineStr">
      <is>
        <t>24:40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37" sId="3">
    <oc r="F11">
      <v>9.9700000000000006</v>
    </oc>
    <nc r="F11">
      <v>0.42</v>
    </nc>
  </rcc>
  <rcc rId="38" sId="3">
    <oc r="F12">
      <v>17</v>
    </oc>
    <nc r="F12">
      <v>7</v>
    </nc>
  </rcc>
  <rcc rId="39" sId="3">
    <oc r="F13">
      <v>0.57999999999999996</v>
    </oc>
    <nc r="F13">
      <v>0.06</v>
    </nc>
  </rcc>
  <rcc rId="40" sId="3">
    <oc r="F24">
      <v>0.22</v>
    </oc>
    <nc r="F24">
      <v>0</v>
    </nc>
  </rcc>
  <rcc rId="41" sId="3">
    <oc r="G11">
      <v>10.31</v>
    </oc>
    <nc r="G11">
      <v>2.42</v>
    </nc>
  </rcc>
  <rcc rId="42" sId="3">
    <oc r="G12">
      <v>17</v>
    </oc>
    <nc r="G12">
      <v>13</v>
    </nc>
  </rcc>
  <rcc rId="43" sId="3">
    <oc r="G13">
      <v>0.6</v>
    </oc>
    <nc r="G13">
      <v>0.19</v>
    </nc>
  </rcc>
  <rcc rId="44" sId="3">
    <oc r="G14">
      <v>17</v>
    </oc>
    <nc r="G14">
      <v>18</v>
    </nc>
  </rcc>
  <rcc rId="45" sId="3">
    <oc r="G15">
      <v>17</v>
    </oc>
    <nc r="G15">
      <v>18</v>
    </nc>
  </rcc>
  <rcc rId="46" sId="3">
    <oc r="G23">
      <v>7</v>
    </oc>
    <nc r="G23">
      <v>8</v>
    </nc>
  </rcc>
  <rcc rId="47" sId="3">
    <oc r="G24">
      <v>0.38</v>
    </oc>
    <nc r="G24">
      <v>0</v>
    </nc>
  </rcc>
  <rcc rId="48" sId="4">
    <oc r="E11">
      <v>4.78</v>
    </oc>
    <nc r="E11">
      <v>22.04</v>
    </nc>
  </rcc>
  <rcc rId="49" sId="4">
    <oc r="G11">
      <v>3.91</v>
    </oc>
    <nc r="G11">
      <v>0.54</v>
    </nc>
  </rcc>
  <rcc rId="50" sId="4">
    <oc r="F11">
      <v>3.08</v>
    </oc>
    <nc r="F11">
      <v>0.45</v>
    </nc>
  </rcc>
  <rcc rId="51" sId="4">
    <oc r="E12">
      <v>9</v>
    </oc>
    <nc r="E12">
      <v>8</v>
    </nc>
  </rcc>
  <rcc rId="52" sId="4">
    <oc r="E13">
      <v>0.53</v>
    </oc>
    <nc r="E13">
      <v>2.76</v>
    </nc>
  </rcc>
  <rcc rId="53" sId="4">
    <oc r="E24">
      <v>1.18</v>
    </oc>
    <nc r="E24">
      <v>1</v>
    </nc>
  </rcc>
  <rcc rId="54" sId="4">
    <oc r="E29">
      <v>5</v>
    </oc>
    <nc r="E29">
      <v>4</v>
    </nc>
  </rcc>
  <rcc rId="55" sId="4">
    <oc r="E30">
      <f>E28/E29*100</f>
    </oc>
    <nc r="E30">
      <v>80</v>
    </nc>
  </rcc>
  <rcc rId="56" sId="4" odxf="1" dxf="1">
    <oc r="E31" t="inlineStr">
      <is>
        <t>38:02</t>
      </is>
    </oc>
    <nc r="E31" t="inlineStr">
      <is>
        <t>38:03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57" sId="4">
    <oc r="F12">
      <v>6</v>
    </oc>
    <nc r="F12">
      <v>4</v>
    </nc>
  </rcc>
  <rcc rId="58" sId="4">
    <oc r="F13">
      <v>0.51</v>
    </oc>
    <nc r="F13">
      <v>0.11</v>
    </nc>
  </rcc>
  <rcc rId="59" sId="4">
    <oc r="F24">
      <v>0.59</v>
    </oc>
    <nc r="F24">
      <v>1</v>
    </nc>
  </rcc>
  <rcc rId="60" sId="4" numFmtId="25">
    <oc r="F32">
      <v>0.1173611111111111</v>
    </oc>
    <nc r="F32">
      <v>0.11805555555555557</v>
    </nc>
  </rcc>
  <rcc rId="61" sId="4">
    <oc r="G12">
      <v>10</v>
    </oc>
    <nc r="G12">
      <v>8</v>
    </nc>
  </rcc>
  <rcc rId="62" sId="4">
    <oc r="G13">
      <v>0.39</v>
    </oc>
    <nc r="G13">
      <v>7.0000000000000007E-2</v>
    </nc>
  </rcc>
  <rcc rId="63" sId="4">
    <oc r="G14">
      <v>10</v>
    </oc>
    <nc r="G14">
      <v>11</v>
    </nc>
  </rcc>
  <rcc rId="64" sId="4">
    <oc r="G15">
      <v>10</v>
    </oc>
    <nc r="G15">
      <v>11</v>
    </nc>
  </rcc>
  <rcc rId="65" sId="4">
    <oc r="G23">
      <v>3</v>
    </oc>
    <nc r="G23">
      <v>4</v>
    </nc>
  </rcc>
  <rcc rId="66" sId="4">
    <oc r="G24">
      <v>0.25</v>
    </oc>
    <nc r="G24">
      <v>0</v>
    </nc>
  </rcc>
  <rcc rId="67" sId="4" odxf="1" dxf="1">
    <oc r="G31" t="inlineStr">
      <is>
        <t>1:34</t>
      </is>
    </oc>
    <nc r="G31" t="inlineStr">
      <is>
        <t>1:35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68" sId="4" numFmtId="25">
    <oc r="G32">
      <v>6.5277777777777782E-2</v>
    </oc>
    <nc r="G32">
      <v>6.5972222222222224E-2</v>
    </nc>
  </rcc>
  <rcc rId="69" sId="5">
    <oc r="E11">
      <v>14.56</v>
    </oc>
    <nc r="E11">
      <v>6.6</v>
    </nc>
  </rcc>
  <rcc rId="70" sId="5">
    <oc r="E12">
      <v>30</v>
    </oc>
    <nc r="E12">
      <v>26</v>
    </nc>
  </rcc>
  <rcc rId="71" sId="5">
    <oc r="E13">
      <v>0.48</v>
    </oc>
    <nc r="E13">
      <v>0.25</v>
    </nc>
  </rcc>
  <rcc rId="72" sId="5">
    <oc r="E20">
      <v>24</v>
    </oc>
    <nc r="E20">
      <v>29</v>
    </nc>
  </rcc>
  <rcc rId="73" sId="5">
    <oc r="E21">
      <v>0.66</v>
    </oc>
    <nc r="E21">
      <v>1</v>
    </nc>
  </rcc>
  <rcc rId="74" sId="5" numFmtId="25">
    <oc r="E32">
      <v>0.11666666666666665</v>
    </oc>
    <nc r="E32">
      <v>0.1173611111111111</v>
    </nc>
  </rcc>
  <rcc rId="75" sId="5">
    <oc r="F11">
      <v>16.010000000000002</v>
    </oc>
    <nc r="F11">
      <v>8.6300000000000008</v>
    </nc>
  </rcc>
  <rcc rId="76" sId="5">
    <oc r="F12">
      <v>24</v>
    </oc>
    <nc r="F12">
      <v>20</v>
    </nc>
  </rcc>
  <rcc rId="77" sId="5">
    <oc r="F13">
      <v>0.66</v>
    </oc>
    <nc r="F13">
      <v>0.43</v>
    </nc>
  </rcc>
  <rcc rId="78" sId="5">
    <oc r="F17">
      <v>95.83</v>
    </oc>
    <nc r="F17">
      <v>96</v>
    </nc>
  </rcc>
  <rcc rId="79" sId="5">
    <oc r="F20">
      <v>29</v>
    </oc>
    <nc r="F20">
      <v>31</v>
    </nc>
  </rcc>
  <rcc rId="80" sId="5">
    <oc r="F21">
      <v>0.8</v>
    </oc>
    <nc r="F21">
      <v>1</v>
    </nc>
  </rcc>
  <rcc rId="81" sId="5">
    <oc r="F28">
      <v>12</v>
    </oc>
    <nc r="F28">
      <v>11</v>
    </nc>
  </rcc>
  <rcc rId="82" sId="5">
    <oc r="F29">
      <v>11</v>
    </oc>
    <nc r="F29">
      <v>10</v>
    </nc>
  </rcc>
  <rcc rId="83" sId="5">
    <oc r="F30">
      <v>91.66</v>
    </oc>
    <nc r="F30">
      <v>91</v>
    </nc>
  </rcc>
  <rcc rId="84" sId="5" odxf="1" dxf="1">
    <oc r="F31" t="inlineStr">
      <is>
        <t>149:00</t>
      </is>
    </oc>
    <nc r="F31" t="inlineStr">
      <is>
        <t>144:10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85" sId="5" numFmtId="25">
    <oc r="F32">
      <v>0.51666666666666672</v>
    </oc>
    <nc r="F32">
      <v>0.54583333333333328</v>
    </nc>
  </rcc>
  <rcc rId="86" sId="5">
    <oc r="G11">
      <v>17.66</v>
    </oc>
    <nc r="G11">
      <v>219.24</v>
    </nc>
  </rcc>
  <rcc rId="87" sId="5">
    <oc r="G12">
      <v>36</v>
    </oc>
    <nc r="G12">
      <v>24</v>
    </nc>
  </rcc>
  <rcc rId="88" sId="5">
    <oc r="G13">
      <v>0.49</v>
    </oc>
    <nc r="G13">
      <v>9.14</v>
    </nc>
  </rcc>
  <rcc rId="89" sId="5">
    <oc r="G14">
      <v>36</v>
    </oc>
    <nc r="G14">
      <v>37</v>
    </nc>
  </rcc>
  <rcc rId="90" sId="5">
    <oc r="G15">
      <v>36</v>
    </oc>
    <nc r="G15">
      <v>37</v>
    </nc>
  </rcc>
  <rcc rId="91" sId="5">
    <oc r="G20">
      <v>24</v>
    </oc>
    <nc r="G20">
      <v>25</v>
    </nc>
  </rcc>
  <rcc rId="92" sId="5">
    <oc r="G21">
      <v>0.66</v>
    </oc>
    <nc r="G21">
      <v>1</v>
    </nc>
  </rcc>
  <rcc rId="93" sId="5">
    <oc r="G28">
      <v>10</v>
    </oc>
    <nc r="G28">
      <v>9</v>
    </nc>
  </rcc>
  <rcc rId="94" sId="5">
    <oc r="G29">
      <v>10</v>
    </oc>
    <nc r="G29">
      <v>7</v>
    </nc>
  </rcc>
  <rcc rId="95" sId="5">
    <oc r="G30">
      <f>G28/G29*100</f>
    </oc>
    <nc r="G30">
      <v>78</v>
    </nc>
  </rcc>
  <rcc rId="96" sId="5" odxf="1" dxf="1">
    <oc r="G31" t="inlineStr">
      <is>
        <t>119:12</t>
      </is>
    </oc>
    <nc r="G31" t="inlineStr">
      <is>
        <t>117:36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97" sId="5" numFmtId="25">
    <oc r="G32">
      <v>0.49652777777777773</v>
    </oc>
    <nc r="G32">
      <v>0.5444444444444444</v>
    </nc>
  </rcc>
  <rcc rId="98" sId="6" numFmtId="25">
    <oc r="E11">
      <v>0.61041666666666672</v>
    </oc>
    <nc r="E11">
      <v>7.17</v>
    </nc>
  </rcc>
  <rcc rId="99" sId="6">
    <oc r="E12">
      <v>31</v>
    </oc>
    <nc r="E12">
      <v>22</v>
    </nc>
  </rcc>
  <rcc rId="100" sId="6">
    <oc r="E13">
      <v>0.46</v>
    </oc>
    <nc r="E13">
      <v>0.33</v>
    </nc>
  </rcc>
  <rcc rId="101" sId="6" numFmtId="25">
    <oc r="F11">
      <v>0.59305555555555556</v>
    </oc>
    <nc r="F11">
      <v>13.65</v>
    </nc>
  </rcc>
  <rcc rId="102" sId="6">
    <oc r="F12">
      <v>29</v>
    </oc>
    <nc r="F12">
      <v>25</v>
    </nc>
  </rcc>
  <rcc rId="103" sId="6">
    <oc r="F13">
      <v>0.48</v>
    </oc>
    <nc r="F13">
      <v>0.55000000000000004</v>
    </nc>
  </rcc>
  <rcc rId="104" sId="6">
    <oc r="G11">
      <v>22.69</v>
    </oc>
    <nc r="G11">
      <v>15.13</v>
    </nc>
  </rcc>
  <rcc rId="105" sId="6">
    <oc r="G12">
      <v>40</v>
    </oc>
    <nc r="G12">
      <v>37</v>
    </nc>
  </rcc>
  <rcc rId="106" sId="6">
    <oc r="G13">
      <v>0.56000000000000005</v>
    </oc>
    <nc r="G13">
      <v>0.41</v>
    </nc>
  </rcc>
  <rcc rId="107" sId="6">
    <oc r="G14">
      <v>40</v>
    </oc>
    <nc r="G14">
      <v>45</v>
    </nc>
  </rcc>
  <rcc rId="108" sId="6">
    <oc r="G15">
      <v>40</v>
    </oc>
    <nc r="G15">
      <v>45</v>
    </nc>
  </rcc>
  <rcc rId="109" sId="6">
    <oc r="E20">
      <v>47</v>
    </oc>
    <nc r="E20">
      <v>46</v>
    </nc>
  </rcc>
  <rcc rId="110" sId="6">
    <oc r="E21">
      <v>1.28</v>
    </oc>
    <nc r="E21">
      <v>1</v>
    </nc>
  </rcc>
  <rcc rId="111" sId="6">
    <oc r="E28">
      <v>5</v>
    </oc>
    <nc r="E28">
      <v>6</v>
    </nc>
  </rcc>
  <rcc rId="112" sId="6">
    <oc r="E29">
      <v>5</v>
    </oc>
    <nc r="E29">
      <v>6</v>
    </nc>
  </rcc>
  <rcc rId="113" sId="6">
    <oc r="F20">
      <v>30</v>
    </oc>
    <nc r="F20">
      <v>29</v>
    </nc>
  </rcc>
  <rcc rId="114" sId="6">
    <oc r="F21">
      <v>0.82</v>
    </oc>
    <nc r="F21">
      <v>1</v>
    </nc>
  </rcc>
  <rcc rId="115" sId="6">
    <oc r="F28">
      <v>11</v>
    </oc>
    <nc r="F28">
      <v>12</v>
    </nc>
  </rcc>
  <rcc rId="116" sId="6">
    <oc r="F29">
      <v>11</v>
    </oc>
    <nc r="F29">
      <v>12</v>
    </nc>
  </rcc>
  <rcc rId="117" sId="6" odxf="1" dxf="1">
    <oc r="F31" t="inlineStr">
      <is>
        <t>11:18</t>
      </is>
    </oc>
    <nc r="F31" t="inlineStr">
      <is>
        <t>16:08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18" sId="6" numFmtId="25">
    <oc r="F32">
      <v>4.2361111111111106E-2</v>
    </oc>
    <nc r="F32">
      <v>5.5555555555555552E-2</v>
    </nc>
  </rcc>
  <rcc rId="119" sId="6">
    <oc r="G20">
      <v>30</v>
    </oc>
    <nc r="G20">
      <v>29</v>
    </nc>
  </rcc>
  <rcc rId="120" sId="6">
    <oc r="G21">
      <v>0.81</v>
    </oc>
    <nc r="G21">
      <v>1</v>
    </nc>
  </rcc>
  <rcc rId="121" sId="6">
    <oc r="G28">
      <v>11</v>
    </oc>
    <nc r="G28">
      <v>12</v>
    </nc>
  </rcc>
  <rcc rId="122" sId="6">
    <oc r="G29">
      <v>11</v>
    </oc>
    <nc r="G29">
      <v>12</v>
    </nc>
  </rcc>
  <rcc rId="123" sId="6" odxf="1" dxf="1">
    <oc r="G31" t="inlineStr">
      <is>
        <t>23:39</t>
      </is>
    </oc>
    <nc r="G31" t="inlineStr">
      <is>
        <t>25:17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24" sId="6" numFmtId="25">
    <oc r="G32">
      <v>8.9583333333333334E-2</v>
    </oc>
    <nc r="G32">
      <v>8.7500000000000008E-2</v>
    </nc>
  </rcc>
  <rcc rId="125" sId="1">
    <oc r="E11">
      <v>71.760000000000005</v>
    </oc>
    <nc r="E11">
      <v>133.78</v>
    </nc>
  </rcc>
  <rcc rId="126" sId="1">
    <oc r="E12">
      <v>156</v>
    </oc>
    <nc r="E12">
      <v>121</v>
    </nc>
  </rcc>
  <rcc rId="127" sId="1">
    <oc r="E13">
      <v>0.46</v>
    </oc>
    <nc r="E13">
      <v>1.1100000000000001</v>
    </nc>
  </rcc>
  <rcc rId="128" sId="1" numFmtId="4">
    <oc r="E21">
      <f>(E20/(E19/100))</f>
    </oc>
    <nc r="E21">
      <v>1</v>
    </nc>
  </rcc>
  <rcc rId="129" sId="1">
    <oc r="E28">
      <v>70</v>
    </oc>
    <nc r="E28">
      <v>73</v>
    </nc>
  </rcc>
  <rcc rId="130" sId="1">
    <oc r="E29">
      <v>68</v>
    </oc>
    <nc r="E29">
      <v>71</v>
    </nc>
  </rcc>
  <rcc rId="131" sId="1">
    <oc r="E30">
      <v>97.14</v>
    </oc>
    <nc r="E30">
      <v>97</v>
    </nc>
  </rcc>
  <rcc rId="132" sId="1">
    <oc r="F11">
      <v>104.26</v>
    </oc>
    <nc r="F11">
      <v>55.63</v>
    </nc>
  </rcc>
  <rcc rId="133" sId="1">
    <oc r="F12">
      <v>154</v>
    </oc>
    <nc r="F12">
      <v>111</v>
    </nc>
  </rcc>
  <rcc rId="134" sId="1">
    <oc r="F13">
      <v>0.67</v>
    </oc>
    <nc r="F13">
      <v>0.5</v>
    </nc>
  </rcc>
  <rcc rId="135" sId="1">
    <oc r="F14">
      <v>154</v>
    </oc>
    <nc r="F14">
      <v>152</v>
    </nc>
  </rcc>
  <rcc rId="136" sId="1">
    <oc r="F15">
      <v>150</v>
    </oc>
    <nc r="F15">
      <v>147</v>
    </nc>
  </rcc>
  <rcc rId="137" sId="1">
    <oc r="F16">
      <v>4</v>
    </oc>
    <nc r="F16">
      <v>5</v>
    </nc>
  </rcc>
  <rcc rId="138" sId="1">
    <oc r="F17">
      <v>97.4</v>
    </oc>
    <nc r="F17">
      <v>97</v>
    </nc>
  </rcc>
  <rcc rId="139" sId="1">
    <oc r="F20">
      <v>136</v>
    </oc>
    <nc r="F20">
      <v>138</v>
    </nc>
  </rcc>
  <rcc rId="140" sId="1" numFmtId="4">
    <oc r="F21">
      <f>(F20/(F19/100))</f>
    </oc>
    <nc r="F21">
      <v>1</v>
    </nc>
  </rcc>
  <rcc rId="141" sId="1" odxf="1" dxf="1">
    <oc r="F31" t="inlineStr">
      <is>
        <t>274:58</t>
      </is>
    </oc>
    <nc r="F31" t="inlineStr">
      <is>
        <t>274:59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42" sId="1">
    <oc r="G11">
      <v>99.56</v>
    </oc>
    <nc r="G11">
      <v>267.44</v>
    </nc>
  </rcc>
  <rcc rId="143" sId="1">
    <oc r="G12">
      <v>187</v>
    </oc>
    <nc r="G12">
      <v>145</v>
    </nc>
  </rcc>
  <rcc rId="144" sId="1">
    <oc r="G13">
      <v>0.53</v>
    </oc>
    <nc r="G13">
      <v>1.84</v>
    </nc>
  </rcc>
  <rcc rId="145" sId="1">
    <oc r="G14">
      <v>187</v>
    </oc>
    <nc r="G14">
      <v>197</v>
    </nc>
  </rcc>
  <rcc rId="146" sId="1">
    <oc r="G15">
      <v>187</v>
    </oc>
    <nc r="G15">
      <v>197</v>
    </nc>
  </rcc>
  <rcc rId="147" sId="1">
    <oc r="G20">
      <v>144</v>
    </oc>
    <nc r="G20">
      <v>148</v>
    </nc>
  </rcc>
  <rcc rId="148" sId="1" numFmtId="4">
    <oc r="G21">
      <f>(G20/(G19/100))</f>
    </oc>
    <nc r="G21">
      <v>1</v>
    </nc>
  </rcc>
  <rcc rId="149" sId="1">
    <oc r="G28">
      <v>42</v>
    </oc>
    <nc r="G28">
      <v>44</v>
    </nc>
  </rcc>
  <rcc rId="150" sId="1">
    <oc r="G29">
      <v>39</v>
    </oc>
    <nc r="G29">
      <v>41</v>
    </nc>
  </rcc>
  <rcc rId="151" sId="1">
    <oc r="G30">
      <v>92.85</v>
    </oc>
    <nc r="G30">
      <v>93</v>
    </nc>
  </rcc>
  <rcc rId="152" sId="2">
    <oc r="H21">
      <v>0.5</v>
    </oc>
    <nc r="H21">
      <v>1</v>
    </nc>
  </rcc>
  <rfmt sheetId="2" sqref="H31" start="0" length="0">
    <dxf>
      <font>
        <sz val="10"/>
        <color auto="1"/>
        <name val="Arial"/>
        <scheme val="none"/>
      </font>
      <numFmt numFmtId="30" formatCode="@"/>
      <fill>
        <patternFill patternType="solid">
          <bgColor indexed="22"/>
        </patternFill>
      </fill>
      <alignment horizontal="right" vertical="top" readingOrder="0"/>
    </dxf>
  </rfmt>
  <rfmt sheetId="2" sqref="I31" start="0" length="0">
    <dxf>
      <font>
        <sz val="10"/>
        <color auto="1"/>
        <name val="Arial"/>
        <scheme val="none"/>
      </font>
      <numFmt numFmtId="30" formatCode="@"/>
      <fill>
        <patternFill patternType="solid">
          <bgColor indexed="22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fmt sheetId="2" sqref="J31" start="0" length="0">
    <dxf>
      <font>
        <sz val="10"/>
        <color auto="1"/>
        <name val="Arial"/>
        <scheme val="none"/>
      </font>
      <numFmt numFmtId="30" formatCode="@"/>
      <fill>
        <patternFill patternType="solid">
          <bgColor indexed="22"/>
        </patternFill>
      </fill>
      <alignment horizontal="right" vertical="top" readingOrder="0"/>
    </dxf>
  </rfmt>
  <rfmt sheetId="2" sqref="H31:J31">
    <dxf>
      <fill>
        <patternFill patternType="none">
          <bgColor auto="1"/>
        </patternFill>
      </fill>
    </dxf>
  </rfmt>
  <rfmt sheetId="2" sqref="H31" start="0" length="0">
    <dxf>
      <font>
        <sz val="10"/>
        <color auto="1"/>
        <name val="Arial"/>
        <scheme val="none"/>
      </font>
    </dxf>
  </rfmt>
  <rcc rId="153" sId="2">
    <oc r="H31">
      <v>1.0673611111111112</v>
    </oc>
    <nc r="H31" t="inlineStr">
      <is>
        <t>11:40</t>
      </is>
    </nc>
  </rcc>
  <rfmt sheetId="2" sqref="H32" start="0" length="0">
    <dxf>
      <font/>
      <numFmt numFmtId="30" formatCode="@"/>
      <alignment horizontal="right" vertical="top" readingOrder="0"/>
      <border outline="0">
        <top style="thin">
          <color indexed="64"/>
        </top>
      </border>
    </dxf>
  </rfmt>
  <rcc rId="154" sId="2" numFmtId="30">
    <oc r="H32">
      <v>0.11875000000000001</v>
    </oc>
    <nc r="H32" t="inlineStr">
      <is>
        <t>2:20</t>
      </is>
    </nc>
  </rcc>
  <rcc rId="155" sId="2">
    <oc r="I11">
      <v>21</v>
    </oc>
    <nc r="I11">
      <v>20.87</v>
    </nc>
  </rcc>
  <rcc rId="156" sId="2">
    <oc r="I12">
      <v>62</v>
    </oc>
    <nc r="I12">
      <v>61</v>
    </nc>
  </rcc>
  <rcc rId="157" sId="2">
    <oc r="I14">
      <v>102</v>
    </oc>
    <nc r="I14">
      <v>101</v>
    </nc>
  </rcc>
  <rcc rId="158" sId="2">
    <oc r="I15">
      <v>102</v>
    </oc>
    <nc r="I15">
      <v>101</v>
    </nc>
  </rcc>
  <rcc rId="159" sId="2">
    <oc r="I20">
      <v>80</v>
    </oc>
    <nc r="I20">
      <v>79</v>
    </nc>
  </rcc>
  <rcc rId="160" sId="2">
    <oc r="I21">
      <v>0.78</v>
    </oc>
    <nc r="I21">
      <v>1</v>
    </nc>
  </rcc>
  <rcc rId="161" sId="2" odxf="1" dxf="1" numFmtId="30">
    <oc r="I31">
      <v>2.3541666666666665</v>
    </oc>
    <nc r="I31" t="inlineStr">
      <is>
        <t>56:30</t>
      </is>
    </nc>
    <ndxf>
      <font>
        <sz val="10"/>
        <color auto="1"/>
        <name val="Arial"/>
        <scheme val="none"/>
      </font>
    </ndxf>
  </rcc>
  <rcc rId="162" sId="2">
    <oc r="J11">
      <v>32.979999999999997</v>
    </oc>
    <nc r="J11">
      <v>33.33</v>
    </nc>
  </rcc>
  <rcc rId="163" sId="2">
    <oc r="J12">
      <v>75</v>
    </oc>
    <nc r="J12">
      <v>77</v>
    </nc>
  </rcc>
  <rcc rId="164" sId="2">
    <oc r="J13">
      <v>0.44</v>
    </oc>
    <nc r="J13">
      <v>0.43</v>
    </nc>
  </rcc>
  <rcc rId="165" sId="2">
    <oc r="J14">
      <v>104</v>
    </oc>
    <nc r="J14">
      <v>106</v>
    </nc>
  </rcc>
  <rcc rId="166" sId="2">
    <oc r="J15">
      <v>104</v>
    </oc>
    <nc r="J15">
      <v>106</v>
    </nc>
  </rcc>
  <rcc rId="167" sId="2">
    <oc r="J20">
      <v>73</v>
    </oc>
    <nc r="J20">
      <v>72</v>
    </nc>
  </rcc>
  <rcc rId="168" sId="2">
    <oc r="J21">
      <v>0.71</v>
    </oc>
    <nc r="J21">
      <v>1</v>
    </nc>
  </rcc>
  <rcc rId="169" sId="2">
    <oc r="J28">
      <v>22</v>
    </oc>
    <nc r="J28">
      <v>21</v>
    </nc>
  </rcc>
  <rcc rId="170" sId="2">
    <oc r="J29">
      <v>22</v>
    </oc>
    <nc r="J29">
      <v>21</v>
    </nc>
  </rcc>
  <rcc rId="171" sId="2" odxf="1" dxf="1" numFmtId="30">
    <oc r="J31">
      <v>3.3569444444444443</v>
    </oc>
    <nc r="J31" t="inlineStr">
      <is>
        <t>79:34</t>
      </is>
    </nc>
    <ndxf>
      <font>
        <sz val="10"/>
        <color auto="1"/>
        <name val="Arial"/>
        <scheme val="none"/>
      </font>
    </ndxf>
  </rcc>
  <rcc rId="172" sId="2" numFmtId="25">
    <oc r="J32">
      <v>0.15208333333333332</v>
    </oc>
    <nc r="J32">
      <v>0.15763888888888888</v>
    </nc>
  </rcc>
  <rcc rId="173" sId="3">
    <oc r="H24">
      <v>0.56000000000000005</v>
    </oc>
    <nc r="H24">
      <v>1</v>
    </nc>
  </rcc>
  <rcc rId="174" sId="3" numFmtId="25">
    <oc r="H32">
      <v>9.6527777777777768E-2</v>
    </oc>
    <nc r="H32">
      <v>9.7222222222222224E-2</v>
    </nc>
  </rcc>
  <rcc rId="175" sId="3">
    <oc r="I11">
      <v>5.08</v>
    </oc>
    <nc r="I11">
      <v>5.21</v>
    </nc>
  </rcc>
  <rcc rId="176" sId="3">
    <oc r="I12">
      <v>14</v>
    </oc>
    <nc r="I12">
      <v>15</v>
    </nc>
  </rcc>
  <rcc rId="177" sId="3">
    <oc r="I13">
      <v>0.36</v>
    </oc>
    <nc r="I13">
      <v>0.35</v>
    </nc>
  </rcc>
  <rcc rId="178" sId="3">
    <oc r="I14">
      <v>19</v>
    </oc>
    <nc r="I14">
      <v>20</v>
    </nc>
  </rcc>
  <rcc rId="179" sId="3">
    <oc r="I15">
      <v>19</v>
    </oc>
    <nc r="I15">
      <v>20</v>
    </nc>
  </rcc>
  <rcc rId="180" sId="3">
    <oc r="I24">
      <v>0.22</v>
    </oc>
    <nc r="I24">
      <v>0</v>
    </nc>
  </rcc>
  <rcc rId="181" sId="3" numFmtId="25">
    <oc r="I32">
      <v>0.17777777777777778</v>
    </oc>
    <nc r="I32">
      <v>0.17847222222222223</v>
    </nc>
  </rcc>
  <rcc rId="182" sId="3">
    <oc r="J11">
      <v>5.66</v>
    </oc>
    <nc r="J11">
      <v>5.62</v>
    </nc>
  </rcc>
  <rcc rId="183" sId="3">
    <oc r="J12">
      <v>12</v>
    </oc>
    <nc r="J12">
      <v>11</v>
    </nc>
  </rcc>
  <rcc rId="184" sId="3">
    <oc r="J13">
      <v>0.47</v>
    </oc>
    <nc r="J13">
      <v>0.51</v>
    </nc>
  </rcc>
  <rcc rId="185" sId="3">
    <oc r="J14">
      <v>18</v>
    </oc>
    <nc r="J14">
      <v>17</v>
    </nc>
  </rcc>
  <rcc rId="186" sId="3">
    <oc r="J15">
      <v>18</v>
    </oc>
    <nc r="J15">
      <v>17</v>
    </nc>
  </rcc>
  <rcc rId="187" sId="3">
    <oc r="J22">
      <v>1793</v>
    </oc>
    <nc r="J22">
      <v>1791</v>
    </nc>
  </rcc>
  <rcc rId="188" sId="3">
    <oc r="J24">
      <v>0.33</v>
    </oc>
    <nc r="J24">
      <v>0</v>
    </nc>
  </rcc>
  <rcv guid="{EE9C33F0-00FA-49BD-8ED3-1DA05DFFF1D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0" sId="1">
    <oc r="E32" t="inlineStr">
      <is>
        <t>.:56</t>
      </is>
    </oc>
    <nc r="E32" t="inlineStr">
      <is>
        <t>3:56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E9C33F0-00FA-49BD-8ED3-1DA05DFFF1D3}" action="delete"/>
  <rcv guid="{EE9C33F0-00FA-49BD-8ED3-1DA05DFFF1D3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1" sId="2">
    <oc r="E20">
      <v>119</v>
    </oc>
    <nc r="E20">
      <v>47</v>
    </nc>
  </rcc>
  <rcc rId="1002" sId="3">
    <oc r="E23">
      <v>25</v>
    </oc>
    <nc r="E23">
      <v>6</v>
    </nc>
  </rcc>
  <rcc rId="1003" sId="4">
    <oc r="E23">
      <v>14</v>
    </oc>
    <nc r="E23">
      <v>5</v>
    </nc>
  </rcc>
  <rcc rId="1004" sId="5">
    <oc r="E11">
      <v>4.74</v>
    </oc>
    <nc r="E11">
      <v>7.02</v>
    </nc>
  </rcc>
  <rcc rId="1005" sId="5">
    <oc r="E12">
      <v>27</v>
    </oc>
    <nc r="E12">
      <v>26</v>
    </nc>
  </rcc>
  <rcc rId="1006" sId="5">
    <oc r="E13">
      <v>0.18</v>
    </oc>
    <nc r="E13">
      <v>0.27</v>
    </nc>
  </rcc>
  <rcc rId="1007" sId="5">
    <oc r="E14">
      <v>31</v>
    </oc>
    <nc r="E14">
      <v>30</v>
    </nc>
  </rcc>
  <rcc rId="1008" sId="5">
    <oc r="E15">
      <v>31</v>
    </oc>
    <nc r="E15">
      <v>30</v>
    </nc>
  </rcc>
  <rcc rId="1009" sId="5">
    <oc r="E20">
      <v>24</v>
    </oc>
    <nc r="E20">
      <v>9</v>
    </nc>
  </rcc>
  <rcc rId="1010" sId="5">
    <oc r="E28">
      <v>6</v>
    </oc>
    <nc r="E28">
      <v>7</v>
    </nc>
  </rcc>
  <rcc rId="1011" sId="5">
    <oc r="E29">
      <v>6</v>
    </oc>
    <nc r="E29">
      <v>7</v>
    </nc>
  </rcc>
  <rcc rId="1012" sId="5">
    <oc r="E31" t="inlineStr">
      <is>
        <t>17:06</t>
      </is>
    </oc>
    <nc r="E31" t="inlineStr">
      <is>
        <t>21:11</t>
      </is>
    </nc>
  </rcc>
  <rcc rId="1013" sId="5" numFmtId="25">
    <oc r="E32">
      <v>0.11875000000000001</v>
    </oc>
    <nc r="E32">
      <v>0.12569444444444444</v>
    </nc>
  </rcc>
  <rcc rId="1014" sId="6" numFmtId="25">
    <oc r="E11">
      <v>6.85</v>
    </oc>
    <nc r="E11">
      <v>4.5599999999999996</v>
    </nc>
  </rcc>
  <rcc rId="1015" sId="6">
    <oc r="E12">
      <v>20</v>
    </oc>
    <nc r="E12">
      <v>21</v>
    </nc>
  </rcc>
  <rcc rId="1016" sId="6">
    <oc r="E13">
      <v>0.34</v>
    </oc>
    <nc r="E13">
      <v>0.22</v>
    </nc>
  </rcc>
  <rcc rId="1017" sId="6">
    <oc r="E14">
      <v>30</v>
    </oc>
    <nc r="E14">
      <v>31</v>
    </nc>
  </rcc>
  <rcc rId="1018" sId="6">
    <oc r="E15">
      <v>30</v>
    </oc>
    <nc r="E15">
      <v>31</v>
    </nc>
  </rcc>
  <rcc rId="1019" sId="6">
    <oc r="E20">
      <v>49</v>
    </oc>
    <nc r="E20">
      <v>5</v>
    </nc>
  </rcc>
  <rcc rId="1020" sId="6">
    <oc r="E31" t="inlineStr">
      <is>
        <t>20:43</t>
      </is>
    </oc>
    <nc r="E31" t="inlineStr">
      <is>
        <t>16:38</t>
      </is>
    </nc>
  </rcc>
  <rcc rId="1021" sId="6">
    <oc r="E32" t="inlineStr">
      <is>
        <t>4:08</t>
      </is>
    </oc>
    <nc r="E32" t="inlineStr">
      <is>
        <t>4:09</t>
      </is>
    </nc>
  </rcc>
  <rcc rId="1022" sId="1">
    <oc r="E20">
      <v>232</v>
    </oc>
    <nc r="E20">
      <v>72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3" sId="2">
    <oc r="F14">
      <v>76</v>
    </oc>
    <nc r="F14">
      <v>77</v>
    </nc>
  </rcc>
  <rcc rId="1024" sId="2">
    <oc r="F15">
      <v>72</v>
    </oc>
    <nc r="F15">
      <v>77</v>
    </nc>
  </rcc>
  <rcc rId="1025" sId="2">
    <oc r="F20">
      <v>67</v>
    </oc>
    <nc r="F20">
      <v>23</v>
    </nc>
  </rcc>
  <rcc rId="1026" sId="3">
    <oc r="F23">
      <v>4</v>
    </oc>
    <nc r="F23">
      <v>1</v>
    </nc>
  </rcc>
  <rcc rId="1027" sId="4">
    <oc r="F23">
      <v>7</v>
    </oc>
    <nc r="F23">
      <v>3</v>
    </nc>
  </rcc>
  <rcc rId="1028" sId="5">
    <oc r="F11">
      <v>8.57</v>
    </oc>
    <nc r="F11">
      <v>8.4</v>
    </nc>
  </rcc>
  <rcc rId="1029" sId="5">
    <oc r="F12">
      <v>22</v>
    </oc>
    <nc r="F12">
      <v>20</v>
    </nc>
  </rcc>
  <rcc rId="1030" sId="5">
    <oc r="F13">
      <v>0.39</v>
    </oc>
    <nc r="F13">
      <v>0.42</v>
    </nc>
  </rcc>
  <rcc rId="1031" sId="5">
    <oc r="F14">
      <v>25</v>
    </oc>
    <nc r="F14">
      <v>23</v>
    </nc>
  </rcc>
  <rcc rId="1032" sId="5">
    <oc r="F15">
      <v>25</v>
    </oc>
    <nc r="F15">
      <v>23</v>
    </nc>
  </rcc>
  <rcc rId="1033" sId="5">
    <oc r="F20">
      <v>29</v>
    </oc>
    <nc r="F20">
      <v>12</v>
    </nc>
  </rcc>
  <rcc rId="1034" sId="6" numFmtId="25">
    <oc r="F11">
      <v>13.68</v>
    </oc>
    <nc r="F11">
      <v>13.85</v>
    </nc>
  </rcc>
  <rcc rId="1035" sId="6">
    <oc r="F12">
      <v>23</v>
    </oc>
    <nc r="F12">
      <v>25</v>
    </nc>
  </rcc>
  <rcc rId="1036" sId="6">
    <oc r="F13">
      <v>0.59</v>
    </oc>
    <nc r="F13">
      <v>0.55000000000000004</v>
    </nc>
  </rcc>
  <rcc rId="1037" sId="6">
    <oc r="F14">
      <v>27</v>
    </oc>
    <nc r="F14">
      <v>29</v>
    </nc>
  </rcc>
  <rcc rId="1038" sId="6">
    <oc r="F15">
      <v>27</v>
    </oc>
    <nc r="F15">
      <v>29</v>
    </nc>
  </rcc>
  <rcc rId="1039" sId="6">
    <oc r="F20">
      <v>31</v>
    </oc>
    <nc r="F20">
      <v>11</v>
    </nc>
  </rcc>
  <rcc rId="1040" sId="1">
    <oc r="F20">
      <v>138</v>
    </oc>
    <nc r="F20">
      <v>50</v>
    </nc>
  </rcc>
  <rcc rId="1041" sId="2">
    <oc r="G20">
      <v>81</v>
    </oc>
    <nc r="G20">
      <v>20</v>
    </nc>
  </rcc>
  <rcc rId="1042" sId="3">
    <oc r="G23">
      <v>8</v>
    </oc>
    <nc r="G23">
      <v>1</v>
    </nc>
  </rcc>
  <rcc rId="1043" sId="4">
    <oc r="G23">
      <v>4</v>
    </oc>
    <nc r="G23">
      <v>1</v>
    </nc>
  </rcc>
  <rcc rId="1044" sId="5">
    <oc r="G11">
      <v>11.57</v>
    </oc>
    <nc r="G11">
      <v>9.3699999999999992</v>
    </nc>
  </rcc>
  <rcc rId="1045" sId="5">
    <oc r="G13">
      <v>0.48</v>
    </oc>
    <nc r="G13">
      <v>0.39</v>
    </nc>
  </rcc>
  <rcc rId="1046" sId="5">
    <oc r="G20">
      <v>24</v>
    </oc>
    <nc r="G20">
      <v>10</v>
    </nc>
  </rcc>
  <rcc rId="1047" sId="6">
    <oc r="G11">
      <v>12.78</v>
    </oc>
    <nc r="G11">
      <v>14.98</v>
    </nc>
  </rcc>
  <rcc rId="1048" sId="6">
    <oc r="G13">
      <v>0.37</v>
    </oc>
    <nc r="G13">
      <v>0.43</v>
    </nc>
  </rcc>
  <rcc rId="1049" sId="6">
    <oc r="G20">
      <v>30</v>
    </oc>
    <nc r="G20">
      <v>11</v>
    </nc>
  </rcc>
  <rcc rId="1050" sId="1">
    <oc r="G20">
      <v>147</v>
    </oc>
    <nc r="G20">
      <v>43</v>
    </nc>
  </rcc>
  <rcc rId="1051" sId="2">
    <oc r="H20">
      <v>52</v>
    </oc>
    <nc r="H20">
      <v>9</v>
    </nc>
  </rcc>
  <rcc rId="1052" sId="3">
    <oc r="H23">
      <v>10</v>
    </oc>
    <nc r="H23">
      <v>5</v>
    </nc>
  </rcc>
  <rcc rId="1053" sId="4">
    <oc r="H23">
      <v>4</v>
    </oc>
    <nc r="H23">
      <v>1</v>
    </nc>
  </rcc>
  <rcc rId="1054" sId="5">
    <oc r="H11">
      <v>11.52</v>
    </oc>
    <nc r="H11">
      <v>9.86</v>
    </nc>
  </rcc>
  <rcc rId="1055" sId="5">
    <oc r="H12">
      <v>23</v>
    </oc>
    <nc r="H12">
      <v>22</v>
    </nc>
  </rcc>
  <rcc rId="1056" sId="5" numFmtId="4">
    <oc r="H13">
      <v>0.5</v>
    </oc>
    <nc r="H13">
      <v>0.45</v>
    </nc>
  </rcc>
  <rcc rId="1057" sId="5">
    <oc r="H14">
      <v>42</v>
    </oc>
    <nc r="H14">
      <v>41</v>
    </nc>
  </rcc>
  <rcc rId="1058" sId="5">
    <oc r="H15">
      <v>42</v>
    </oc>
    <nc r="H15">
      <v>41</v>
    </nc>
  </rcc>
  <rcc rId="1059" sId="5">
    <oc r="H20">
      <v>26</v>
    </oc>
    <nc r="H20">
      <v>5</v>
    </nc>
  </rcc>
  <rcc rId="1060" sId="6">
    <oc r="H11">
      <v>10.23</v>
    </oc>
    <nc r="H11">
      <v>11.9</v>
    </nc>
  </rcc>
  <rcc rId="1061" sId="6">
    <oc r="H12">
      <v>24</v>
    </oc>
    <nc r="H12">
      <v>25</v>
    </nc>
  </rcc>
  <rcc rId="1062" sId="6">
    <oc r="H13">
      <v>0.43</v>
    </oc>
    <nc r="H13">
      <v>0.48</v>
    </nc>
  </rcc>
  <rcc rId="1063" sId="6">
    <oc r="H14">
      <v>36</v>
    </oc>
    <nc r="H14">
      <v>37</v>
    </nc>
  </rcc>
  <rcc rId="1064" sId="6">
    <oc r="H15">
      <v>36</v>
    </oc>
    <nc r="H15">
      <v>37</v>
    </nc>
  </rcc>
  <rcc rId="1065" sId="6">
    <oc r="H20">
      <v>38</v>
    </oc>
    <nc r="H20">
      <v>7</v>
    </nc>
  </rcc>
  <rcc rId="1066" sId="6">
    <oc r="H28">
      <v>7</v>
    </oc>
    <nc r="H28">
      <v>6</v>
    </nc>
  </rcc>
  <rcc rId="1067" sId="6">
    <oc r="H29">
      <v>7</v>
    </oc>
    <nc r="H29">
      <v>6</v>
    </nc>
  </rcc>
  <rcc rId="1068" sId="1">
    <oc r="H20">
      <v>130</v>
    </oc>
    <nc r="H20">
      <v>27</v>
    </nc>
  </rcc>
  <rcc rId="1069" sId="2">
    <oc r="I11">
      <v>20.89</v>
    </oc>
    <nc r="I11">
      <v>21.01</v>
    </nc>
  </rcc>
  <rcc rId="1070" sId="2">
    <oc r="I12">
      <v>61</v>
    </oc>
    <nc r="I12">
      <v>62</v>
    </nc>
  </rcc>
  <rcc rId="1071" sId="2">
    <oc r="I14">
      <v>101</v>
    </oc>
    <nc r="I14">
      <v>102</v>
    </nc>
  </rcc>
  <rcc rId="1072" sId="2">
    <oc r="I15">
      <v>101</v>
    </oc>
    <nc r="I15">
      <v>102</v>
    </nc>
  </rcc>
  <rcc rId="1073" sId="2">
    <oc r="I20">
      <v>79</v>
    </oc>
    <nc r="I20">
      <v>26</v>
    </nc>
  </rcc>
  <rcc rId="1074" sId="3">
    <oc r="I11">
      <v>5.22</v>
    </oc>
    <nc r="I11">
      <v>5.09</v>
    </nc>
  </rcc>
  <rcc rId="1075" sId="3">
    <oc r="I12">
      <v>15</v>
    </oc>
    <nc r="I12">
      <v>14</v>
    </nc>
  </rcc>
  <rcc rId="1076" sId="3">
    <oc r="I13">
      <v>0.35</v>
    </oc>
    <nc r="I13">
      <v>0.36</v>
    </nc>
  </rcc>
  <rcc rId="1077" sId="3">
    <oc r="I14">
      <v>20</v>
    </oc>
    <nc r="I14">
      <v>19</v>
    </nc>
  </rcc>
  <rcc rId="1078" sId="3">
    <oc r="I15">
      <v>20</v>
    </oc>
    <nc r="I15">
      <v>19</v>
    </nc>
  </rcc>
  <rcc rId="1079" sId="3">
    <oc r="I23">
      <v>4</v>
    </oc>
    <nc r="I23">
      <v>3</v>
    </nc>
  </rcc>
  <rcc rId="1080" sId="4">
    <oc r="I23">
      <v>10</v>
    </oc>
    <nc r="I23">
      <v>2</v>
    </nc>
  </rcc>
  <rcc rId="1081" sId="5">
    <oc r="I20">
      <v>22</v>
    </oc>
    <nc r="I20">
      <v>7</v>
    </nc>
  </rcc>
  <rfmt sheetId="5" sqref="I31" start="0" length="0">
    <dxf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cc rId="1082" sId="5" numFmtId="30">
    <oc r="I31">
      <v>1.0604166666666666</v>
    </oc>
    <nc r="I31" t="inlineStr">
      <is>
        <t>25:27</t>
      </is>
    </nc>
  </rcc>
  <rcc rId="1083" sId="6">
    <oc r="I20">
      <v>24</v>
    </oc>
    <nc r="I20">
      <v>3</v>
    </nc>
  </rcc>
  <rcc rId="1084" sId="1">
    <oc r="I20">
      <v>139</v>
    </oc>
    <nc r="I20">
      <v>41</v>
    </nc>
  </rcc>
  <rcc rId="1085" sId="2">
    <oc r="J11">
      <v>33.85</v>
    </oc>
    <nc r="J11">
      <v>33.81</v>
    </nc>
  </rcc>
  <rcc rId="1086" sId="2">
    <oc r="J12">
      <v>77</v>
    </oc>
    <nc r="J12">
      <v>76</v>
    </nc>
  </rcc>
  <rcc rId="1087" sId="2">
    <oc r="J14">
      <v>106</v>
    </oc>
    <nc r="J14">
      <v>105</v>
    </nc>
  </rcc>
  <rcc rId="1088" sId="2">
    <oc r="J15">
      <v>106</v>
    </oc>
    <nc r="J15">
      <v>105</v>
    </nc>
  </rcc>
  <rcc rId="1089" sId="2">
    <oc r="J19">
      <v>10258</v>
    </oc>
    <nc r="J19">
      <v>10264</v>
    </nc>
  </rcc>
  <rcc rId="1090" sId="2">
    <oc r="J20">
      <v>72</v>
    </oc>
    <nc r="J20">
      <v>21</v>
    </nc>
  </rcc>
  <rcc rId="1091" sId="3">
    <oc r="J11">
      <v>5.62</v>
    </oc>
    <nc r="J11">
      <v>5.66</v>
    </nc>
  </rcc>
  <rcc rId="1092" sId="3">
    <oc r="J12">
      <v>11</v>
    </oc>
    <nc r="J12">
      <v>12</v>
    </nc>
  </rcc>
  <rcc rId="1093" sId="3">
    <oc r="J13">
      <v>0.51</v>
    </oc>
    <nc r="J13">
      <v>0.47</v>
    </nc>
  </rcc>
  <rcc rId="1094" sId="3">
    <oc r="J14">
      <v>17</v>
    </oc>
    <nc r="J14">
      <v>18</v>
    </nc>
  </rcc>
  <rcc rId="1095" sId="3">
    <oc r="J15">
      <v>17</v>
    </oc>
    <nc r="J15">
      <v>18</v>
    </nc>
  </rcc>
  <rcc rId="1096" sId="3">
    <oc r="J22">
      <v>1791</v>
    </oc>
    <nc r="J22">
      <v>1793</v>
    </nc>
  </rcc>
  <rcc rId="1097" sId="3">
    <oc r="J23">
      <v>6</v>
    </oc>
    <nc r="J23">
      <v>2</v>
    </nc>
  </rcc>
  <rcc rId="1098" sId="4">
    <oc r="J23">
      <v>10</v>
    </oc>
    <nc r="J23">
      <v>7</v>
    </nc>
  </rcc>
  <rcc rId="1099" sId="5">
    <oc r="J14">
      <v>39</v>
    </oc>
    <nc r="J14">
      <v>38</v>
    </nc>
  </rcc>
  <rcc rId="1100" sId="5">
    <oc r="J15">
      <v>39</v>
    </oc>
    <nc r="J15">
      <v>38</v>
    </nc>
  </rcc>
  <rcc rId="1101" sId="5">
    <oc r="J19">
      <v>3612</v>
    </oc>
    <nc r="J19">
      <v>3614</v>
    </nc>
  </rcc>
  <rcc rId="1102" sId="5">
    <oc r="J20">
      <v>17</v>
    </oc>
    <nc r="J20">
      <v>10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3" sId="6">
    <oc r="J14">
      <v>37</v>
    </oc>
    <nc r="J14">
      <v>38</v>
    </nc>
  </rcc>
  <rcc rId="1104" sId="6">
    <oc r="J15">
      <v>37</v>
    </oc>
    <nc r="J15">
      <v>38</v>
    </nc>
  </rcc>
  <rcc rId="1105" sId="6">
    <oc r="J19">
      <v>3668</v>
    </oc>
    <nc r="J19">
      <v>3669</v>
    </nc>
  </rcc>
  <rcc rId="1106" sId="6">
    <oc r="J20">
      <v>36</v>
    </oc>
    <nc r="J20">
      <v>14</v>
    </nc>
  </rcc>
  <rcc rId="1107" sId="6">
    <oc r="J28">
      <v>15</v>
    </oc>
    <nc r="J28">
      <v>14</v>
    </nc>
  </rcc>
  <rcc rId="1108" sId="6">
    <oc r="J29">
      <v>15</v>
    </oc>
    <nc r="J29">
      <v>14</v>
    </nc>
  </rcc>
  <rcc rId="1109" sId="6">
    <oc r="J31" t="inlineStr">
      <is>
        <t>27:08</t>
      </is>
    </oc>
    <nc r="J31" t="inlineStr">
      <is>
        <t>39:09</t>
      </is>
    </nc>
  </rcc>
  <rcc rId="1110" sId="6" numFmtId="25">
    <oc r="J32">
      <v>0.125</v>
    </oc>
    <nc r="J32">
      <v>0.11597222222222221</v>
    </nc>
  </rcc>
  <rcc rId="1111" sId="1">
    <oc r="J20">
      <v>141</v>
    </oc>
    <nc r="J20">
      <v>54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2" sId="2">
    <oc r="E20">
      <v>47</v>
    </oc>
    <nc r="E20">
      <v>119</v>
    </nc>
  </rcc>
  <rcc rId="1113" sId="2">
    <oc r="E28">
      <v>43</v>
    </oc>
    <nc r="E28">
      <v>36</v>
    </nc>
  </rcc>
  <rcc rId="1114" sId="2">
    <oc r="E29">
      <v>43</v>
    </oc>
    <nc r="E29">
      <v>36</v>
    </nc>
  </rcc>
  <rcc rId="1115" sId="2">
    <oc r="E31" t="inlineStr">
      <is>
        <t>180:45</t>
      </is>
    </oc>
    <nc r="E31" t="inlineStr">
      <is>
        <t>163:04</t>
      </is>
    </nc>
  </rcc>
  <rcc rId="1116" sId="2" numFmtId="25">
    <oc r="E32">
      <v>0.17500000000000002</v>
    </oc>
    <nc r="E32">
      <v>0.18819444444444444</v>
    </nc>
  </rcc>
  <rcc rId="1117" sId="3">
    <oc r="E23">
      <v>6</v>
    </oc>
    <nc r="E23">
      <v>25</v>
    </nc>
  </rcc>
  <rcc rId="1118" sId="4">
    <oc r="E23">
      <v>5</v>
    </oc>
    <nc r="E23">
      <v>14</v>
    </nc>
  </rcc>
  <rcc rId="1119" sId="4">
    <oc r="E28">
      <v>4</v>
    </oc>
    <nc r="E28">
      <v>3</v>
    </nc>
  </rcc>
  <rcc rId="1120" sId="4">
    <oc r="E29">
      <v>4</v>
    </oc>
    <nc r="E29">
      <v>3</v>
    </nc>
  </rcc>
  <rcc rId="1121" sId="4">
    <oc r="E31" t="inlineStr">
      <is>
        <t>11:22</t>
      </is>
    </oc>
    <nc r="E31" t="inlineStr">
      <is>
        <t>10:25</t>
      </is>
    </nc>
  </rcc>
  <rcc rId="1122" sId="4" numFmtId="25">
    <oc r="E32">
      <v>0.11805555555555557</v>
    </oc>
    <nc r="E32">
      <v>0.14444444444444446</v>
    </nc>
  </rcc>
  <rcc rId="1123" sId="5">
    <oc r="E20">
      <v>9</v>
    </oc>
    <nc r="E20">
      <v>25</v>
    </nc>
  </rcc>
  <rcc rId="1124" sId="5">
    <oc r="E28">
      <v>7</v>
    </oc>
    <nc r="E28">
      <v>6</v>
    </nc>
  </rcc>
  <rcc rId="1125" sId="5">
    <oc r="E29">
      <v>7</v>
    </oc>
    <nc r="E29">
      <v>6</v>
    </nc>
  </rcc>
  <rcc rId="1126" sId="5">
    <oc r="E31" t="inlineStr">
      <is>
        <t>21:11</t>
      </is>
    </oc>
    <nc r="E31" t="inlineStr">
      <is>
        <t>17:06</t>
      </is>
    </nc>
  </rcc>
  <rcc rId="1127" sId="5" numFmtId="25">
    <oc r="E32">
      <v>0.12569444444444444</v>
    </oc>
    <nc r="E32">
      <v>0.11875000000000001</v>
    </nc>
  </rcc>
  <rfmt sheetId="6" sqref="E11" start="0" length="0">
    <dxf>
      <numFmt numFmtId="0" formatCode="General"/>
      <border outline="0">
        <left/>
      </border>
    </dxf>
  </rfmt>
  <rfmt sheetId="6" sqref="F11" start="0" length="0">
    <dxf>
      <numFmt numFmtId="0" formatCode="General"/>
      <border outline="0">
        <left/>
        <right/>
      </border>
    </dxf>
  </rfmt>
  <rcc rId="1128" sId="6">
    <oc r="E20">
      <v>5</v>
    </oc>
    <nc r="E20">
      <v>49</v>
    </nc>
  </rcc>
  <rcc rId="1129" sId="6">
    <oc r="E28">
      <v>5</v>
    </oc>
    <nc r="E28">
      <v>4</v>
    </nc>
  </rcc>
  <rcc rId="1130" sId="6">
    <oc r="E29">
      <v>5</v>
    </oc>
    <nc r="E29">
      <v>4</v>
    </nc>
  </rcc>
  <rfmt sheetId="6" sqref="E11:G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6" sqref="E28:E29">
    <dxf>
      <fill>
        <patternFill>
          <bgColor rgb="FFFFFF00"/>
        </patternFill>
      </fill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1" sId="1">
    <oc r="E20">
      <v>72</v>
    </oc>
    <nc r="E20">
      <v>232</v>
    </nc>
  </rcc>
  <rcc rId="1132" sId="1">
    <oc r="E28">
      <v>63</v>
    </oc>
    <nc r="E28">
      <v>54</v>
    </nc>
  </rcc>
  <rcc rId="1133" sId="1">
    <oc r="E29">
      <v>63</v>
    </oc>
    <nc r="E29">
      <v>54</v>
    </nc>
  </rcc>
  <rcc rId="1134" sId="1">
    <oc r="E31" t="inlineStr">
      <is>
        <t>248:38</t>
      </is>
    </oc>
    <nc r="E31" t="inlineStr">
      <is>
        <t>225:55</t>
      </is>
    </nc>
  </rcc>
  <rcc rId="1135" sId="1">
    <oc r="E32" t="inlineStr">
      <is>
        <t>3:56</t>
      </is>
    </oc>
    <nc r="E32" t="inlineStr">
      <is>
        <t>4:11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13:P13">
    <dxf>
      <numFmt numFmtId="164" formatCode="0.000"/>
    </dxf>
  </rfmt>
  <rfmt sheetId="2" sqref="E13:P13">
    <dxf>
      <numFmt numFmtId="2" formatCode="0.00"/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6" sId="2">
    <oc r="F20">
      <v>23</v>
    </oc>
    <nc r="F20">
      <v>67</v>
    </nc>
  </rcc>
  <rcc rId="1137" sId="2">
    <oc r="F28">
      <v>22</v>
    </oc>
    <nc r="F28">
      <v>21</v>
    </nc>
  </rcc>
  <rcc rId="1138" sId="2">
    <oc r="F29">
      <v>22</v>
    </oc>
    <nc r="F29">
      <v>21</v>
    </nc>
  </rcc>
  <rcc rId="1139" sId="2">
    <oc r="F31" t="inlineStr">
      <is>
        <t>102:16</t>
      </is>
    </oc>
    <nc r="F31" t="inlineStr">
      <is>
        <t>96:29</t>
      </is>
    </nc>
  </rcc>
  <rcc rId="1140" sId="2" numFmtId="25">
    <oc r="F32">
      <v>0.19305555555555554</v>
    </oc>
    <nc r="F32">
      <v>0.19097222222222221</v>
    </nc>
  </rcc>
  <rcc rId="1141" sId="3">
    <oc r="F23">
      <v>1</v>
    </oc>
    <nc r="F23">
      <v>4</v>
    </nc>
  </rcc>
  <rcc rId="1142" sId="4">
    <oc r="F23">
      <v>3</v>
    </oc>
    <nc r="F23">
      <v>7</v>
    </nc>
  </rcc>
  <rfmt sheetId="5" sqref="E11:P11">
    <dxf>
      <numFmt numFmtId="164" formatCode="0.000"/>
    </dxf>
  </rfmt>
  <rfmt sheetId="5" sqref="E11:P11">
    <dxf>
      <numFmt numFmtId="2" formatCode="0.00"/>
    </dxf>
  </rfmt>
  <rfmt sheetId="5" sqref="E13:P13">
    <dxf>
      <numFmt numFmtId="164" formatCode="0.000"/>
    </dxf>
  </rfmt>
  <rfmt sheetId="5" sqref="E13:P13">
    <dxf>
      <numFmt numFmtId="2" formatCode="0.00"/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3" sId="5">
    <oc r="F20">
      <v>12</v>
    </oc>
    <nc r="F20">
      <v>29</v>
    </nc>
  </rcc>
  <rcc rId="1144" sId="6">
    <oc r="F20">
      <v>11</v>
    </oc>
    <nc r="F20">
      <v>31</v>
    </nc>
  </rcc>
  <rfmt sheetId="1" sqref="E13:P13">
    <dxf>
      <numFmt numFmtId="2" formatCode="0.00"/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" sId="2">
    <oc r="N11">
      <v>18.11</v>
    </oc>
    <nc r="N11">
      <v>18.059999999999999</v>
    </nc>
  </rcc>
  <rcc rId="190" sId="2">
    <oc r="O11">
      <v>32.33</v>
    </oc>
    <nc r="O11">
      <v>32.44</v>
    </nc>
  </rcc>
  <rcc rId="191" sId="2">
    <oc r="O12">
      <v>64</v>
    </oc>
    <nc r="O12">
      <v>65</v>
    </nc>
  </rcc>
  <rcc rId="192" sId="2">
    <oc r="P12">
      <v>66</v>
    </oc>
    <nc r="P12">
      <v>68</v>
    </nc>
  </rcc>
  <rcc rId="193" sId="2">
    <oc r="O13">
      <v>0.51</v>
    </oc>
    <nc r="O13">
      <v>0.5</v>
    </nc>
  </rcc>
  <rcc rId="194" sId="2">
    <oc r="P13">
      <v>0.44</v>
    </oc>
    <nc r="P13">
      <v>0.42</v>
    </nc>
  </rcc>
  <rcc rId="195" sId="2">
    <oc r="O14">
      <v>83</v>
    </oc>
    <nc r="O14">
      <v>84</v>
    </nc>
  </rcc>
  <rcc rId="196" sId="2">
    <oc r="P14">
      <v>81</v>
    </oc>
    <nc r="P14">
      <v>83</v>
    </nc>
  </rcc>
  <rcc rId="197" sId="2">
    <oc r="O15">
      <v>82</v>
    </oc>
    <nc r="O15">
      <v>84</v>
    </nc>
  </rcc>
  <rcc rId="198" sId="2">
    <oc r="P15">
      <v>81</v>
    </oc>
    <nc r="P15">
      <v>83</v>
    </nc>
  </rcc>
  <rcc rId="199" sId="2">
    <oc r="O16">
      <v>1</v>
    </oc>
    <nc r="O16">
      <v>0</v>
    </nc>
  </rcc>
  <rcc rId="200" sId="2">
    <oc r="O17">
      <v>99</v>
    </oc>
    <nc r="O17">
      <v>100</v>
    </nc>
  </rcc>
  <rcc rId="201" sId="2">
    <oc r="N20">
      <v>154</v>
    </oc>
    <nc r="N20">
      <v>149</v>
    </nc>
  </rcc>
  <rcc rId="202" sId="2">
    <oc r="O20">
      <v>71</v>
    </oc>
    <nc r="O20">
      <v>78</v>
    </nc>
  </rcc>
  <rcc rId="203" sId="2">
    <oc r="P20">
      <v>59</v>
    </oc>
    <nc r="P20">
      <v>84</v>
    </nc>
  </rcc>
  <rcc rId="204" sId="2">
    <oc r="N21">
      <v>1.5</v>
    </oc>
    <nc r="N21">
      <v>1</v>
    </nc>
  </rcc>
  <rcc rId="205" sId="2">
    <oc r="O21">
      <v>0.7</v>
    </oc>
    <nc r="O21">
      <v>1</v>
    </nc>
  </rcc>
  <rcc rId="206" sId="2">
    <oc r="P21">
      <v>0.59</v>
    </oc>
    <nc r="P21">
      <v>1</v>
    </nc>
  </rcc>
  <rcc rId="207" sId="2">
    <oc r="N28">
      <v>73</v>
    </oc>
    <nc r="N28">
      <v>67</v>
    </nc>
  </rcc>
  <rcc rId="208" sId="2">
    <oc r="N29">
      <v>71</v>
    </oc>
    <nc r="N29">
      <v>65</v>
    </nc>
  </rcc>
  <rcc rId="209" sId="2" numFmtId="31">
    <oc r="N31">
      <v>19.327777777777779</v>
    </oc>
    <nc r="N31">
      <v>18.817361111111111</v>
    </nc>
  </rcc>
  <rcc rId="210" sId="2" numFmtId="25">
    <oc r="N32">
      <v>0.26458333333333334</v>
    </oc>
    <nc r="N32">
      <v>0.28055555555555556</v>
    </nc>
  </rcc>
  <rcc rId="211" sId="2">
    <oc r="O28">
      <v>20</v>
    </oc>
    <nc r="O28">
      <v>21</v>
    </nc>
  </rcc>
  <rcc rId="212" sId="2">
    <oc r="O29">
      <v>20</v>
    </oc>
    <nc r="O29">
      <v>21</v>
    </nc>
  </rcc>
  <rcc rId="213" sId="2" numFmtId="31">
    <oc r="O31">
      <v>2.71875</v>
    </oc>
    <nc r="O31">
      <v>2.8020833333333335</v>
    </nc>
  </rcc>
  <rcc rId="214" sId="2" numFmtId="25">
    <oc r="O32">
      <v>0.13541666666666666</v>
    </oc>
    <nc r="O32">
      <v>0.13333333333333333</v>
    </nc>
  </rcc>
  <rcc rId="215" sId="2">
    <oc r="P28">
      <v>12</v>
    </oc>
    <nc r="P28">
      <v>18</v>
    </nc>
  </rcc>
  <rcc rId="216" sId="2">
    <oc r="P29">
      <v>12</v>
    </oc>
    <nc r="P29">
      <v>16</v>
    </nc>
  </rcc>
  <rcc rId="217" sId="2">
    <oc r="P30">
      <v>100</v>
    </oc>
    <nc r="P30">
      <v>89</v>
    </nc>
  </rcc>
  <rcc rId="218" sId="2" numFmtId="31">
    <oc r="P31">
      <v>1.6826388888888888</v>
    </oc>
    <nc r="P31">
      <v>6.4715277777777773</v>
    </nc>
  </rcc>
  <rcc rId="219" sId="2" numFmtId="25">
    <oc r="P32">
      <v>0.13958333333333334</v>
    </oc>
    <nc r="P32">
      <v>0.35902777777777778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5" sId="1">
    <oc r="F20">
      <v>50</v>
    </oc>
    <nc r="F20">
      <v>138</v>
    </nc>
  </rcc>
  <rcc rId="1146" sId="1">
    <oc r="F28">
      <v>48</v>
    </oc>
    <nc r="F28">
      <v>47</v>
    </nc>
  </rcc>
  <rcc rId="1147" sId="1">
    <oc r="F29">
      <v>48</v>
    </oc>
    <nc r="F29">
      <v>47</v>
    </nc>
  </rcc>
  <rcc rId="1148" sId="1">
    <oc r="F31" t="inlineStr">
      <is>
        <t>220:43</t>
      </is>
    </oc>
    <nc r="F31" t="inlineStr">
      <is>
        <t>214:56</t>
      </is>
    </nc>
  </rcc>
  <rcc rId="1149" sId="1" numFmtId="25">
    <oc r="F32">
      <v>0.19097222222222221</v>
    </oc>
    <nc r="F32">
      <v>0.19027777777777777</v>
    </nc>
  </rcc>
  <rcc rId="1150" sId="2">
    <oc r="G20">
      <v>20</v>
    </oc>
    <nc r="G20">
      <v>81</v>
    </nc>
  </rcc>
  <rcc rId="1151" sId="3">
    <oc r="G23">
      <v>1</v>
    </oc>
    <nc r="G23">
      <v>8</v>
    </nc>
  </rcc>
  <rcc rId="1152" sId="4">
    <oc r="G23">
      <v>1</v>
    </oc>
    <nc r="G23">
      <v>4</v>
    </nc>
  </rcc>
  <rcc rId="1153" sId="5">
    <oc r="G20">
      <v>10</v>
    </oc>
    <nc r="G20">
      <v>24</v>
    </nc>
  </rcc>
  <rcc rId="1154" sId="5">
    <oc r="G28">
      <v>8</v>
    </oc>
    <nc r="G28">
      <v>7</v>
    </nc>
  </rcc>
  <rcc rId="1155" sId="5">
    <oc r="G29">
      <v>8</v>
    </oc>
    <nc r="G29">
      <v>7</v>
    </nc>
  </rcc>
  <rfmt sheetId="5" sqref="G30" start="0" length="0">
    <dxf>
      <numFmt numFmtId="31" formatCode="[h]:mm:ss"/>
    </dxf>
  </rfmt>
  <rfmt sheetId="5" sqref="G30" start="0" length="0">
    <dxf>
      <numFmt numFmtId="0" formatCode="General"/>
    </dxf>
  </rfmt>
  <rcc rId="1156" sId="5">
    <oc r="G31" t="inlineStr">
      <is>
        <t>42:37</t>
      </is>
    </oc>
    <nc r="G31" t="inlineStr">
      <is>
        <t>38:27</t>
      </is>
    </nc>
  </rcc>
  <rcc rId="1157" sId="5" numFmtId="25">
    <oc r="G32">
      <v>0.22152777777777777</v>
    </oc>
    <nc r="G32">
      <v>0.22847222222222222</v>
    </nc>
  </rcc>
  <rcc rId="1158" sId="6">
    <oc r="G20">
      <v>11</v>
    </oc>
    <nc r="G20">
      <v>30</v>
    </nc>
  </rcc>
  <rcc rId="1159" sId="6">
    <oc r="G28">
      <v>11</v>
    </oc>
    <nc r="G28">
      <v>10</v>
    </nc>
  </rcc>
  <rcc rId="1160" sId="6">
    <oc r="G29">
      <v>11</v>
    </oc>
    <nc r="G29">
      <v>10</v>
    </nc>
  </rcc>
  <rcc rId="1161" sId="6">
    <oc r="G31" t="inlineStr">
      <is>
        <t>23:40</t>
      </is>
    </oc>
    <nc r="G31" t="inlineStr">
      <is>
        <t>22:13</t>
      </is>
    </nc>
  </rcc>
  <rcc rId="1162" sId="6" numFmtId="25">
    <oc r="G32">
      <v>8.9583333333333334E-2</v>
    </oc>
    <nc r="G32">
      <v>9.2361111111111116E-2</v>
    </nc>
  </rcc>
  <rcc rId="1163" sId="1">
    <oc r="G20">
      <v>43</v>
    </oc>
    <nc r="G20">
      <v>147</v>
    </nc>
  </rcc>
  <rcc rId="1164" sId="1">
    <oc r="G28">
      <v>40</v>
    </oc>
    <nc r="G28">
      <v>38</v>
    </nc>
  </rcc>
  <rcc rId="1165" sId="1">
    <oc r="G29">
      <v>40</v>
    </oc>
    <nc r="G29">
      <v>38</v>
    </nc>
  </rcc>
  <rcc rId="1166" sId="1">
    <oc r="G31" t="inlineStr">
      <is>
        <t>132:48</t>
      </is>
    </oc>
    <nc r="G31" t="inlineStr">
      <is>
        <t>127:11</t>
      </is>
    </nc>
  </rcc>
  <rcc rId="1167" sId="1">
    <oc r="G32" t="inlineStr">
      <is>
        <t>3:19</t>
      </is>
    </oc>
    <nc r="G32" t="inlineStr">
      <is>
        <t>3:20</t>
      </is>
    </nc>
  </rcc>
  <rcc rId="1168" sId="2">
    <oc r="H20">
      <v>9</v>
    </oc>
    <nc r="H20">
      <v>52</v>
    </nc>
  </rcc>
  <rcc rId="1169" sId="2">
    <oc r="H28">
      <v>9</v>
    </oc>
    <nc r="H28">
      <v>8</v>
    </nc>
  </rcc>
  <rcc rId="1170" sId="2">
    <oc r="H29">
      <v>9</v>
    </oc>
    <nc r="H29">
      <v>8</v>
    </nc>
  </rcc>
  <rcc rId="1171" sId="2">
    <oc r="H31" t="inlineStr">
      <is>
        <t>25:38</t>
      </is>
    </oc>
    <nc r="H31" t="inlineStr">
      <is>
        <t>15:44</t>
      </is>
    </nc>
  </rcc>
  <rcc rId="1172" sId="2">
    <oc r="H32" t="inlineStr">
      <is>
        <t>2:50</t>
      </is>
    </oc>
    <nc r="H32" t="inlineStr">
      <is>
        <t>1:58</t>
      </is>
    </nc>
  </rcc>
  <rcc rId="1173" sId="3">
    <oc r="H23">
      <v>5</v>
    </oc>
    <nc r="H23">
      <v>10</v>
    </nc>
  </rcc>
  <rcc rId="1174" sId="4">
    <oc r="H23">
      <v>1</v>
    </oc>
    <nc r="H23">
      <v>4</v>
    </nc>
  </rcc>
  <rcc rId="1175" sId="5">
    <oc r="H20">
      <v>5</v>
    </oc>
    <nc r="H20">
      <v>26</v>
    </nc>
  </rcc>
  <rcc rId="1176" sId="5">
    <oc r="H28">
      <v>5</v>
    </oc>
    <nc r="H28">
      <v>4</v>
    </nc>
  </rcc>
  <rcc rId="1177" sId="5">
    <oc r="H29">
      <v>5</v>
    </oc>
    <nc r="H29">
      <v>4</v>
    </nc>
  </rcc>
  <rcc rId="1178" sId="5" numFmtId="25">
    <oc r="H31">
      <v>0.91666666666666663</v>
    </oc>
    <nc r="H31">
      <v>0.8222222222222223</v>
    </nc>
  </rcc>
  <rcc rId="1179" sId="5" numFmtId="25">
    <oc r="H32">
      <v>0.18333333333333335</v>
    </oc>
    <nc r="H32">
      <v>0.20555555555555557</v>
    </nc>
  </rcc>
  <rfmt sheetId="6" sqref="E11:P11">
    <dxf>
      <numFmt numFmtId="164" formatCode="0.000"/>
    </dxf>
  </rfmt>
  <rfmt sheetId="6" sqref="E11:P11">
    <dxf>
      <numFmt numFmtId="2" formatCode="0.00"/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0" sId="2">
    <oc r="K11">
      <v>29.19</v>
    </oc>
    <nc r="K11">
      <v>29.06</v>
    </nc>
  </rcc>
  <rcc rId="1181" sId="2">
    <oc r="K12">
      <v>60</v>
    </oc>
    <nc r="K12">
      <v>59</v>
    </nc>
  </rcc>
  <rcc rId="1182" sId="2">
    <oc r="K28">
      <v>28</v>
    </oc>
    <nc r="K28">
      <v>24</v>
    </nc>
  </rcc>
  <rcc rId="1183" sId="2">
    <oc r="K29">
      <v>28</v>
    </oc>
    <nc r="K29">
      <v>24</v>
    </nc>
  </rcc>
  <rcc rId="1184" sId="2">
    <oc r="K31" t="inlineStr">
      <is>
        <t>101:23</t>
      </is>
    </oc>
    <nc r="K31" t="inlineStr">
      <is>
        <t>97:56</t>
      </is>
    </nc>
  </rcc>
  <rcc rId="1185" sId="2" numFmtId="25">
    <oc r="K32">
      <v>0.15625</v>
    </oc>
    <nc r="K32">
      <v>0.16944444444444443</v>
    </nc>
  </rcc>
  <rcc rId="1186" sId="3">
    <oc r="K11">
      <v>10.1</v>
    </oc>
    <nc r="K11">
      <v>10.23</v>
    </nc>
  </rcc>
  <rcc rId="1187" sId="3">
    <oc r="K12">
      <v>25</v>
    </oc>
    <nc r="K12">
      <v>26</v>
    </nc>
  </rcc>
  <rcc rId="1188" sId="3">
    <oc r="K13">
      <v>0.4</v>
    </oc>
    <nc r="K13">
      <v>0.39</v>
    </nc>
  </rcc>
  <rcc rId="1189" sId="3">
    <oc r="K28">
      <v>6</v>
    </oc>
    <nc r="K28">
      <v>5</v>
    </nc>
  </rcc>
  <rcc rId="1190" sId="3">
    <oc r="K29">
      <v>6</v>
    </oc>
    <nc r="K29">
      <v>5</v>
    </nc>
  </rcc>
  <rcc rId="1191" sId="3">
    <oc r="K31" t="inlineStr">
      <is>
        <t>32:17</t>
      </is>
    </oc>
    <nc r="K31" t="inlineStr">
      <is>
        <t>28:44</t>
      </is>
    </nc>
  </rcc>
  <rcc rId="1192" sId="3" numFmtId="25">
    <oc r="K32">
      <v>0.22361111111111109</v>
    </oc>
    <nc r="K32">
      <v>0.2388888888888889</v>
    </nc>
  </rcc>
  <rfmt sheetId="4" sqref="K31" start="0" length="0">
    <dxf>
      <numFmt numFmtId="25" formatCode="h:mm"/>
      <alignment horizontal="general" vertical="bottom" readingOrder="0"/>
      <border outline="0">
        <left/>
        <right/>
        <top/>
      </border>
    </dxf>
  </rfmt>
  <rcc rId="1193" sId="5">
    <oc r="K11">
      <v>12.93</v>
    </oc>
    <nc r="K11">
      <v>12.99</v>
    </nc>
  </rcc>
  <rcc rId="1194" sId="5">
    <oc r="K12">
      <v>29</v>
    </oc>
    <nc r="K12">
      <v>30</v>
    </nc>
  </rcc>
  <rcc rId="1195" sId="5">
    <oc r="K13">
      <v>0.45</v>
    </oc>
    <nc r="K13">
      <v>0.43</v>
    </nc>
  </rcc>
  <rcc rId="1196" sId="5">
    <oc r="K14">
      <v>38</v>
    </oc>
    <nc r="K14">
      <v>39</v>
    </nc>
  </rcc>
  <rcc rId="1197" sId="5">
    <oc r="K15">
      <v>38</v>
    </oc>
    <nc r="K15">
      <v>39</v>
    </nc>
  </rcc>
  <rcc rId="1198" sId="6">
    <oc r="K11">
      <v>5.41</v>
    </oc>
    <nc r="K11">
      <v>5.35</v>
    </nc>
  </rcc>
  <rcc rId="1199" sId="6">
    <oc r="K12">
      <v>20</v>
    </oc>
    <nc r="K12">
      <v>19</v>
    </nc>
  </rcc>
  <rcc rId="1200" sId="6">
    <oc r="K13">
      <v>0.27</v>
    </oc>
    <nc r="K13">
      <v>0.28000000000000003</v>
    </nc>
  </rcc>
  <rcc rId="1201" sId="6">
    <oc r="K14">
      <v>39</v>
    </oc>
    <nc r="K14">
      <v>38</v>
    </nc>
  </rcc>
  <rcc rId="1202" sId="6">
    <oc r="K15">
      <v>39</v>
    </oc>
    <nc r="K15">
      <v>38</v>
    </nc>
  </rcc>
  <rcc rId="1203" sId="6">
    <oc r="K28">
      <v>16</v>
    </oc>
    <nc r="K28">
      <v>15</v>
    </nc>
  </rcc>
  <rcc rId="1204" sId="6">
    <oc r="K29">
      <v>16</v>
    </oc>
    <nc r="K29">
      <v>15</v>
    </nc>
  </rcc>
  <rcc rId="1205" sId="6">
    <oc r="K31" t="inlineStr">
      <is>
        <t>50:40</t>
      </is>
    </oc>
    <nc r="K31" t="inlineStr">
      <is>
        <t>45:58</t>
      </is>
    </nc>
  </rcc>
  <rcc rId="1206" sId="6" numFmtId="25">
    <oc r="K32">
      <v>0.13194444444444445</v>
    </oc>
    <nc r="K32">
      <v>0.12708333333333333</v>
    </nc>
  </rcc>
  <rcc rId="1207" sId="1">
    <oc r="K28">
      <v>58</v>
    </oc>
    <nc r="K28">
      <v>53</v>
    </nc>
  </rcc>
  <rcc rId="1208" sId="1">
    <oc r="K29">
      <v>58</v>
    </oc>
    <nc r="K29">
      <v>53</v>
    </nc>
  </rcc>
  <rcc rId="1209" sId="1">
    <oc r="K31" t="inlineStr">
      <is>
        <t>213:37</t>
      </is>
    </oc>
    <nc r="K31" t="inlineStr">
      <is>
        <t>201:55</t>
      </is>
    </nc>
  </rcc>
  <rcc rId="1210" sId="1" numFmtId="25">
    <oc r="K32">
      <v>0.15277777777777776</v>
    </oc>
    <nc r="K32">
      <v>0.15833333333333333</v>
    </nc>
  </rcc>
  <rcc rId="1211" sId="5">
    <oc r="L11">
      <v>17.649999999999999</v>
    </oc>
    <nc r="L11">
      <v>17.93</v>
    </nc>
  </rcc>
  <rcc rId="1212" sId="5">
    <oc r="L12">
      <v>29</v>
    </oc>
    <nc r="L12">
      <v>31</v>
    </nc>
  </rcc>
  <rcc rId="1213" sId="5">
    <oc r="L13">
      <v>0.61</v>
    </oc>
    <nc r="L13">
      <v>0.57999999999999996</v>
    </nc>
  </rcc>
  <rcc rId="1214" sId="5">
    <oc r="L14">
      <v>40</v>
    </oc>
    <nc r="L14">
      <v>42</v>
    </nc>
  </rcc>
  <rcc rId="1215" sId="5">
    <oc r="L15">
      <v>39</v>
    </oc>
    <nc r="L15">
      <v>41</v>
    </nc>
  </rcc>
  <rcc rId="1216" sId="5">
    <oc r="L17">
      <v>0.98</v>
    </oc>
    <nc r="L17">
      <v>97.62</v>
    </nc>
  </rcc>
  <rcc rId="1217" sId="5">
    <oc r="L28">
      <v>6</v>
    </oc>
    <nc r="L28">
      <v>5</v>
    </nc>
  </rcc>
  <rcc rId="1218" sId="5">
    <oc r="L29">
      <v>6</v>
    </oc>
    <nc r="L29">
      <v>5</v>
    </nc>
  </rcc>
  <rcc rId="1219" sId="5">
    <oc r="L31" t="inlineStr">
      <is>
        <t>14:26</t>
      </is>
    </oc>
    <nc r="L31" t="inlineStr">
      <is>
        <t>13:40</t>
      </is>
    </nc>
  </rcc>
  <rcc rId="1220" sId="5" numFmtId="25">
    <oc r="L32">
      <v>9.9999999999999992E-2</v>
    </oc>
    <nc r="L32">
      <v>0.11388888888888889</v>
    </nc>
  </rcc>
  <rcc rId="1221" sId="6">
    <oc r="L11">
      <v>13.59</v>
    </oc>
    <nc r="L11">
      <v>13.31</v>
    </nc>
  </rcc>
  <rcc rId="1222" sId="6">
    <oc r="L12">
      <v>34</v>
    </oc>
    <nc r="L12">
      <v>32</v>
    </nc>
  </rcc>
  <rcc rId="1223" sId="6">
    <oc r="L13">
      <v>0.4</v>
    </oc>
    <nc r="L13">
      <v>0.42</v>
    </nc>
  </rcc>
  <rcc rId="1224" sId="6">
    <oc r="L14">
      <v>42</v>
    </oc>
    <nc r="L14">
      <v>40</v>
    </nc>
  </rcc>
  <rcc rId="1225" sId="6">
    <oc r="L15">
      <v>42</v>
    </oc>
    <nc r="L15">
      <v>40</v>
    </nc>
  </rcc>
  <rcc rId="1226" sId="1">
    <oc r="L17">
      <v>100</v>
    </oc>
    <nc r="L17">
      <v>99.53</v>
    </nc>
  </rcc>
  <rcc rId="1227" sId="1">
    <oc r="L28">
      <v>57</v>
    </oc>
    <nc r="L28">
      <v>56</v>
    </nc>
  </rcc>
  <rcc rId="1228" sId="1">
    <oc r="L29">
      <v>57</v>
    </oc>
    <nc r="L29">
      <v>56</v>
    </nc>
  </rcc>
  <rcc rId="1229" sId="1">
    <oc r="L31" t="inlineStr">
      <is>
        <t>141:42</t>
      </is>
    </oc>
    <nc r="L31" t="inlineStr">
      <is>
        <t>140:56</t>
      </is>
    </nc>
  </rcc>
  <rcc rId="1230" sId="1" numFmtId="25">
    <oc r="L32">
      <v>0.10347222222222223</v>
    </oc>
    <nc r="L32">
      <v>0.10486111111111111</v>
    </nc>
  </rcc>
  <rcc rId="1231" sId="2">
    <oc r="M11">
      <v>32.53</v>
    </oc>
    <nc r="M11">
      <v>32.35</v>
    </nc>
  </rcc>
  <rcc rId="1232" sId="2">
    <oc r="M12">
      <v>75</v>
    </oc>
    <nc r="M12">
      <v>73</v>
    </nc>
  </rcc>
  <rcc rId="1233" sId="2">
    <oc r="M13">
      <v>0.43</v>
    </oc>
    <nc r="M13">
      <v>0.44</v>
    </nc>
  </rcc>
  <rcc rId="1234" sId="2">
    <oc r="M14">
      <v>102</v>
    </oc>
    <nc r="M14">
      <v>100</v>
    </nc>
  </rcc>
  <rcc rId="1235" sId="2">
    <oc r="M15">
      <v>101</v>
    </oc>
    <nc r="M15">
      <v>99</v>
    </nc>
  </rcc>
  <rcc rId="1236" sId="2">
    <oc r="M28">
      <v>27</v>
    </oc>
    <nc r="M28">
      <v>25</v>
    </nc>
  </rcc>
  <rcc rId="1237" sId="2">
    <oc r="M29">
      <v>27</v>
    </oc>
    <nc r="M29">
      <v>25</v>
    </nc>
  </rcc>
  <rcc rId="1238" sId="2">
    <oc r="M31" t="inlineStr">
      <is>
        <t>84:12</t>
      </is>
    </oc>
    <nc r="M31" t="inlineStr">
      <is>
        <t>75:53</t>
      </is>
    </nc>
  </rcc>
  <rcc rId="1239" sId="2" numFmtId="25">
    <oc r="M32">
      <v>0.12986111111111112</v>
    </oc>
    <nc r="M32">
      <v>0.12638888888888888</v>
    </nc>
  </rcc>
  <rcc rId="1240" sId="4">
    <oc r="M11">
      <v>0.56999999999999995</v>
    </oc>
    <nc r="M11">
      <v>0.74</v>
    </nc>
  </rcc>
  <rcc rId="1241" sId="4">
    <oc r="M12">
      <v>9</v>
    </oc>
    <nc r="M12">
      <v>11</v>
    </nc>
  </rcc>
  <rcc rId="1242" sId="4">
    <oc r="M13">
      <v>0.06</v>
    </oc>
    <nc r="M13">
      <v>7.0000000000000007E-2</v>
    </nc>
  </rcc>
  <rcc rId="1243" sId="4">
    <oc r="M14">
      <v>11</v>
    </oc>
    <nc r="M14">
      <v>13</v>
    </nc>
  </rcc>
  <rcc rId="1244" sId="4">
    <oc r="M15">
      <v>11</v>
    </oc>
    <nc r="M15">
      <v>13</v>
    </nc>
  </rcc>
  <rcc rId="1245" sId="6">
    <oc r="M14">
      <v>39</v>
    </oc>
    <nc r="M14">
      <v>40</v>
    </nc>
  </rcc>
  <rcc rId="1246" sId="6">
    <oc r="M15">
      <v>39</v>
    </oc>
    <nc r="M15">
      <v>40</v>
    </nc>
  </rcc>
  <rcc rId="1247" sId="1">
    <oc r="M17">
      <v>99</v>
    </oc>
    <nc r="M17">
      <v>99.49</v>
    </nc>
  </rcc>
  <rcc rId="1248" sId="1">
    <oc r="M28">
      <v>51</v>
    </oc>
    <nc r="M28">
      <v>49</v>
    </nc>
  </rcc>
  <rcc rId="1249" sId="1">
    <oc r="M29">
      <v>51</v>
    </oc>
    <nc r="M29">
      <v>49</v>
    </nc>
  </rcc>
  <rcc rId="1250" sId="1">
    <oc r="M31" t="inlineStr">
      <is>
        <t>195:49</t>
      </is>
    </oc>
    <nc r="M31" t="inlineStr">
      <is>
        <t>187:30</t>
      </is>
    </nc>
  </rcc>
  <rcc rId="1251" sId="1" numFmtId="25">
    <oc r="M32">
      <v>0.15972222222222224</v>
    </oc>
    <nc r="M32">
      <v>0.15902777777777777</v>
    </nc>
  </rcc>
  <rcc rId="1252" sId="2">
    <oc r="N28">
      <v>62</v>
    </oc>
    <nc r="N28">
      <v>56</v>
    </nc>
  </rcc>
  <rcc rId="1253" sId="2">
    <oc r="N29">
      <v>60</v>
    </oc>
    <nc r="N29">
      <v>54</v>
    </nc>
  </rcc>
  <rcc rId="1254" sId="2">
    <oc r="N30">
      <v>97</v>
    </oc>
    <nc r="N30">
      <v>96.43</v>
    </nc>
  </rcc>
  <rcc rId="1255" sId="2" odxf="1" dxf="1">
    <oc r="N31" t="inlineStr">
      <is>
        <t>432:12</t>
      </is>
    </oc>
    <nc r="N31" t="inlineStr">
      <is>
        <t>415:02</t>
      </is>
    </nc>
    <odxf>
      <font/>
    </odxf>
    <ndxf>
      <font/>
    </ndxf>
  </rcc>
  <rcc rId="1256" sId="2" odxf="1" dxf="1">
    <oc r="N32" t="inlineStr">
      <is>
        <t>6:58</t>
      </is>
    </oc>
    <nc r="N32" t="inlineStr">
      <is>
        <t>7:24</t>
      </is>
    </nc>
    <odxf>
      <font/>
    </odxf>
    <ndxf>
      <font/>
    </ndxf>
  </rcc>
  <rcc rId="1257" sId="5">
    <oc r="N11">
      <v>16.39</v>
    </oc>
    <nc r="N11">
      <v>16.489999999999998</v>
    </nc>
  </rcc>
  <rcc rId="1258" sId="5">
    <oc r="N12">
      <v>22</v>
    </oc>
    <nc r="N12">
      <v>23</v>
    </nc>
  </rcc>
  <rcc rId="1259" sId="5">
    <oc r="N13">
      <v>0.74</v>
    </oc>
    <nc r="N13">
      <v>0.72</v>
    </nc>
  </rcc>
  <rcc rId="1260" sId="5">
    <oc r="N14">
      <v>33</v>
    </oc>
    <nc r="N14">
      <v>34</v>
    </nc>
  </rcc>
  <rcc rId="1261" sId="5">
    <oc r="N15">
      <v>33</v>
    </oc>
    <nc r="N15">
      <v>34</v>
    </nc>
  </rcc>
  <rcc rId="1262" sId="5">
    <oc r="N28">
      <v>11</v>
    </oc>
    <nc r="N28">
      <v>9</v>
    </nc>
  </rcc>
  <rcc rId="1263" sId="5">
    <oc r="N29">
      <v>11</v>
    </oc>
    <nc r="N29">
      <v>9</v>
    </nc>
  </rcc>
  <rcc rId="1264" sId="5">
    <oc r="N31" t="inlineStr">
      <is>
        <t>58:45</t>
      </is>
    </oc>
    <nc r="N31" t="inlineStr">
      <is>
        <t>53:07</t>
      </is>
    </nc>
  </rcc>
  <rcc rId="1265" sId="5">
    <oc r="N32" t="inlineStr">
      <is>
        <t>5:20</t>
      </is>
    </oc>
    <nc r="N32" t="inlineStr">
      <is>
        <t>5:54</t>
      </is>
    </nc>
  </rcc>
  <rcc rId="1266" sId="6">
    <oc r="N11">
      <v>16.809999999999999</v>
    </oc>
    <nc r="N11">
      <v>16.71</v>
    </nc>
  </rcc>
  <rcc rId="1267" sId="6">
    <oc r="N12">
      <v>16</v>
    </oc>
    <nc r="N12">
      <v>15</v>
    </nc>
  </rcc>
  <rcc rId="1268" sId="6">
    <oc r="N13">
      <v>1.05</v>
    </oc>
    <nc r="N13">
      <v>1.1100000000000001</v>
    </nc>
  </rcc>
  <rcc rId="1269" sId="6">
    <oc r="N14">
      <v>26</v>
    </oc>
    <nc r="N14">
      <v>25</v>
    </nc>
  </rcc>
  <rcc rId="1270" sId="6">
    <oc r="N15">
      <v>26</v>
    </oc>
    <nc r="N15">
      <v>25</v>
    </nc>
  </rcc>
  <rcc rId="1271" sId="6">
    <oc r="N28">
      <v>47</v>
    </oc>
    <nc r="N28">
      <v>46</v>
    </nc>
  </rcc>
  <rcc rId="1272" sId="6">
    <oc r="N29">
      <v>47</v>
    </oc>
    <nc r="N29">
      <v>46</v>
    </nc>
  </rcc>
  <rcc rId="1273" sId="6">
    <oc r="N31" t="inlineStr">
      <is>
        <t>251:53</t>
      </is>
    </oc>
    <nc r="N31" t="inlineStr">
      <is>
        <t>245:05</t>
      </is>
    </nc>
  </rcc>
  <rcc rId="1274" sId="6">
    <oc r="N32" t="inlineStr">
      <is>
        <t>5:21</t>
      </is>
    </oc>
    <nc r="N32" t="inlineStr">
      <is>
        <t>5:19</t>
      </is>
    </nc>
  </rcc>
  <rcc rId="1275" sId="1">
    <oc r="N28">
      <v>127</v>
    </oc>
    <nc r="N28">
      <v>118</v>
    </nc>
  </rcc>
  <rcc rId="1276" sId="1">
    <oc r="N29">
      <v>125</v>
    </oc>
    <nc r="N29">
      <v>116</v>
    </nc>
  </rcc>
  <rcc rId="1277" sId="1">
    <oc r="N30">
      <v>98</v>
    </oc>
    <nc r="N30">
      <v>98.31</v>
    </nc>
  </rcc>
  <rcc rId="1278" sId="1">
    <oc r="N31" t="inlineStr">
      <is>
        <t>780:04</t>
      </is>
    </oc>
    <nc r="N31" t="inlineStr">
      <is>
        <t>750:28</t>
      </is>
    </nc>
  </rcc>
  <rcc rId="1279" sId="1">
    <oc r="N32" t="inlineStr">
      <is>
        <t>6:08</t>
      </is>
    </oc>
    <nc r="N32" t="inlineStr">
      <is>
        <t>6:21</t>
      </is>
    </nc>
  </rcc>
  <rcc rId="1280" sId="2">
    <oc r="O28">
      <v>20</v>
    </oc>
    <nc r="O28">
      <v>17</v>
    </nc>
  </rcc>
  <rcc rId="1281" sId="2">
    <oc r="O29">
      <v>20</v>
    </oc>
    <nc r="O29">
      <v>17</v>
    </nc>
  </rcc>
  <rcc rId="1282" sId="2" odxf="1" dxf="1">
    <oc r="O31" t="inlineStr">
      <is>
        <t>64:30</t>
      </is>
    </oc>
    <nc r="O31" t="inlineStr">
      <is>
        <t>57:30</t>
      </is>
    </nc>
    <odxf>
      <font/>
    </odxf>
    <ndxf>
      <font/>
    </ndxf>
  </rcc>
  <rcc rId="1283" sId="2" odxf="1" dxf="1">
    <oc r="O32" t="inlineStr">
      <is>
        <t>3:13</t>
      </is>
    </oc>
    <nc r="O32" t="inlineStr">
      <is>
        <t>3:22</t>
      </is>
    </nc>
    <odxf>
      <font/>
    </odxf>
    <ndxf>
      <font/>
    </ndxf>
  </rcc>
  <rcc rId="1284" sId="4">
    <oc r="O28">
      <v>1</v>
    </oc>
    <nc r="O28">
      <v>0</v>
    </nc>
  </rcc>
  <rcc rId="1285" sId="4">
    <oc r="O29">
      <v>1</v>
    </oc>
    <nc r="O29">
      <v>0</v>
    </nc>
  </rcc>
  <rcc rId="1286" sId="4" odxf="1" dxf="1" numFmtId="25">
    <oc r="O31" t="inlineStr">
      <is>
        <t>00:30</t>
      </is>
    </oc>
    <nc r="O31">
      <v>0</v>
    </nc>
    <odxf>
      <numFmt numFmtId="30" formatCode="@"/>
      <fill>
        <patternFill patternType="none">
          <bgColor indexed="65"/>
        </patternFill>
      </fill>
      <alignment horizontal="right" vertical="top" readingOrder="0"/>
      <border outline="0">
        <top style="thin">
          <color indexed="64"/>
        </top>
      </border>
    </odxf>
    <ndxf>
      <numFmt numFmtId="25" formatCode="h:mm"/>
      <fill>
        <patternFill patternType="solid">
          <bgColor indexed="22"/>
        </patternFill>
      </fill>
      <alignment horizontal="general" vertical="bottom" readingOrder="0"/>
      <border outline="0">
        <top/>
      </border>
    </ndxf>
  </rcc>
  <rcc rId="1287" sId="4" odxf="1" dxf="1" numFmtId="25">
    <oc r="O32" t="inlineStr">
      <is>
        <t>00:30</t>
      </is>
    </oc>
    <nc r="O32">
      <v>0</v>
    </nc>
    <odxf>
      <numFmt numFmtId="30" formatCode="@"/>
      <fill>
        <patternFill patternType="none">
          <bgColor indexed="65"/>
        </patternFill>
      </fill>
      <alignment horizontal="right" vertical="top" readingOrder="0"/>
    </odxf>
    <ndxf>
      <numFmt numFmtId="25" formatCode="h:mm"/>
      <fill>
        <patternFill patternType="solid">
          <bgColor indexed="22"/>
        </patternFill>
      </fill>
      <alignment horizontal="general" vertical="bottom" readingOrder="0"/>
    </ndxf>
  </rcc>
  <rfmt sheetId="4" sqref="O31:O32">
    <dxf>
      <fill>
        <patternFill patternType="none">
          <bgColor auto="1"/>
        </patternFill>
      </fill>
    </dxf>
  </rfmt>
  <rfmt sheetId="4" sqref="O3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O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288" sId="5">
    <oc r="O11">
      <v>14.93</v>
    </oc>
    <nc r="O11">
      <v>12.37</v>
    </nc>
  </rcc>
  <rcc rId="1289" sId="5">
    <oc r="O12">
      <v>27</v>
    </oc>
    <nc r="O12">
      <v>26</v>
    </nc>
  </rcc>
  <rcc rId="1290" sId="5">
    <oc r="O13">
      <v>0.55000000000000004</v>
    </oc>
    <nc r="O13">
      <v>0.48</v>
    </nc>
  </rcc>
  <rcc rId="1291" sId="5">
    <oc r="O14">
      <v>36</v>
    </oc>
    <nc r="O14">
      <v>35</v>
    </nc>
  </rcc>
  <rcc rId="1292" sId="5">
    <oc r="O15">
      <v>36</v>
    </oc>
    <nc r="O15">
      <v>35</v>
    </nc>
  </rcc>
  <rcc rId="1293" sId="6">
    <oc r="O11">
      <v>13.66</v>
    </oc>
    <nc r="O11">
      <v>16.22</v>
    </nc>
  </rcc>
  <rcc rId="1294" sId="6">
    <oc r="O12">
      <v>36</v>
    </oc>
    <nc r="O12">
      <v>37</v>
    </nc>
  </rcc>
  <rcc rId="1295" sId="6">
    <oc r="O13">
      <v>0.38</v>
    </oc>
    <nc r="O13">
      <v>0.44</v>
    </nc>
  </rcc>
  <rcc rId="1296" sId="6">
    <oc r="O14">
      <v>47</v>
    </oc>
    <nc r="O14">
      <v>48</v>
    </nc>
  </rcc>
  <rcc rId="1297" sId="6">
    <oc r="O15">
      <v>47</v>
    </oc>
    <nc r="O15">
      <v>48</v>
    </nc>
  </rcc>
  <rcc rId="1298" sId="1">
    <oc r="O28">
      <v>77</v>
    </oc>
    <nc r="O28">
      <v>73</v>
    </nc>
  </rcc>
  <rcc rId="1299" sId="1">
    <oc r="O29">
      <v>77</v>
    </oc>
    <nc r="O29">
      <v>73</v>
    </nc>
  </rcc>
  <rcc rId="1300" sId="1">
    <oc r="O31" t="inlineStr">
      <is>
        <t>175:16</t>
      </is>
    </oc>
    <nc r="O31" t="inlineStr">
      <is>
        <t>167:46</t>
      </is>
    </nc>
  </rcc>
  <rcc rId="1301" sId="1">
    <oc r="O32" t="inlineStr">
      <is>
        <t>2:16</t>
      </is>
    </oc>
    <nc r="O32" t="inlineStr">
      <is>
        <t>2:17</t>
      </is>
    </nc>
  </rcc>
  <rcc rId="1302" sId="2">
    <oc r="P28">
      <v>16</v>
    </oc>
    <nc r="P28">
      <v>15</v>
    </nc>
  </rcc>
  <rcc rId="1303" sId="2">
    <oc r="P29">
      <v>16</v>
    </oc>
    <nc r="P29">
      <v>15</v>
    </nc>
  </rcc>
  <rcc rId="1304" sId="2" odxf="1" dxf="1">
    <oc r="P31" t="inlineStr">
      <is>
        <t>51:47</t>
      </is>
    </oc>
    <nc r="P31" t="inlineStr">
      <is>
        <t>46:54</t>
      </is>
    </nc>
    <odxf>
      <font/>
    </odxf>
    <ndxf>
      <font/>
    </ndxf>
  </rcc>
  <rcc rId="1305" sId="2" odxf="1" dxf="1">
    <oc r="P32" t="inlineStr">
      <is>
        <t>3:14</t>
      </is>
    </oc>
    <nc r="P32" t="inlineStr">
      <is>
        <t>3:07</t>
      </is>
    </nc>
    <odxf>
      <font/>
    </odxf>
    <ndxf>
      <font/>
    </ndxf>
  </rcc>
  <rcc rId="1306" sId="5">
    <oc r="P11">
      <v>6.96</v>
    </oc>
    <nc r="P11">
      <v>6.89</v>
    </nc>
  </rcc>
  <rcc rId="1307" sId="5">
    <oc r="P12">
      <v>26</v>
    </oc>
    <nc r="P12">
      <v>25</v>
    </nc>
  </rcc>
  <rcc rId="1308" sId="5">
    <oc r="P13">
      <v>0.27</v>
    </oc>
    <nc r="P13">
      <v>0.28000000000000003</v>
    </nc>
  </rcc>
  <rcc rId="1309" sId="5">
    <oc r="P14">
      <v>36</v>
    </oc>
    <nc r="P14">
      <v>35</v>
    </nc>
  </rcc>
  <rcc rId="1310" sId="5">
    <oc r="P15">
      <v>36</v>
    </oc>
    <nc r="P15">
      <v>35</v>
    </nc>
  </rcc>
  <rcc rId="1311" sId="6">
    <oc r="P11">
      <v>12.81</v>
    </oc>
    <nc r="P11">
      <v>12.88</v>
    </nc>
  </rcc>
  <rcc rId="1312" sId="6">
    <oc r="P12">
      <v>21</v>
    </oc>
    <nc r="P12">
      <v>22</v>
    </nc>
  </rcc>
  <rcc rId="1313" sId="6">
    <oc r="P13">
      <v>0.63</v>
    </oc>
    <nc r="P13">
      <v>0.59</v>
    </nc>
  </rcc>
  <rcc rId="1314" sId="6">
    <oc r="P14">
      <v>36</v>
    </oc>
    <nc r="P14">
      <v>37</v>
    </nc>
  </rcc>
  <rcc rId="1315" sId="6">
    <oc r="P15">
      <v>36</v>
    </oc>
    <nc r="P15">
      <v>37</v>
    </nc>
  </rcc>
  <rcc rId="1316" sId="1">
    <oc r="P28">
      <v>32</v>
    </oc>
    <nc r="P28">
      <v>31</v>
    </nc>
  </rcc>
  <rcc rId="1317" sId="1">
    <oc r="P29">
      <v>32</v>
    </oc>
    <nc r="P29">
      <v>31</v>
    </nc>
  </rcc>
  <rcc rId="1318" sId="1">
    <oc r="P31" t="inlineStr">
      <is>
        <t>134:06</t>
      </is>
    </oc>
    <nc r="P31" t="inlineStr">
      <is>
        <t>129:13</t>
      </is>
    </nc>
  </rcc>
  <rcc rId="1319" sId="1">
    <oc r="P32" t="inlineStr">
      <is>
        <t>4:11</t>
      </is>
    </oc>
    <nc r="P32" t="inlineStr">
      <is>
        <t>4:10</t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0" sId="6">
    <oc r="H20">
      <v>7</v>
    </oc>
    <nc r="H20">
      <v>38</v>
    </nc>
  </rcc>
  <rcc rId="1321" sId="1">
    <oc r="H20">
      <v>27</v>
    </oc>
    <nc r="H20">
      <v>130</v>
    </nc>
  </rcc>
  <rcc rId="1322" sId="1">
    <oc r="H28">
      <v>26</v>
    </oc>
    <nc r="H28">
      <v>24</v>
    </nc>
  </rcc>
  <rcc rId="1323" sId="1">
    <oc r="H29">
      <v>26</v>
    </oc>
    <nc r="H29">
      <v>24</v>
    </nc>
  </rcc>
  <rcc rId="1324" sId="1">
    <oc r="H31" t="inlineStr">
      <is>
        <t>75:36</t>
      </is>
    </oc>
    <nc r="H31" t="inlineStr">
      <is>
        <t>63:26</t>
      </is>
    </nc>
  </rcc>
  <rcc rId="1325" sId="1" numFmtId="25">
    <oc r="H32">
      <v>0.12083333333333333</v>
    </oc>
    <nc r="H32">
      <v>0.10972222222222222</v>
    </nc>
  </rcc>
  <rcc rId="1326" sId="2">
    <oc r="I20">
      <v>26</v>
    </oc>
    <nc r="I20">
      <v>79</v>
    </nc>
  </rcc>
  <rcc rId="1327" sId="2">
    <oc r="I28">
      <v>25</v>
    </oc>
    <nc r="I28">
      <v>20</v>
    </nc>
  </rcc>
  <rcc rId="1328" sId="2">
    <oc r="I29">
      <v>25</v>
    </oc>
    <nc r="I29">
      <v>20</v>
    </nc>
  </rcc>
  <rcc rId="1329" sId="2">
    <oc r="I31" t="inlineStr">
      <is>
        <t>54:07</t>
      </is>
    </oc>
    <nc r="I31" t="inlineStr">
      <is>
        <t>35:51</t>
      </is>
    </nc>
  </rcc>
  <rcc rId="1330" sId="2" numFmtId="25">
    <oc r="I32">
      <v>8.9583333333333334E-2</v>
    </oc>
    <nc r="I32">
      <v>7.4305555555555555E-2</v>
    </nc>
  </rcc>
  <rcc rId="1331" sId="3">
    <oc r="I23">
      <v>3</v>
    </oc>
    <nc r="I23">
      <v>4</v>
    </nc>
  </rcc>
  <rcc rId="1332" sId="4">
    <oc r="I23">
      <v>2</v>
    </oc>
    <nc r="I23">
      <v>10</v>
    </nc>
  </rcc>
  <rcc rId="1333" sId="4">
    <oc r="I28">
      <v>2</v>
    </oc>
    <nc r="I28">
      <v>1</v>
    </nc>
  </rcc>
  <rcc rId="1334" sId="4">
    <oc r="I29">
      <v>2</v>
    </oc>
    <nc r="I29">
      <v>1</v>
    </nc>
  </rcc>
  <rcc rId="1335" sId="4" numFmtId="25">
    <oc r="I31">
      <v>0.18611111111111112</v>
    </oc>
    <nc r="I31">
      <v>0.11875000000000001</v>
    </nc>
  </rcc>
  <rcc rId="1336" sId="4" numFmtId="25">
    <oc r="I32">
      <v>9.3055555555555558E-2</v>
    </oc>
    <nc r="I32">
      <v>0.11875000000000001</v>
    </nc>
  </rcc>
  <rcc rId="1337" sId="5">
    <oc r="I20">
      <v>7</v>
    </oc>
    <nc r="I20">
      <v>22</v>
    </nc>
  </rcc>
  <rcc rId="1338" sId="6">
    <oc r="I20">
      <v>3</v>
    </oc>
    <nc r="I20">
      <v>24</v>
    </nc>
  </rcc>
  <rcc rId="1339" sId="1">
    <oc r="I20">
      <v>41</v>
    </oc>
    <nc r="I20">
      <v>139</v>
    </nc>
  </rcc>
  <rcc rId="1340" sId="1">
    <oc r="I28">
      <v>40</v>
    </oc>
    <nc r="I28">
      <v>34</v>
    </nc>
  </rcc>
  <rcc rId="1341" sId="1">
    <oc r="I29">
      <v>40</v>
    </oc>
    <nc r="I29">
      <v>34</v>
    </nc>
  </rcc>
  <rcc rId="1342" sId="1">
    <oc r="I31" t="inlineStr">
      <is>
        <t>110:11</t>
      </is>
    </oc>
    <nc r="I31" t="inlineStr">
      <is>
        <t>90:18</t>
      </is>
    </nc>
  </rcc>
  <rcc rId="1343" sId="1" numFmtId="25">
    <oc r="I32">
      <v>0.11458333333333333</v>
    </oc>
    <nc r="I32">
      <v>0.11041666666666666</v>
    </nc>
  </rcc>
  <rcc rId="1344" sId="2">
    <oc r="J20">
      <v>21</v>
    </oc>
    <nc r="J20">
      <v>72</v>
    </nc>
  </rcc>
  <rcc rId="1345" sId="2">
    <oc r="J28">
      <v>20</v>
    </oc>
    <nc r="J28">
      <v>16</v>
    </nc>
  </rcc>
  <rcc rId="1346" sId="2">
    <oc r="J29">
      <v>20</v>
    </oc>
    <nc r="J29">
      <v>16</v>
    </nc>
  </rcc>
  <rcc rId="1347" sId="2">
    <oc r="J31" t="inlineStr">
      <is>
        <t>80:56</t>
      </is>
    </oc>
    <nc r="J31" t="inlineStr">
      <is>
        <t>73:46</t>
      </is>
    </nc>
  </rcc>
  <rcc rId="1348" sId="2" numFmtId="25">
    <oc r="J32">
      <v>0.16805555555555554</v>
    </oc>
    <nc r="J32">
      <v>0.19166666666666665</v>
    </nc>
  </rcc>
  <rcc rId="1349" sId="3">
    <oc r="J23">
      <v>2</v>
    </oc>
    <nc r="J23">
      <v>6</v>
    </nc>
  </rcc>
  <rcc rId="1350" sId="4">
    <oc r="J23">
      <v>7</v>
    </oc>
    <nc r="J23">
      <v>10</v>
    </nc>
  </rcc>
  <rcc rId="1351" sId="4">
    <oc r="J28">
      <v>6</v>
    </oc>
    <nc r="J28">
      <v>5</v>
    </nc>
  </rcc>
  <rcc rId="1352" sId="4">
    <oc r="J29">
      <v>6</v>
    </oc>
    <nc r="J29">
      <v>5</v>
    </nc>
  </rcc>
  <rcc rId="1353" sId="4" numFmtId="25">
    <oc r="J31">
      <v>0.87569444444444444</v>
    </oc>
    <nc r="J31">
      <v>0.79861111111111116</v>
    </nc>
  </rcc>
  <rcc rId="1354" sId="4" numFmtId="25">
    <oc r="J32">
      <v>0.14583333333333334</v>
    </oc>
    <nc r="J32">
      <v>0.15972222222222224</v>
    </nc>
  </rcc>
  <rcc rId="1355" sId="5">
    <oc r="J20">
      <v>10</v>
    </oc>
    <nc r="J20">
      <v>17</v>
    </nc>
  </rcc>
  <rcc rId="1356" sId="5">
    <oc r="J28">
      <v>9</v>
    </oc>
    <nc r="J28">
      <v>8</v>
    </nc>
  </rcc>
  <rcc rId="1357" sId="5">
    <oc r="J29">
      <v>9</v>
    </oc>
    <nc r="J29">
      <v>8</v>
    </nc>
  </rcc>
  <rcc rId="1358" sId="5">
    <oc r="J31" t="inlineStr">
      <is>
        <t>27:08</t>
      </is>
    </oc>
    <nc r="J31" t="inlineStr">
      <is>
        <t>24:14</t>
      </is>
    </nc>
  </rcc>
  <rcc rId="1359" sId="5" numFmtId="25">
    <oc r="J32">
      <v>0.125</v>
    </oc>
    <nc r="J32">
      <v>0.12569444444444444</v>
    </nc>
  </rcc>
  <rcc rId="1360" sId="6">
    <oc r="J20">
      <v>14</v>
    </oc>
    <nc r="J20">
      <v>36</v>
    </nc>
  </rcc>
  <rcc rId="1361" sId="6">
    <oc r="J28">
      <v>14</v>
    </oc>
    <nc r="J28">
      <v>13</v>
    </nc>
  </rcc>
  <rcc rId="1362" sId="6">
    <oc r="J29">
      <v>14</v>
    </oc>
    <nc r="J29">
      <v>13</v>
    </nc>
  </rcc>
  <rcc rId="1363" sId="6">
    <oc r="J31" t="inlineStr">
      <is>
        <t>39:09</t>
      </is>
    </oc>
    <nc r="J31" t="inlineStr">
      <is>
        <t>36:23</t>
      </is>
    </nc>
  </rcc>
  <rcc rId="1364" sId="1">
    <oc r="J20">
      <v>54</v>
    </oc>
    <nc r="J20">
      <v>141</v>
    </nc>
  </rcc>
  <rcc rId="1365" sId="1">
    <oc r="J28">
      <v>51</v>
    </oc>
    <nc r="J28">
      <v>44</v>
    </nc>
  </rcc>
  <rcc rId="1366" sId="1">
    <oc r="J29">
      <v>51</v>
    </oc>
    <nc r="J29">
      <v>44</v>
    </nc>
  </rcc>
  <rfmt sheetId="1" sqref="J30" start="0" length="0">
    <dxf>
      <numFmt numFmtId="31" formatCode="[h]:mm:ss"/>
    </dxf>
  </rfmt>
  <rfmt sheetId="1" sqref="J30" start="0" length="0">
    <dxf>
      <font>
        <sz val="10"/>
        <color auto="1"/>
        <name val="Arial"/>
        <scheme val="none"/>
      </font>
      <numFmt numFmtId="0" formatCode="General"/>
      <fill>
        <patternFill patternType="solid">
          <bgColor theme="0"/>
        </patternFill>
      </fill>
      <border outline="0">
        <left/>
        <right/>
      </border>
    </dxf>
  </rfmt>
  <rcc rId="1367" sId="1">
    <oc r="J31" t="inlineStr">
      <is>
        <t>178:27</t>
      </is>
    </oc>
    <nc r="J31" t="inlineStr">
      <is>
        <t>163:46</t>
      </is>
    </nc>
  </rcc>
  <rcc rId="1368" sId="1" numFmtId="25">
    <oc r="J32">
      <v>0.1451388888888889</v>
    </oc>
    <nc r="J32">
      <v>0.15486111111111112</v>
    </nc>
  </rcc>
  <rfmt sheetId="1" sqref="J30" start="0" length="0">
    <dxf>
      <border>
        <right style="thin">
          <color indexed="64"/>
        </right>
      </border>
    </dxf>
  </rfmt>
  <rfmt sheetId="1" sqref="I30:J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27:E29">
    <dxf>
      <fill>
        <patternFill>
          <bgColor theme="0"/>
        </patternFill>
      </fill>
    </dxf>
  </rfmt>
  <rfmt sheetId="6" sqref="E27" start="0" length="0">
    <dxf>
      <fill>
        <patternFill>
          <bgColor indexed="22"/>
        </patternFill>
      </fill>
      <border outline="0">
        <left/>
        <right/>
      </border>
    </dxf>
  </rfmt>
  <rfmt sheetId="6" sqref="E28" start="0" length="0">
    <dxf>
      <fill>
        <patternFill>
          <bgColor indexed="22"/>
        </patternFill>
      </fill>
      <border outline="0">
        <left/>
        <right/>
      </border>
    </dxf>
  </rfmt>
  <rfmt sheetId="6" sqref="E29" start="0" length="0">
    <dxf>
      <fill>
        <patternFill>
          <bgColor indexed="22"/>
        </patternFill>
      </fill>
      <border outline="0">
        <left/>
        <right/>
      </border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K30:K3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" sId="4">
    <oc r="H11">
      <v>0.92</v>
    </oc>
    <nc r="H11">
      <v>309.77</v>
    </nc>
  </rcc>
  <rcc rId="221" sId="4">
    <oc r="H12">
      <v>9</v>
    </oc>
    <nc r="H12">
      <v>11</v>
    </nc>
  </rcc>
  <rcc rId="222" sId="4">
    <oc r="H13">
      <v>0.1</v>
    </oc>
    <nc r="H13">
      <v>27.89</v>
    </nc>
  </rcc>
  <rcc rId="223" sId="4">
    <oc r="H14">
      <v>16</v>
    </oc>
    <nc r="H14">
      <v>18</v>
    </nc>
  </rcc>
  <rcc rId="224" sId="4">
    <oc r="H15">
      <v>16</v>
    </oc>
    <nc r="H15">
      <v>18</v>
    </nc>
  </rcc>
  <rcc rId="225" sId="4">
    <oc r="H24">
      <v>0.33</v>
    </oc>
    <nc r="H24">
      <v>0</v>
    </nc>
  </rcc>
  <rcc rId="226" sId="4">
    <oc r="I24">
      <v>0.84</v>
    </oc>
    <nc r="I24">
      <v>1</v>
    </nc>
  </rcc>
  <rcc rId="227" sId="4">
    <oc r="J11">
      <v>1.51</v>
    </oc>
    <nc r="J11">
      <v>213.62</v>
    </nc>
  </rcc>
  <rcc rId="228" sId="4">
    <oc r="J12">
      <v>13</v>
    </oc>
    <nc r="J12">
      <v>14</v>
    </nc>
  </rcc>
  <rcc rId="229" sId="4">
    <oc r="J13">
      <v>0.12</v>
    </oc>
    <nc r="J13">
      <v>15.26</v>
    </nc>
  </rcc>
  <rcc rId="230" sId="4">
    <oc r="J14">
      <v>19</v>
    </oc>
    <nc r="J14">
      <v>20</v>
    </nc>
  </rcc>
  <rcc rId="231" sId="4">
    <oc r="J15">
      <v>19</v>
    </oc>
    <nc r="J15">
      <v>20</v>
    </nc>
  </rcc>
  <rcc rId="232" sId="4">
    <oc r="J24">
      <v>0.81</v>
    </oc>
    <nc r="J24">
      <v>1</v>
    </nc>
  </rcc>
  <rfmt sheetId="4" sqref="J31" start="0" length="0">
    <dxf>
      <numFmt numFmtId="25" formatCode="h:mm"/>
      <border outline="0">
        <left/>
        <right/>
      </border>
    </dxf>
  </rfmt>
  <rcc rId="233" sId="4" numFmtId="25">
    <oc r="J32">
      <v>0.17291666666666669</v>
    </oc>
    <nc r="J32">
      <v>0.17222222222222225</v>
    </nc>
  </rcc>
  <rcc rId="234" sId="5">
    <oc r="H11">
      <v>9.7799999999999994</v>
    </oc>
    <nc r="H11">
      <v>11.47</v>
    </nc>
  </rcc>
  <rcc rId="235" sId="5">
    <oc r="H12">
      <v>22</v>
    </oc>
    <nc r="H12">
      <v>25</v>
    </nc>
  </rcc>
  <rcc rId="236" sId="5">
    <oc r="H13">
      <v>0.44</v>
    </oc>
    <nc r="H13">
      <v>0.46</v>
    </nc>
  </rcc>
  <rcc rId="237" sId="5">
    <oc r="H14">
      <v>41</v>
    </oc>
    <nc r="H14">
      <v>43</v>
    </nc>
  </rcc>
  <rcc rId="238" sId="5">
    <oc r="H15">
      <v>41</v>
    </oc>
    <nc r="H15">
      <v>43</v>
    </nc>
  </rcc>
  <rcc rId="239" sId="5">
    <oc r="H20">
      <v>26</v>
    </oc>
    <nc r="H20">
      <v>25</v>
    </nc>
  </rcc>
  <rcc rId="240" sId="5">
    <oc r="H21">
      <v>0.72</v>
    </oc>
    <nc r="H21">
      <v>1</v>
    </nc>
  </rcc>
  <rcc rId="241" sId="5">
    <oc r="I11">
      <v>0.9</v>
    </oc>
    <nc r="I11">
      <v>1.18</v>
    </nc>
  </rcc>
  <rcc rId="242" sId="5">
    <oc r="I12">
      <v>15</v>
    </oc>
    <nc r="I12">
      <v>18</v>
    </nc>
  </rcc>
  <rcc rId="243" sId="5">
    <oc r="I13">
      <v>0.06</v>
    </oc>
    <nc r="I13">
      <v>7.0000000000000007E-2</v>
    </nc>
  </rcc>
  <rcc rId="244" sId="5">
    <oc r="I14">
      <v>28</v>
    </oc>
    <nc r="I14">
      <v>34</v>
    </nc>
  </rcc>
  <rcc rId="245" sId="5">
    <oc r="I15">
      <v>28</v>
    </oc>
    <nc r="I15">
      <v>34</v>
    </nc>
  </rcc>
  <rcc rId="246" sId="5">
    <oc r="I20">
      <v>22</v>
    </oc>
    <nc r="I20">
      <v>19</v>
    </nc>
  </rcc>
  <rcc rId="247" sId="5">
    <oc r="I21">
      <v>0.61</v>
    </oc>
    <nc r="I21">
      <v>1</v>
    </nc>
  </rcc>
  <rcc rId="248" sId="5">
    <oc r="J11">
      <v>15.58</v>
    </oc>
    <nc r="J11">
      <v>18.059999999999999</v>
    </nc>
  </rcc>
  <rcc rId="249" sId="5">
    <oc r="J12">
      <v>27</v>
    </oc>
    <nc r="J12">
      <v>26</v>
    </nc>
  </rcc>
  <rcc rId="250" sId="5">
    <oc r="J13">
      <v>0.57999999999999996</v>
    </oc>
    <nc r="J13">
      <v>0.69</v>
    </nc>
  </rcc>
  <rcc rId="251" sId="5">
    <oc r="J14">
      <v>37</v>
    </oc>
    <nc r="J14">
      <v>39</v>
    </nc>
  </rcc>
  <rcc rId="252" sId="5">
    <oc r="J15">
      <v>37</v>
    </oc>
    <nc r="J15">
      <v>39</v>
    </nc>
  </rcc>
  <rcc rId="253" sId="5">
    <oc r="J20">
      <v>18</v>
    </oc>
    <nc r="J20">
      <v>17</v>
    </nc>
  </rcc>
  <rcc rId="254" sId="5">
    <oc r="J21">
      <v>0.5</v>
    </oc>
    <nc r="J21">
      <v>0</v>
    </nc>
  </rcc>
  <rcc rId="255" sId="5">
    <oc r="J28">
      <v>10</v>
    </oc>
    <nc r="J28">
      <v>9</v>
    </nc>
  </rcc>
  <rcc rId="256" sId="5">
    <oc r="J29">
      <v>10</v>
    </oc>
    <nc r="J29">
      <v>9</v>
    </nc>
  </rcc>
  <rfmt sheetId="5" sqref="J31" start="0" length="0">
    <dxf>
      <numFmt numFmtId="25" formatCode="h:mm"/>
      <border outline="0">
        <left/>
        <right/>
      </border>
    </dxf>
  </rfmt>
  <rfmt sheetId="5" sqref="J31" start="0" length="0">
    <dxf>
      <border outline="0">
        <left style="thin">
          <color indexed="64"/>
        </left>
        <right style="thin">
          <color indexed="64"/>
        </right>
      </border>
    </dxf>
  </rfmt>
  <rfmt sheetId="5" sqref="J31" start="0" length="0">
    <dxf>
      <numFmt numFmtId="30" formatCode="@"/>
      <alignment horizontal="right" vertical="top" readingOrder="0"/>
    </dxf>
  </rfmt>
  <rcc rId="257" sId="5" numFmtId="30">
    <oc r="J31">
      <v>1.2340277777777777</v>
    </oc>
    <nc r="J31" t="inlineStr">
      <is>
        <t>28:30</t>
      </is>
    </nc>
  </rcc>
  <rcc rId="258" sId="5" numFmtId="25">
    <oc r="J32">
      <v>0.12291666666666667</v>
    </oc>
    <nc r="J32">
      <v>0.13194444444444445</v>
    </nc>
  </rcc>
  <rcc rId="259" sId="6">
    <oc r="H11">
      <v>11.9</v>
    </oc>
    <nc r="H11">
      <v>10.210000000000001</v>
    </nc>
  </rcc>
  <rcc rId="260" sId="6">
    <oc r="H12">
      <v>25</v>
    </oc>
    <nc r="H12">
      <v>22</v>
    </nc>
  </rcc>
  <rcc rId="261" sId="6">
    <oc r="H13">
      <v>0.48</v>
    </oc>
    <nc r="H13">
      <v>0.46</v>
    </nc>
  </rcc>
  <rcc rId="262" sId="6">
    <oc r="H14">
      <v>37</v>
    </oc>
    <nc r="H14">
      <v>35</v>
    </nc>
  </rcc>
  <rcc rId="263" sId="6">
    <oc r="H15">
      <v>37</v>
    </oc>
    <nc r="H15">
      <v>35</v>
    </nc>
  </rcc>
  <rcc rId="264" sId="6">
    <oc r="I11">
      <v>13.09</v>
    </oc>
    <nc r="I11">
      <v>12.8</v>
    </nc>
  </rcc>
  <rcc rId="265" sId="6">
    <oc r="I12">
      <v>27</v>
    </oc>
    <nc r="I12">
      <v>24</v>
    </nc>
  </rcc>
  <rcc rId="266" sId="6">
    <oc r="I13">
      <v>0.48</v>
    </oc>
    <nc r="I13">
      <v>0.53</v>
    </nc>
  </rcc>
  <rcc rId="267" sId="6">
    <oc r="I14">
      <v>36</v>
    </oc>
    <nc r="I14">
      <v>30</v>
    </nc>
  </rcc>
  <rcc rId="268" sId="6">
    <oc r="I15">
      <v>36</v>
    </oc>
    <nc r="I15">
      <v>30</v>
    </nc>
  </rcc>
  <rcc rId="269" sId="6">
    <oc r="J11">
      <v>15.91</v>
    </oc>
    <nc r="J11">
      <v>13.44</v>
    </nc>
  </rcc>
  <rcc rId="270" sId="6">
    <oc r="J12">
      <v>25</v>
    </oc>
    <nc r="J12">
      <v>26</v>
    </nc>
  </rcc>
  <rcc rId="271" sId="6">
    <oc r="J13">
      <v>0.64</v>
    </oc>
    <nc r="J13">
      <v>0.52</v>
    </nc>
  </rcc>
  <rcc rId="272" sId="6">
    <oc r="J14">
      <v>39</v>
    </oc>
    <nc r="J14">
      <v>37</v>
    </nc>
  </rcc>
  <rcc rId="273" sId="6">
    <oc r="J15">
      <v>39</v>
    </oc>
    <nc r="J15">
      <v>37</v>
    </nc>
  </rcc>
  <rcc rId="274" sId="6">
    <oc r="H20">
      <v>38</v>
    </oc>
    <nc r="H20">
      <v>39</v>
    </nc>
  </rcc>
  <rcc rId="275" sId="6" numFmtId="25">
    <oc r="H31">
      <v>0.60486111111111118</v>
    </oc>
    <nc r="H31">
      <v>0.60555555555555551</v>
    </nc>
  </rcc>
  <rcc rId="276" sId="6">
    <oc r="I20">
      <v>24</v>
    </oc>
    <nc r="I20">
      <v>27</v>
    </nc>
  </rcc>
  <rcc rId="277" sId="6">
    <oc r="I21">
      <v>0.66</v>
    </oc>
    <nc r="I21">
      <v>1</v>
    </nc>
  </rcc>
  <rcc rId="278" sId="6" numFmtId="25">
    <oc r="I32">
      <v>0.18402777777777779</v>
    </oc>
    <nc r="I32">
      <v>0.18472222222222223</v>
    </nc>
  </rcc>
  <rcc rId="279" sId="6">
    <oc r="J21">
      <v>0.98</v>
    </oc>
    <nc r="J21">
      <v>1</v>
    </nc>
  </rcc>
  <rcc rId="280" sId="6">
    <oc r="J28">
      <v>14</v>
    </oc>
    <nc r="J28">
      <v>15</v>
    </nc>
  </rcc>
  <rcc rId="281" sId="6">
    <oc r="J29">
      <v>14</v>
    </oc>
    <nc r="J29">
      <v>15</v>
    </nc>
  </rcc>
  <rfmt sheetId="6" sqref="J31" start="0" length="0">
    <dxf>
      <numFmt numFmtId="25" formatCode="h:mm"/>
      <border outline="0">
        <left/>
        <right/>
      </border>
    </dxf>
  </rfmt>
  <rfmt sheetId="6" sqref="J31" start="0" length="0">
    <dxf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cc rId="282" sId="6" numFmtId="30">
    <oc r="J31">
      <v>1.6312499999999999</v>
    </oc>
    <nc r="J31" t="inlineStr">
      <is>
        <t>40:17</t>
      </is>
    </nc>
  </rcc>
  <rcc rId="283" sId="6" numFmtId="25">
    <oc r="J32">
      <v>0.11666666666666665</v>
    </oc>
    <nc r="J32">
      <v>0.11180555555555556</v>
    </nc>
  </rcc>
  <rcc rId="284" sId="1">
    <oc r="H11">
      <v>47.81</v>
    </oc>
    <nc r="H11">
      <v>653.66999999999996</v>
    </nc>
  </rcc>
  <rcc rId="285" sId="1">
    <oc r="H12">
      <v>136</v>
    </oc>
    <nc r="H12">
      <v>138</v>
    </nc>
  </rcc>
  <rcc rId="286" sId="1">
    <oc r="H13">
      <v>0.35</v>
    </oc>
    <nc r="H13">
      <v>2.56</v>
    </nc>
  </rcc>
  <rcc rId="287" sId="1">
    <oc r="H14">
      <v>222</v>
    </oc>
    <nc r="H14">
      <v>224</v>
    </nc>
  </rcc>
  <rcc rId="288" sId="1">
    <oc r="H15">
      <v>222</v>
    </oc>
    <nc r="H15">
      <v>224</v>
    </nc>
  </rcc>
  <rcc rId="289" sId="1">
    <oc r="H21">
      <v>0.63</v>
    </oc>
    <nc r="H21">
      <v>1</v>
    </nc>
  </rcc>
  <rcc rId="290" sId="1">
    <oc r="I20">
      <v>140</v>
    </oc>
    <nc r="I20">
      <v>139</v>
    </nc>
  </rcc>
  <rcc rId="291" sId="1">
    <oc r="I21">
      <v>0.68</v>
    </oc>
    <nc r="I21">
      <v>1</v>
    </nc>
  </rcc>
  <rcc rId="292" sId="1">
    <oc r="J11">
      <v>71.650000000000006</v>
    </oc>
    <nc r="J11">
      <v>284.06</v>
    </nc>
  </rcc>
  <rcc rId="293" sId="1">
    <oc r="J12">
      <v>152</v>
    </oc>
    <nc r="J12">
      <v>154</v>
    </nc>
  </rcc>
  <rcc rId="294" sId="1">
    <oc r="J13">
      <v>0.47</v>
    </oc>
    <nc r="J13">
      <v>1.86</v>
    </nc>
  </rcc>
  <rcc rId="295" sId="1">
    <oc r="J14">
      <v>217</v>
    </oc>
    <nc r="J14">
      <v>219</v>
    </nc>
  </rcc>
  <rcc rId="296" sId="1">
    <oc r="J15">
      <v>217</v>
    </oc>
    <nc r="J15">
      <v>219</v>
    </nc>
  </rcc>
  <rcc rId="297" sId="1">
    <oc r="J20">
      <v>143</v>
    </oc>
    <nc r="J20">
      <v>141</v>
    </nc>
  </rcc>
  <rcc rId="298" sId="1">
    <oc r="J21">
      <v>0.7</v>
    </oc>
    <nc r="J21">
      <v>1</v>
    </nc>
  </rcc>
  <rcc rId="299" sId="1">
    <oc r="J28">
      <v>55</v>
    </oc>
    <nc r="J28">
      <v>54</v>
    </nc>
  </rcc>
  <rfmt sheetId="1" sqref="H31" start="0" length="0">
    <dxf>
      <numFmt numFmtId="30" formatCode="@"/>
      <alignment horizontal="right" vertical="top" readingOrder="0"/>
    </dxf>
  </rfmt>
  <rfmt sheetId="1" sqref="I31" start="0" length="0">
    <dxf>
      <numFmt numFmtId="30" formatCode="@"/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fmt sheetId="1" sqref="J31" start="0" length="0">
    <dxf>
      <numFmt numFmtId="30" formatCode="@"/>
      <alignment horizontal="right" vertical="top" readingOrder="0"/>
    </dxf>
  </rfmt>
  <rcc rId="300" sId="1" numFmtId="30">
    <oc r="H31">
      <v>3.2506944444444446</v>
    </oc>
    <nc r="H31" t="inlineStr">
      <is>
        <t>78:02</t>
      </is>
    </nc>
  </rcc>
  <rcc rId="301" sId="1" numFmtId="30">
    <oc r="I31">
      <v>3.6902777777777778</v>
    </oc>
    <nc r="I31" t="inlineStr">
      <is>
        <t>88:35</t>
      </is>
    </nc>
  </rcc>
  <rcc rId="302" sId="1">
    <oc r="J29">
      <v>55</v>
    </oc>
    <nc r="J29">
      <v>54</v>
    </nc>
  </rcc>
  <rcc rId="303" sId="1" numFmtId="30">
    <oc r="J31">
      <v>7.8569444444444443</v>
    </oc>
    <nc r="J31" t="inlineStr">
      <is>
        <t>187:35</t>
      </is>
    </nc>
  </rcc>
  <rcc rId="304" sId="1" numFmtId="25">
    <oc r="J32">
      <v>0.1423611111111111</v>
    </oc>
    <nc r="J32">
      <v>0.14444444444444446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5" sId="3">
    <oc r="N11">
      <v>0.56000000000000005</v>
    </oc>
    <nc r="N11">
      <v>0.52</v>
    </nc>
  </rcc>
  <rcc rId="306" sId="3">
    <oc r="O11">
      <v>9.44</v>
    </oc>
    <nc r="O11">
      <v>9.76</v>
    </nc>
  </rcc>
  <rcc rId="307" sId="3">
    <oc r="P11">
      <v>2.2200000000000002</v>
    </oc>
    <nc r="P11">
      <v>2.39</v>
    </nc>
  </rcc>
  <rcc rId="308" sId="3">
    <oc r="O12">
      <v>12</v>
    </oc>
    <nc r="O12">
      <v>15</v>
    </nc>
  </rcc>
  <rcc rId="309" sId="3">
    <oc r="P12">
      <v>9</v>
    </oc>
    <nc r="P12">
      <v>10</v>
    </nc>
  </rcc>
  <rcc rId="310" sId="3">
    <oc r="N13">
      <v>7.0000000000000007E-2</v>
    </oc>
    <nc r="N13">
      <v>0.06</v>
    </nc>
  </rcc>
  <rcc rId="311" sId="3">
    <oc r="O13">
      <v>0.79</v>
    </oc>
    <nc r="O13">
      <v>0.65</v>
    </nc>
  </rcc>
  <rcc rId="312" sId="3">
    <oc r="P13">
      <v>0.25</v>
    </oc>
    <nc r="P13">
      <v>0.24</v>
    </nc>
  </rcc>
  <rcc rId="313" sId="3">
    <oc r="O14">
      <v>22</v>
    </oc>
    <nc r="O14">
      <v>25</v>
    </nc>
  </rcc>
  <rcc rId="314" sId="3">
    <oc r="P14">
      <v>14</v>
    </oc>
    <nc r="P14">
      <v>16</v>
    </nc>
  </rcc>
  <rcc rId="315" sId="3">
    <oc r="O15">
      <v>22</v>
    </oc>
    <nc r="O15">
      <v>25</v>
    </nc>
  </rcc>
  <rcc rId="316" sId="3">
    <oc r="P15">
      <v>14</v>
    </oc>
    <nc r="P15">
      <v>16</v>
    </nc>
  </rcc>
  <rcc rId="317" sId="3">
    <oc r="O23">
      <v>13</v>
    </oc>
    <nc r="O23">
      <v>14</v>
    </nc>
  </rcc>
  <rcc rId="318" sId="3">
    <oc r="P23">
      <v>12</v>
    </oc>
    <nc r="P23">
      <v>20</v>
    </nc>
  </rcc>
  <rcc rId="319" sId="3">
    <oc r="O28">
      <v>4</v>
    </oc>
    <nc r="O28">
      <v>5</v>
    </nc>
  </rcc>
  <rcc rId="320" sId="3">
    <oc r="P28">
      <v>4</v>
    </oc>
    <nc r="P28">
      <v>6</v>
    </nc>
  </rcc>
  <rcc rId="321" sId="3">
    <oc r="O29">
      <v>4</v>
    </oc>
    <nc r="O29">
      <v>5</v>
    </nc>
  </rcc>
  <rcc rId="322" sId="3">
    <oc r="P29">
      <v>4</v>
    </oc>
    <nc r="P29">
      <v>5</v>
    </nc>
  </rcc>
  <rcc rId="323" sId="3">
    <oc r="P30">
      <v>100</v>
    </oc>
    <nc r="P30">
      <v>83</v>
    </nc>
  </rcc>
  <rfmt sheetId="3" sqref="P31">
    <dxf>
      <numFmt numFmtId="0" formatCode="General"/>
    </dxf>
  </rfmt>
  <rfmt sheetId="3" sqref="P31" start="0" length="0">
    <dxf>
      <numFmt numFmtId="31" formatCode="[h]:mm:ss"/>
    </dxf>
  </rfmt>
  <rfmt sheetId="3" sqref="P32">
    <dxf>
      <numFmt numFmtId="0" formatCode="General"/>
    </dxf>
  </rfmt>
  <rfmt sheetId="3" sqref="P32" start="0" length="0">
    <dxf>
      <numFmt numFmtId="31" formatCode="[h]:mm:ss"/>
    </dxf>
  </rfmt>
  <rfmt sheetId="3" sqref="O32">
    <dxf>
      <numFmt numFmtId="0" formatCode="General"/>
    </dxf>
  </rfmt>
  <rfmt sheetId="3" sqref="O32" start="0" length="0">
    <dxf>
      <numFmt numFmtId="25" formatCode="h:mm"/>
    </dxf>
  </rfmt>
  <rfmt sheetId="3" sqref="O32">
    <dxf>
      <numFmt numFmtId="0" formatCode="General"/>
    </dxf>
  </rfmt>
  <rfmt sheetId="3" sqref="O32" start="0" length="0">
    <dxf>
      <numFmt numFmtId="26" formatCode="h:mm:ss"/>
    </dxf>
  </rfmt>
  <rfmt sheetId="3" sqref="N31:P32">
    <dxf>
      <numFmt numFmtId="30" formatCode="@"/>
    </dxf>
  </rfmt>
  <rcc rId="324" sId="3" numFmtId="30">
    <oc r="N31">
      <v>0.37847222222222227</v>
    </oc>
    <nc r="N31" t="inlineStr">
      <is>
        <t>9:05</t>
      </is>
    </nc>
  </rcc>
  <rcc rId="325" sId="3" numFmtId="30">
    <oc r="N32">
      <v>7.5694444444444439E-2</v>
    </oc>
    <nc r="N32" t="inlineStr">
      <is>
        <t>1:49</t>
      </is>
    </nc>
  </rcc>
  <rcc rId="326" sId="3" numFmtId="30">
    <oc r="O31">
      <v>0.52430555555555558</v>
    </oc>
    <nc r="O31" t="inlineStr">
      <is>
        <t>12:45</t>
      </is>
    </nc>
  </rcc>
  <rcc rId="327" sId="3" numFmtId="30">
    <oc r="O32">
      <v>0.13055555555555556</v>
    </oc>
    <nc r="O32" t="inlineStr">
      <is>
        <t>2:33</t>
      </is>
    </nc>
  </rcc>
  <rcc rId="328" sId="3" numFmtId="30">
    <oc r="P31">
      <v>0.5395833333333333</v>
    </oc>
    <nc r="P31" t="inlineStr">
      <is>
        <t>159:22</t>
      </is>
    </nc>
  </rcc>
  <rcc rId="329" sId="3" numFmtId="30">
    <oc r="P32">
      <v>0.13472222222222222</v>
    </oc>
    <nc r="P32" t="inlineStr">
      <is>
        <t>26:33</t>
      </is>
    </nc>
  </rcc>
  <rfmt sheetId="3" sqref="N31:P32">
    <dxf>
      <alignment horizontal="right" readingOrder="0"/>
    </dxf>
  </rfmt>
  <rfmt sheetId="2" sqref="N31:P32">
    <dxf>
      <numFmt numFmtId="30" formatCode="@"/>
    </dxf>
  </rfmt>
  <rcc rId="330" sId="2" odxf="1" dxf="1" numFmtId="30">
    <oc r="N31">
      <v>18.817361111111111</v>
    </oc>
    <nc r="N31" t="inlineStr">
      <is>
        <t>451:37</t>
      </is>
    </nc>
    <odxf>
      <font/>
    </odxf>
    <ndxf>
      <font/>
    </ndxf>
  </rcc>
  <rcc rId="331" sId="2" odxf="1" dxf="1" numFmtId="30">
    <oc r="N32">
      <v>0.28055555555555556</v>
    </oc>
    <nc r="N32" t="inlineStr">
      <is>
        <t>6:44</t>
      </is>
    </nc>
    <odxf>
      <font/>
    </odxf>
    <ndxf>
      <font/>
    </ndxf>
  </rcc>
  <rcc rId="332" sId="2" odxf="1" dxf="1" numFmtId="30">
    <oc r="O31">
      <v>2.8020833333333335</v>
    </oc>
    <nc r="O31" t="inlineStr">
      <is>
        <t>67:15</t>
      </is>
    </nc>
    <odxf>
      <font/>
    </odxf>
    <ndxf>
      <font/>
    </ndxf>
  </rcc>
  <rcc rId="333" sId="2" odxf="1" dxf="1" numFmtId="30">
    <oc r="O32">
      <v>0.13333333333333333</v>
    </oc>
    <nc r="O32" t="inlineStr">
      <is>
        <t>3:12</t>
      </is>
    </nc>
    <odxf>
      <font/>
    </odxf>
    <ndxf>
      <font/>
    </ndxf>
  </rcc>
  <rcc rId="334" sId="2" odxf="1" dxf="1" numFmtId="30">
    <oc r="P31">
      <v>6.4715277777777773</v>
    </oc>
    <nc r="P31" t="inlineStr">
      <is>
        <t>155:19</t>
      </is>
    </nc>
    <odxf>
      <font/>
    </odxf>
    <ndxf>
      <font/>
    </ndxf>
  </rcc>
  <rcc rId="335" sId="2" odxf="1" dxf="1" numFmtId="30">
    <oc r="P32">
      <v>0.35902777777777778</v>
    </oc>
    <nc r="P32" t="inlineStr">
      <is>
        <t>8:37</t>
      </is>
    </nc>
    <odxf>
      <font/>
    </odxf>
    <ndxf>
      <font/>
    </ndxf>
  </rcc>
  <rfmt sheetId="2" sqref="N31:P32">
    <dxf>
      <alignment horizontal="right" readingOrder="0"/>
    </dxf>
  </rfmt>
  <rcc rId="336" sId="4">
    <oc r="N11">
      <v>4.67</v>
    </oc>
    <nc r="N11">
      <v>4.72</v>
    </nc>
  </rcc>
  <rcc rId="337" sId="4">
    <oc r="P11">
      <v>0.44</v>
    </oc>
    <nc r="P11">
      <v>0.47</v>
    </nc>
  </rcc>
  <rfmt sheetId="4" sqref="N24">
    <dxf>
      <numFmt numFmtId="166" formatCode="0.00000000"/>
    </dxf>
  </rfmt>
  <rfmt sheetId="4" sqref="N24">
    <dxf>
      <numFmt numFmtId="167" formatCode="0.000000000"/>
    </dxf>
  </rfmt>
  <rfmt sheetId="4" sqref="N24">
    <dxf>
      <numFmt numFmtId="166" formatCode="0.00000000"/>
    </dxf>
  </rfmt>
  <rfmt sheetId="4" sqref="N24">
    <dxf>
      <numFmt numFmtId="168" formatCode="0.0000000"/>
    </dxf>
  </rfmt>
  <rfmt sheetId="4" sqref="N24">
    <dxf>
      <numFmt numFmtId="169" formatCode="0.000000"/>
    </dxf>
  </rfmt>
  <rfmt sheetId="4" sqref="N24">
    <dxf>
      <numFmt numFmtId="170" formatCode="0.00000"/>
    </dxf>
  </rfmt>
  <rfmt sheetId="4" sqref="N24">
    <dxf>
      <numFmt numFmtId="171" formatCode="0.0000"/>
    </dxf>
  </rfmt>
  <rfmt sheetId="4" sqref="N24">
    <dxf>
      <numFmt numFmtId="172" formatCode="0.000"/>
    </dxf>
  </rfmt>
  <rfmt sheetId="4" sqref="N24">
    <dxf>
      <numFmt numFmtId="2" formatCode="0.00"/>
    </dxf>
  </rfmt>
  <rfmt sheetId="4" sqref="N24">
    <dxf>
      <numFmt numFmtId="173" formatCode="0.0"/>
    </dxf>
  </rfmt>
  <rfmt sheetId="4" sqref="O24" start="0" length="0">
    <dxf>
      <numFmt numFmtId="173" formatCode="0.0"/>
      <border outline="0">
        <left style="thin">
          <color indexed="64"/>
        </left>
        <right style="thin">
          <color indexed="64"/>
        </right>
      </border>
    </dxf>
  </rfmt>
  <rfmt sheetId="4" sqref="P24" start="0" length="0">
    <dxf>
      <numFmt numFmtId="173" formatCode="0.0"/>
    </dxf>
  </rfmt>
  <rfmt sheetId="4" sqref="O24:P24">
    <dxf>
      <numFmt numFmtId="2" formatCode="0.00"/>
    </dxf>
  </rfmt>
  <rfmt sheetId="4" sqref="E24" start="0" length="0">
    <dxf>
      <numFmt numFmtId="173" formatCode="0.0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4" sqref="F24" start="0" length="0">
    <dxf>
      <numFmt numFmtId="2" formatCode="0.00"/>
      <fill>
        <patternFill patternType="none">
          <bgColor indexed="65"/>
        </patternFill>
      </fill>
    </dxf>
  </rfmt>
  <rfmt sheetId="4" sqref="G24" start="0" length="0">
    <dxf>
      <numFmt numFmtId="2" formatCode="0.00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4" sqref="H24" start="0" length="0">
    <dxf>
      <numFmt numFmtId="173" formatCode="0.0"/>
    </dxf>
  </rfmt>
  <rfmt sheetId="4" sqref="I24" start="0" length="0">
    <dxf>
      <numFmt numFmtId="2" formatCode="0.00"/>
      <border outline="0">
        <left style="thin">
          <color indexed="64"/>
        </left>
        <right style="thin">
          <color indexed="64"/>
        </right>
      </border>
    </dxf>
  </rfmt>
  <rfmt sheetId="4" sqref="J24" start="0" length="0">
    <dxf>
      <numFmt numFmtId="2" formatCode="0.00"/>
    </dxf>
  </rfmt>
  <rfmt sheetId="4" sqref="K24" start="0" length="0">
    <dxf>
      <numFmt numFmtId="173" formatCode="0.0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4" sqref="L24" start="0" length="0">
    <dxf>
      <numFmt numFmtId="2" formatCode="0.00"/>
      <fill>
        <patternFill patternType="none">
          <bgColor indexed="65"/>
        </patternFill>
      </fill>
    </dxf>
  </rfmt>
  <rfmt sheetId="4" sqref="M24" start="0" length="0">
    <dxf>
      <numFmt numFmtId="2" formatCode="0.00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cc rId="338" sId="4" odxf="1" dxf="1">
    <oc r="E24">
      <v>1</v>
    </oc>
    <nc r="E24">
      <f>E23/E22*100</f>
    </nc>
    <ndxf>
      <numFmt numFmtId="0" formatCode="General"/>
      <fill>
        <patternFill patternType="solid">
          <bgColor indexed="22"/>
        </patternFill>
      </fill>
      <border outline="0">
        <left/>
        <right/>
        <top style="thin">
          <color indexed="64"/>
        </top>
      </border>
    </ndxf>
  </rcc>
  <rcc rId="339" sId="4" odxf="1" dxf="1">
    <oc r="F24">
      <v>1</v>
    </oc>
    <nc r="F24">
      <f>F23/F22*100</f>
    </nc>
    <ndxf>
      <numFmt numFmtId="0" formatCode="General"/>
      <fill>
        <patternFill patternType="solid">
          <bgColor indexed="22"/>
        </patternFill>
      </fill>
      <border outline="0">
        <top style="thin">
          <color indexed="64"/>
        </top>
      </border>
    </ndxf>
  </rcc>
  <rcc rId="340" sId="4" odxf="1" dxf="1">
    <oc r="G24">
      <v>0</v>
    </oc>
    <nc r="G24">
      <f>G23/G22*100</f>
    </nc>
    <ndxf>
      <numFmt numFmtId="0" formatCode="General"/>
      <fill>
        <patternFill patternType="solid">
          <bgColor indexed="22"/>
        </patternFill>
      </fill>
      <border outline="0">
        <left/>
        <right/>
        <top style="thin">
          <color indexed="64"/>
        </top>
      </border>
    </ndxf>
  </rcc>
  <rcc rId="341" sId="4" odxf="1" dxf="1">
    <oc r="H24">
      <v>0.33</v>
    </oc>
    <nc r="H24">
      <f>H23/H22*100</f>
    </nc>
    <ndxf>
      <numFmt numFmtId="0" formatCode="General"/>
      <border outline="0">
        <top style="thin">
          <color indexed="64"/>
        </top>
      </border>
    </ndxf>
  </rcc>
  <rcft rId="225" sheetId="4"/>
  <rcc rId="342" sId="4" odxf="1" dxf="1">
    <oc r="I24">
      <v>0.84</v>
    </oc>
    <nc r="I24">
      <f>I23/I22*100</f>
    </nc>
    <ndxf>
      <numFmt numFmtId="0" formatCode="General"/>
      <border outline="0">
        <left/>
        <right/>
        <top style="thin">
          <color indexed="64"/>
        </top>
      </border>
    </ndxf>
  </rcc>
  <rcft rId="226" sheetId="4"/>
  <rcc rId="343" sId="4" odxf="1" dxf="1">
    <oc r="J24">
      <v>0.81</v>
    </oc>
    <nc r="J24">
      <f>J23/J22*100</f>
    </nc>
    <ndxf>
      <numFmt numFmtId="0" formatCode="General"/>
      <border outline="0">
        <top style="thin">
          <color indexed="64"/>
        </top>
      </border>
    </ndxf>
  </rcc>
  <rcft rId="232" sheetId="4"/>
  <rcc rId="344" sId="4" odxf="1" dxf="1">
    <oc r="K24">
      <v>0.34</v>
    </oc>
    <nc r="K24">
      <f>K23/K22*100</f>
    </nc>
    <ndxf>
      <numFmt numFmtId="0" formatCode="General"/>
      <fill>
        <patternFill patternType="solid">
          <bgColor indexed="22"/>
        </patternFill>
      </fill>
      <border outline="0">
        <left/>
        <right/>
        <top style="thin">
          <color indexed="64"/>
        </top>
      </border>
    </ndxf>
  </rcc>
  <rcc rId="345" sId="4" odxf="1" dxf="1">
    <oc r="L24">
      <v>0.59</v>
    </oc>
    <nc r="L24">
      <f>L23/L22*100</f>
    </nc>
    <ndxf>
      <numFmt numFmtId="0" formatCode="General"/>
      <fill>
        <patternFill patternType="solid">
          <bgColor indexed="22"/>
        </patternFill>
      </fill>
      <border outline="0">
        <top style="thin">
          <color indexed="64"/>
        </top>
      </border>
    </ndxf>
  </rcc>
  <rcc rId="346" sId="4" odxf="1" dxf="1">
    <oc r="M24">
      <v>0.51</v>
    </oc>
    <nc r="M24">
      <f>M23/M22*100</f>
    </nc>
    <ndxf>
      <numFmt numFmtId="0" formatCode="General"/>
      <fill>
        <patternFill patternType="solid">
          <bgColor indexed="22"/>
        </patternFill>
      </fill>
      <border outline="0">
        <left/>
        <right/>
        <top style="thin">
          <color indexed="64"/>
        </top>
      </border>
    </ndxf>
  </rcc>
  <rcc rId="347" sId="4" odxf="1" dxf="1">
    <oc r="N24">
      <v>1.2</v>
    </oc>
    <nc r="N24">
      <f>N23/N22*100</f>
    </nc>
    <ndxf>
      <numFmt numFmtId="0" formatCode="General"/>
      <border outline="0">
        <top style="thin">
          <color indexed="64"/>
        </top>
      </border>
    </ndxf>
  </rcc>
  <rcc rId="348" sId="4" odxf="1" dxf="1">
    <oc r="O24">
      <v>0.44</v>
    </oc>
    <nc r="O24">
      <f>O23/O22*100</f>
    </nc>
    <ndxf>
      <numFmt numFmtId="0" formatCode="General"/>
      <border outline="0">
        <left/>
        <right/>
        <top style="thin">
          <color indexed="64"/>
        </top>
      </border>
    </ndxf>
  </rcc>
  <rcc rId="349" sId="4" odxf="1" dxf="1">
    <oc r="P24">
      <v>0.27</v>
    </oc>
    <nc r="P24">
      <f>P23/P22*100</f>
    </nc>
    <ndxf>
      <numFmt numFmtId="0" formatCode="General"/>
      <border outline="0">
        <top style="thin">
          <color indexed="64"/>
        </top>
      </border>
    </ndxf>
  </rcc>
  <rfmt sheetId="4" sqref="E24:P24">
    <dxf>
      <numFmt numFmtId="168" formatCode="0.0000000"/>
    </dxf>
  </rfmt>
  <rfmt sheetId="4" sqref="E24:P24">
    <dxf>
      <numFmt numFmtId="169" formatCode="0.000000"/>
    </dxf>
  </rfmt>
  <rfmt sheetId="4" sqref="E24:P24">
    <dxf>
      <numFmt numFmtId="170" formatCode="0.00000"/>
    </dxf>
  </rfmt>
  <rfmt sheetId="4" sqref="E24:P24">
    <dxf>
      <numFmt numFmtId="171" formatCode="0.0000"/>
    </dxf>
  </rfmt>
  <rfmt sheetId="4" sqref="E24:P24">
    <dxf>
      <numFmt numFmtId="172" formatCode="0.000"/>
    </dxf>
  </rfmt>
  <rfmt sheetId="4" sqref="E24:P24">
    <dxf>
      <numFmt numFmtId="2" formatCode="0.00"/>
    </dxf>
  </rfmt>
  <rcc rId="350" sId="5" odxf="1" dxf="1" numFmtId="4">
    <oc r="E21">
      <v>1</v>
    </oc>
    <nc r="E21">
      <f>E20/E19*100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51" sId="5" odxf="1" dxf="1" numFmtId="4">
    <oc r="F21">
      <v>1</v>
    </oc>
    <nc r="F21">
      <f>F20/F19*100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52" sId="5" odxf="1" dxf="1" numFmtId="4">
    <oc r="G21">
      <v>1</v>
    </oc>
    <nc r="G21">
      <f>G20/G19*100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53" sId="5" odxf="1" dxf="1" numFmtId="4">
    <oc r="H21">
      <v>0.72</v>
    </oc>
    <nc r="H21">
      <f>H20/H19*100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ft rId="240" sheetId="5"/>
  <rcc rId="354" sId="5" odxf="1" dxf="1" numFmtId="4">
    <oc r="I21">
      <v>0.61</v>
    </oc>
    <nc r="I21">
      <f>I20/I19*100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ft rId="247" sheetId="5"/>
  <rcc rId="355" sId="5" odxf="1" dxf="1" numFmtId="4">
    <oc r="J21">
      <v>0.5</v>
    </oc>
    <nc r="J21">
      <f>J20/J19*100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ft rId="254" sheetId="5"/>
  <rcc rId="356" sId="5" odxf="1" dxf="1" numFmtId="4">
    <oc r="K21">
      <v>0.64</v>
    </oc>
    <nc r="K21">
      <f>K20/K19*100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57" sId="5" odxf="1" dxf="1" numFmtId="4">
    <oc r="L21">
      <v>0.42</v>
    </oc>
    <nc r="L21">
      <f>L20/L19*100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58" sId="5" odxf="1" dxf="1" numFmtId="4">
    <oc r="M21">
      <v>0.53</v>
    </oc>
    <nc r="M21">
      <f>M20/M19*100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59" sId="5" odxf="1" dxf="1" numFmtId="4">
    <oc r="N21">
      <v>0.98</v>
    </oc>
    <nc r="N21">
      <f>N20/N19*100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60" sId="5" odxf="1" dxf="1" numFmtId="4">
    <oc r="O21">
      <v>0.73</v>
    </oc>
    <nc r="O21">
      <f>O20/O19*100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61" sId="5" odxf="1" dxf="1" numFmtId="4">
    <oc r="P21">
      <v>0.82</v>
    </oc>
    <nc r="P21">
      <f>P20/P19*100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62" sId="6" odxf="1" dxf="1" numFmtId="4">
    <oc r="E21">
      <v>1</v>
    </oc>
    <nc r="E21">
      <f>E20/E19*100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63" sId="6" odxf="1" dxf="1" numFmtId="4">
    <oc r="F21">
      <v>1</v>
    </oc>
    <nc r="F21">
      <f>F20/F19*100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64" sId="6" odxf="1" dxf="1" numFmtId="4">
    <oc r="G21">
      <v>1</v>
    </oc>
    <nc r="G21">
      <f>G20/G19*100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65" sId="6" odxf="1" dxf="1" numFmtId="4">
    <oc r="H21">
      <v>1</v>
    </oc>
    <nc r="H21">
      <f>H20/H19*100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66" sId="6" odxf="1" dxf="1" numFmtId="4">
    <oc r="I21">
      <v>0.66</v>
    </oc>
    <nc r="I21">
      <f>I20/I19*100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ft rId="277" sheetId="6"/>
  <rcc rId="367" sId="6" odxf="1" dxf="1" numFmtId="4">
    <oc r="J21">
      <v>0.98</v>
    </oc>
    <nc r="J21">
      <f>J20/J19*100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ft rId="279" sheetId="6"/>
  <rcc rId="368" sId="6" odxf="1" dxf="1" numFmtId="4">
    <oc r="K21">
      <v>0.93</v>
    </oc>
    <nc r="K21">
      <f>K20/K19*100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69" sId="6" odxf="1" dxf="1" numFmtId="4">
    <oc r="L21">
      <v>0.93</v>
    </oc>
    <nc r="L21">
      <f>L20/L19*100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70" sId="6" odxf="1" dxf="1" numFmtId="4">
    <oc r="M21">
      <v>0.76</v>
    </oc>
    <nc r="M21">
      <f>M20/M19*100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71" sId="6" odxf="1" dxf="1" numFmtId="4">
    <oc r="N21">
      <v>3.2</v>
    </oc>
    <nc r="N21">
      <f>N20/N19*100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72" sId="6" odxf="1" dxf="1" numFmtId="4">
    <oc r="O21">
      <v>2</v>
    </oc>
    <nc r="O21">
      <f>O20/O19*100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73" sId="6" odxf="1" dxf="1" numFmtId="4">
    <oc r="P21">
      <v>0.94</v>
    </oc>
    <nc r="P21">
      <f>P20/P19*100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74" sId="1" odxf="1" dxf="1" numFmtId="4">
    <oc r="E21">
      <v>1</v>
    </oc>
    <nc r="E21">
      <f>E20/E19*100</f>
    </nc>
    <odxf>
      <border outline="0">
        <left style="thin">
          <color indexed="64"/>
        </left>
        <right style="thin">
          <color indexed="64"/>
        </right>
      </border>
    </odxf>
    <ndxf>
      <border outline="0">
        <left/>
        <right/>
      </border>
    </ndxf>
  </rcc>
  <rcc rId="375" sId="1" numFmtId="4">
    <oc r="F21">
      <v>1</v>
    </oc>
    <nc r="F21">
      <f>F20/F19*100</f>
    </nc>
  </rcc>
  <rcc rId="376" sId="1" odxf="1" dxf="1" numFmtId="4">
    <oc r="G21">
      <v>1</v>
    </oc>
    <nc r="G21">
      <f>G20/G19*100</f>
    </nc>
    <odxf>
      <border outline="0">
        <left style="thin">
          <color indexed="64"/>
        </left>
        <right style="thin">
          <color indexed="64"/>
        </right>
      </border>
    </odxf>
    <ndxf>
      <border outline="0">
        <left/>
        <right/>
      </border>
    </ndxf>
  </rcc>
  <rcc rId="377" sId="1" odxf="1" dxf="1" numFmtId="4">
    <oc r="H21">
      <v>0.63</v>
    </oc>
    <nc r="H21">
      <f>H20/H19*100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ft rId="289" sheetId="1"/>
  <rcc rId="378" sId="1" odxf="1" dxf="1" numFmtId="4">
    <oc r="I21">
      <v>0.68</v>
    </oc>
    <nc r="I21">
      <f>I20/I19*100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ft rId="291" sheetId="1"/>
  <rcc rId="379" sId="1" odxf="1" dxf="1" numFmtId="4">
    <oc r="J21">
      <v>0.7</v>
    </oc>
    <nc r="J21">
      <f>J20/J19*100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ft rId="298" sheetId="1"/>
  <rcc rId="380" sId="1" odxf="1" dxf="1" numFmtId="4">
    <oc r="K21">
      <v>0.69</v>
    </oc>
    <nc r="K21">
      <f>K20/K19*100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81" sId="1" odxf="1" dxf="1" numFmtId="4">
    <oc r="L21">
      <v>0.7</v>
    </oc>
    <nc r="L21">
      <f>L20/L19*100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82" sId="1" odxf="1" dxf="1" numFmtId="4">
    <oc r="M21">
      <v>0.59</v>
    </oc>
    <nc r="M21">
      <f>M20/M19*100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83" sId="1" odxf="1" dxf="1" numFmtId="4">
    <oc r="N21">
      <v>1.6</v>
    </oc>
    <nc r="N21">
      <f>N20/N19*100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84" sId="1" odxf="1" dxf="1" numFmtId="4">
    <oc r="O21">
      <v>0.93</v>
    </oc>
    <nc r="O21">
      <f>O20/O19*100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85" sId="1" odxf="1" dxf="1" numFmtId="4">
    <oc r="P21">
      <v>0.68</v>
    </oc>
    <nc r="P21">
      <f>P20/P19*100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86" sId="2" odxf="1" dxf="1" numFmtId="4">
    <oc r="E21">
      <v>1</v>
    </oc>
    <nc r="E21">
      <f>E20/E19*100</f>
    </nc>
    <odxf>
      <font/>
      <numFmt numFmtId="0" formatCode="General"/>
      <border outline="0">
        <top/>
      </border>
    </odxf>
    <ndxf>
      <font/>
      <numFmt numFmtId="2" formatCode="0.00"/>
      <border outline="0">
        <top style="thin">
          <color indexed="64"/>
        </top>
      </border>
    </ndxf>
  </rcc>
  <rcc rId="387" sId="2" odxf="1" dxf="1" numFmtId="4">
    <oc r="F21">
      <v>1</v>
    </oc>
    <nc r="F21">
      <f>F20/F19*100</f>
    </nc>
    <odxf>
      <font/>
      <numFmt numFmtId="0" formatCode="General"/>
      <border outline="0">
        <top/>
      </border>
    </odxf>
    <ndxf>
      <font/>
      <numFmt numFmtId="2" formatCode="0.00"/>
      <border outline="0">
        <top style="thin">
          <color indexed="64"/>
        </top>
      </border>
    </ndxf>
  </rcc>
  <rcc rId="388" sId="2" odxf="1" dxf="1" numFmtId="4">
    <oc r="G21">
      <v>1</v>
    </oc>
    <nc r="G21">
      <f>G20/G19*100</f>
    </nc>
    <odxf>
      <font/>
      <numFmt numFmtId="0" formatCode="General"/>
      <border outline="0">
        <top/>
      </border>
    </odxf>
    <ndxf>
      <font/>
      <numFmt numFmtId="2" formatCode="0.00"/>
      <border outline="0">
        <top style="thin">
          <color indexed="64"/>
        </top>
      </border>
    </ndxf>
  </rcc>
  <rcc rId="389" sId="2" odxf="1" dxf="1" numFmtId="4">
    <oc r="H21">
      <v>1</v>
    </oc>
    <nc r="H21">
      <f>H20/H19*100</f>
    </nc>
    <odxf>
      <font/>
      <numFmt numFmtId="0" formatCode="General"/>
      <border outline="0">
        <top/>
      </border>
    </odxf>
    <ndxf>
      <font/>
      <numFmt numFmtId="2" formatCode="0.00"/>
      <border outline="0">
        <top style="thin">
          <color indexed="64"/>
        </top>
      </border>
    </ndxf>
  </rcc>
  <rcc rId="390" sId="2" odxf="1" dxf="1" numFmtId="4">
    <oc r="I21">
      <v>1</v>
    </oc>
    <nc r="I21">
      <f>I20/I19*100</f>
    </nc>
    <odxf>
      <font/>
      <numFmt numFmtId="0" formatCode="General"/>
      <border outline="0">
        <top/>
      </border>
    </odxf>
    <ndxf>
      <font/>
      <numFmt numFmtId="2" formatCode="0.00"/>
      <border outline="0">
        <top style="thin">
          <color indexed="64"/>
        </top>
      </border>
    </ndxf>
  </rcc>
  <rcc rId="391" sId="2" odxf="1" dxf="1" numFmtId="4">
    <oc r="J21">
      <v>1</v>
    </oc>
    <nc r="J21">
      <f>J20/J19*100</f>
    </nc>
    <odxf>
      <font/>
      <numFmt numFmtId="0" formatCode="General"/>
      <border outline="0">
        <top/>
      </border>
    </odxf>
    <ndxf>
      <font/>
      <numFmt numFmtId="2" formatCode="0.00"/>
      <border outline="0">
        <top style="thin">
          <color indexed="64"/>
        </top>
      </border>
    </ndxf>
  </rcc>
  <rcc rId="392" sId="2" odxf="1" dxf="1" numFmtId="4">
    <oc r="K21">
      <v>0.69</v>
    </oc>
    <nc r="K21">
      <f>K20/K19*100</f>
    </nc>
    <odxf>
      <font/>
      <numFmt numFmtId="0" formatCode="General"/>
      <border outline="0">
        <top/>
      </border>
    </odxf>
    <ndxf>
      <font/>
      <numFmt numFmtId="2" formatCode="0.00"/>
      <border outline="0">
        <top style="thin">
          <color indexed="64"/>
        </top>
      </border>
    </ndxf>
  </rcc>
  <rcc rId="393" sId="2" odxf="1" dxf="1" numFmtId="4">
    <oc r="L21">
      <v>0.7</v>
    </oc>
    <nc r="L21">
      <f>L20/L19*100</f>
    </nc>
    <odxf>
      <font/>
      <numFmt numFmtId="0" formatCode="General"/>
      <border outline="0">
        <top/>
      </border>
    </odxf>
    <ndxf>
      <font/>
      <numFmt numFmtId="2" formatCode="0.00"/>
      <border outline="0">
        <top style="thin">
          <color indexed="64"/>
        </top>
      </border>
    </ndxf>
  </rcc>
  <rcc rId="394" sId="2" odxf="1" dxf="1" numFmtId="4">
    <oc r="M21">
      <v>0.6</v>
    </oc>
    <nc r="M21">
      <f>M20/M19*100</f>
    </nc>
    <odxf>
      <font/>
      <numFmt numFmtId="0" formatCode="General"/>
      <border outline="0">
        <top/>
      </border>
    </odxf>
    <ndxf>
      <font/>
      <numFmt numFmtId="2" formatCode="0.00"/>
      <border outline="0">
        <top style="thin">
          <color indexed="64"/>
        </top>
      </border>
    </ndxf>
  </rcc>
  <rcc rId="395" sId="2" odxf="1" dxf="1" numFmtId="4">
    <oc r="N21">
      <v>1</v>
    </oc>
    <nc r="N21">
      <f>N20/N19*100</f>
    </nc>
    <odxf>
      <font/>
      <numFmt numFmtId="0" formatCode="General"/>
      <border outline="0">
        <top/>
      </border>
    </odxf>
    <ndxf>
      <font/>
      <numFmt numFmtId="2" formatCode="0.00"/>
      <border outline="0">
        <top style="thin">
          <color indexed="64"/>
        </top>
      </border>
    </ndxf>
  </rcc>
  <rcc rId="396" sId="2" odxf="1" dxf="1" numFmtId="4">
    <oc r="O21">
      <v>1</v>
    </oc>
    <nc r="O21">
      <f>O20/O19*100</f>
    </nc>
    <odxf>
      <font/>
      <numFmt numFmtId="0" formatCode="General"/>
      <border outline="0">
        <top/>
      </border>
    </odxf>
    <ndxf>
      <font/>
      <numFmt numFmtId="2" formatCode="0.00"/>
      <border outline="0">
        <top style="thin">
          <color indexed="64"/>
        </top>
      </border>
    </ndxf>
  </rcc>
  <rcc rId="397" sId="2" odxf="1" dxf="1" numFmtId="4">
    <oc r="P21">
      <v>1</v>
    </oc>
    <nc r="P21">
      <f>P20/P19*100</f>
    </nc>
    <odxf>
      <font/>
      <numFmt numFmtId="0" formatCode="General"/>
      <border outline="0">
        <top/>
      </border>
    </odxf>
    <ndxf>
      <font/>
      <numFmt numFmtId="2" formatCode="0.00"/>
      <border outline="0">
        <top style="thin">
          <color indexed="64"/>
        </top>
      </border>
    </ndxf>
  </rcc>
  <rcc rId="398" sId="3" odxf="1" dxf="1" numFmtId="4">
    <oc r="E24">
      <v>1</v>
    </oc>
    <nc r="E24">
      <f>E23/E22*100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399" sId="3" odxf="1" dxf="1" numFmtId="4">
    <oc r="F24">
      <v>0</v>
    </oc>
    <nc r="F24">
      <f>F23/F22*100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400" sId="3" odxf="1" dxf="1" numFmtId="4">
    <oc r="G24">
      <v>0</v>
    </oc>
    <nc r="G24">
      <f>G23/G22*100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401" sId="3" odxf="1" dxf="1" numFmtId="4">
    <oc r="H24">
      <v>1</v>
    </oc>
    <nc r="H24">
      <f>H23/H22*100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402" sId="3" odxf="1" dxf="1" numFmtId="4">
    <oc r="I24">
      <v>0</v>
    </oc>
    <nc r="I24">
      <f>I23/I22*100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403" sId="3" odxf="1" dxf="1" numFmtId="4">
    <oc r="J24">
      <v>0</v>
    </oc>
    <nc r="J24">
      <f>J23/J22*100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404" sId="3" odxf="1" dxf="1" numFmtId="4">
    <oc r="K24">
      <v>0.56000000000000005</v>
    </oc>
    <nc r="K24">
      <f>K23/K22*100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405" sId="3" odxf="1" dxf="1" numFmtId="4">
    <oc r="L24">
      <v>0.9</v>
    </oc>
    <nc r="L24">
      <f>L23/L22*100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406" sId="3" odxf="1" dxf="1" numFmtId="4">
    <oc r="M24">
      <v>0.34</v>
    </oc>
    <nc r="M24">
      <f>M23/M22*100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407" sId="3" odxf="1" dxf="1" numFmtId="4">
    <oc r="N24">
      <v>0.57999999999999996</v>
    </oc>
    <nc r="N24">
      <f>N23/N22*100</f>
    </nc>
    <ndxf>
      <numFmt numFmtId="2" formatCode="0.00"/>
      <border outline="0">
        <top style="thin">
          <color indexed="64"/>
        </top>
      </border>
    </ndxf>
  </rcc>
  <rcc rId="408" sId="3" odxf="1" dxf="1" numFmtId="4">
    <oc r="O24">
      <v>0.75</v>
    </oc>
    <nc r="O24">
      <f>O23/O22*100</f>
    </nc>
    <ndxf>
      <numFmt numFmtId="2" formatCode="0.00"/>
      <border outline="0">
        <top style="thin">
          <color indexed="64"/>
        </top>
      </border>
    </ndxf>
  </rcc>
  <rcc rId="409" sId="3" odxf="1" dxf="1" numFmtId="4">
    <oc r="P24">
      <v>0.69</v>
    </oc>
    <nc r="P24">
      <f>P23/P22*100</f>
    </nc>
    <ndxf>
      <numFmt numFmtId="2" formatCode="0.00"/>
      <border outline="0">
        <top style="thin">
          <color indexed="64"/>
        </top>
      </border>
    </ndxf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0" sId="2">
    <oc r="K11">
      <v>28.34</v>
    </oc>
    <nc r="K11">
      <v>28.47</v>
    </nc>
  </rcc>
  <rcc rId="411" sId="2">
    <oc r="K12">
      <v>59</v>
    </oc>
    <nc r="K12">
      <v>60</v>
    </nc>
  </rcc>
  <rcc rId="412" sId="2">
    <oc r="K13">
      <v>0.48</v>
    </oc>
    <nc r="K13">
      <v>0.47</v>
    </nc>
  </rcc>
  <rfmt sheetId="2" sqref="K31" start="0" length="0">
    <dxf>
      <font/>
      <numFmt numFmtId="30" formatCode="@"/>
      <fill>
        <patternFill patternType="none">
          <bgColor indexed="65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fmt sheetId="2" sqref="L31" start="0" length="0">
    <dxf>
      <font/>
      <numFmt numFmtId="30" formatCode="@"/>
      <fill>
        <patternFill patternType="none">
          <bgColor indexed="65"/>
        </patternFill>
      </fill>
      <alignment horizontal="right" vertical="top" readingOrder="0"/>
    </dxf>
  </rfmt>
  <rfmt sheetId="2" sqref="M31" start="0" length="0">
    <dxf>
      <font/>
      <numFmt numFmtId="30" formatCode="@"/>
      <fill>
        <patternFill patternType="none">
          <bgColor indexed="65"/>
        </patternFill>
      </fill>
      <alignment horizontal="right" vertical="top" readingOrder="0"/>
      <border outline="0">
        <left style="thin">
          <color indexed="64"/>
        </left>
        <right style="thin">
          <color indexed="64"/>
        </right>
      </border>
    </dxf>
  </rfmt>
  <rfmt sheetId="2" sqref="K31:M31">
    <dxf>
      <fill>
        <patternFill patternType="solid">
          <bgColor theme="0" tint="-0.249977111117893"/>
        </patternFill>
      </fill>
    </dxf>
  </rfmt>
  <rcc rId="413" sId="2" numFmtId="30">
    <oc r="K31">
      <v>4.0673611111111105</v>
    </oc>
    <nc r="K31" t="inlineStr">
      <is>
        <t>97:38</t>
      </is>
    </nc>
  </rcc>
  <rcc rId="414" sId="2">
    <oc r="L14">
      <v>102</v>
    </oc>
    <nc r="L14">
      <v>101</v>
    </nc>
  </rcc>
  <rcc rId="415" sId="2">
    <oc r="L16">
      <v>1</v>
    </oc>
    <nc r="L16">
      <v>0</v>
    </nc>
  </rcc>
  <rcc rId="416" sId="2">
    <oc r="L17">
      <v>99</v>
    </oc>
    <nc r="L17">
      <v>100</v>
    </nc>
  </rcc>
  <rcc rId="417" sId="2" numFmtId="30">
    <oc r="L31">
      <v>2.3548611111111111</v>
    </oc>
    <nc r="L31" t="inlineStr">
      <is>
        <t>56:31</t>
      </is>
    </nc>
  </rcc>
  <rcc rId="418" sId="2">
    <oc r="M11">
      <v>28.55</v>
    </oc>
    <nc r="M11">
      <v>27.73</v>
    </nc>
  </rcc>
  <rcc rId="419" sId="2">
    <oc r="M12">
      <v>73</v>
    </oc>
    <nc r="M12">
      <v>75</v>
    </nc>
  </rcc>
  <rcc rId="420" sId="2">
    <oc r="M13">
      <v>0.39</v>
    </oc>
    <nc r="M13">
      <v>0.37</v>
    </nc>
  </rcc>
  <rcc rId="421" sId="2">
    <oc r="M14">
      <v>101</v>
    </oc>
    <nc r="M14">
      <v>102</v>
    </nc>
  </rcc>
  <rcc rId="422" sId="2">
    <oc r="M15">
      <v>100</v>
    </oc>
    <nc r="M15">
      <v>101</v>
    </nc>
  </rcc>
  <rcc rId="423" sId="2" numFmtId="30">
    <oc r="M31">
      <v>5.4048611111111109</v>
    </oc>
    <nc r="M31" t="inlineStr">
      <is>
        <t>129:44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" sId="4">
    <oc r="P23">
      <v>3</v>
    </oc>
    <nc r="P23">
      <v>8</v>
    </nc>
  </rcc>
  <rcc rId="425" sId="4">
    <oc r="P28">
      <v>1</v>
    </oc>
    <nc r="P28">
      <v>2</v>
    </nc>
  </rcc>
  <rcc rId="426" sId="4">
    <oc r="P29">
      <v>1</v>
    </oc>
    <nc r="P29">
      <v>2</v>
    </nc>
  </rcc>
  <rfmt sheetId="4" sqref="N31:P32">
    <dxf>
      <numFmt numFmtId="30" formatCode="@"/>
    </dxf>
  </rfmt>
  <rfmt sheetId="4" sqref="N31:P32">
    <dxf>
      <alignment horizontal="right" readingOrder="0"/>
    </dxf>
  </rfmt>
  <rcc rId="427" sId="4" numFmtId="30">
    <oc r="N31">
      <v>2.09375</v>
    </oc>
    <nc r="N31" t="inlineStr">
      <is>
        <t>50:15</t>
      </is>
    </nc>
  </rcc>
  <rcc rId="428" sId="4" numFmtId="30">
    <oc r="N32">
      <v>0.41875000000000001</v>
    </oc>
    <nc r="N32" t="inlineStr">
      <is>
        <t>10:03</t>
      </is>
    </nc>
  </rcc>
  <rcc rId="429" sId="4" quotePrefix="1">
    <oc r="O31" t="inlineStr">
      <is>
        <t>00:30:00</t>
      </is>
    </oc>
    <nc r="O31" t="inlineStr">
      <is>
        <t>00:30</t>
      </is>
    </nc>
  </rcc>
  <rcc rId="430" sId="4" numFmtId="30">
    <oc r="O32">
      <v>2.0833333333333332E-2</v>
    </oc>
    <nc r="O32" t="inlineStr">
      <is>
        <t>00:30</t>
      </is>
    </nc>
  </rcc>
  <rcc rId="431" sId="4" numFmtId="30">
    <oc r="P31">
      <v>6.25E-2</v>
    </oc>
    <nc r="P31" t="inlineStr">
      <is>
        <t>07:59</t>
      </is>
    </nc>
  </rcc>
  <rcc rId="432" sId="4" numFmtId="30">
    <oc r="P32">
      <v>6.25E-2</v>
    </oc>
    <nc r="P32" t="inlineStr">
      <is>
        <t>03:59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3" sId="5">
    <oc r="N11">
      <v>13</v>
    </oc>
    <nc r="N11">
      <v>10.79</v>
    </nc>
  </rcc>
  <rcc rId="434" sId="5">
    <oc r="N12">
      <v>23</v>
    </oc>
    <nc r="N12">
      <v>21</v>
    </nc>
  </rcc>
  <rcc rId="435" sId="5">
    <oc r="N13">
      <v>0.56999999999999995</v>
    </oc>
    <nc r="N13">
      <v>0.51</v>
    </nc>
  </rcc>
  <rcc rId="436" sId="5">
    <oc r="N14">
      <v>34</v>
    </oc>
    <nc r="N14">
      <v>32</v>
    </nc>
  </rcc>
  <rcc rId="437" sId="5">
    <oc r="N15">
      <v>34</v>
    </oc>
    <nc r="N15">
      <v>32</v>
    </nc>
  </rcc>
  <rcc rId="438" sId="5">
    <oc r="N20">
      <v>35</v>
    </oc>
    <nc r="N20">
      <v>36</v>
    </nc>
  </rcc>
  <rfmt sheetId="5" sqref="N31:P32">
    <dxf>
      <numFmt numFmtId="30" formatCode="@"/>
    </dxf>
  </rfmt>
  <rfmt sheetId="5" sqref="N31:P32">
    <dxf>
      <alignment horizontal="right" readingOrder="0"/>
    </dxf>
  </rfmt>
  <rcc rId="439" sId="5" numFmtId="30">
    <oc r="N31">
      <v>2.59375</v>
    </oc>
    <nc r="N31" t="inlineStr">
      <is>
        <t>64:56</t>
      </is>
    </nc>
  </rcc>
  <rcc rId="440" sId="5" numFmtId="30">
    <oc r="N32">
      <v>0.21597222222222223</v>
    </oc>
    <nc r="N32" t="inlineStr">
      <is>
        <t>05:24</t>
      </is>
    </nc>
  </rcc>
  <rcc rId="441" sId="5">
    <oc r="O11">
      <v>11.89</v>
    </oc>
    <nc r="O11">
      <v>18.37</v>
    </nc>
  </rcc>
  <rcc rId="442" sId="5">
    <oc r="O12">
      <v>25</v>
    </oc>
    <nc r="O12">
      <v>29</v>
    </nc>
  </rcc>
  <rcc rId="443" sId="5">
    <oc r="O13">
      <v>0.48</v>
    </oc>
    <nc r="O13">
      <v>0.63</v>
    </nc>
  </rcc>
  <rcc rId="444" sId="5">
    <oc r="O14">
      <v>34</v>
    </oc>
    <nc r="O14">
      <v>36</v>
    </nc>
  </rcc>
  <rcc rId="445" sId="5">
    <oc r="O15">
      <v>34</v>
    </oc>
    <nc r="O15">
      <v>36</v>
    </nc>
  </rcc>
  <rcc rId="446" sId="5">
    <oc r="O20">
      <v>26</v>
    </oc>
    <nc r="O20">
      <v>31</v>
    </nc>
  </rcc>
  <rcc rId="447" sId="5">
    <oc r="O28">
      <v>8</v>
    </oc>
    <nc r="O28">
      <v>12</v>
    </nc>
  </rcc>
  <rcc rId="448" sId="5">
    <oc r="O29">
      <v>8</v>
    </oc>
    <nc r="O29">
      <v>12</v>
    </nc>
  </rcc>
  <rcc rId="449" sId="5" numFmtId="30">
    <oc r="O31">
      <v>0.97777777777777775</v>
    </oc>
    <nc r="O31" t="inlineStr">
      <is>
        <t>25:44</t>
      </is>
    </nc>
  </rcc>
  <rcc rId="450" sId="5" numFmtId="30">
    <oc r="O32">
      <v>0.12222222222222223</v>
    </oc>
    <nc r="O32" t="inlineStr">
      <is>
        <t>02:08</t>
      </is>
    </nc>
  </rcc>
  <rcc rId="451" sId="5">
    <oc r="P11">
      <v>6.67</v>
    </oc>
    <nc r="P11">
      <v>7.22</v>
    </nc>
  </rcc>
  <rcc rId="452" sId="5">
    <oc r="P12">
      <v>23</v>
    </oc>
    <nc r="P12">
      <v>27</v>
    </nc>
  </rcc>
  <rcc rId="453" sId="5">
    <oc r="P13">
      <v>0.28999999999999998</v>
    </oc>
    <nc r="P13">
      <v>0.27</v>
    </nc>
  </rcc>
  <rcc rId="454" sId="5">
    <oc r="P14">
      <v>32</v>
    </oc>
    <nc r="P14">
      <v>38</v>
    </nc>
  </rcc>
  <rcc rId="455" sId="5">
    <oc r="P15">
      <v>32</v>
    </oc>
    <nc r="P15">
      <v>38</v>
    </nc>
  </rcc>
  <rcc rId="456" sId="5">
    <oc r="P20">
      <v>29</v>
    </oc>
    <nc r="P20">
      <v>38</v>
    </nc>
  </rcc>
  <rcc rId="457" sId="5">
    <oc r="P28">
      <v>4</v>
    </oc>
    <nc r="P28">
      <v>6</v>
    </nc>
  </rcc>
  <rcc rId="458" sId="5">
    <oc r="P29">
      <v>4</v>
    </oc>
    <nc r="P29">
      <v>6</v>
    </nc>
  </rcc>
  <rcc rId="459" sId="5" numFmtId="30">
    <oc r="P31">
      <v>0.54166666666666663</v>
    </oc>
    <nc r="P31" t="inlineStr">
      <is>
        <t>25:23</t>
      </is>
    </nc>
  </rcc>
  <rcc rId="460" sId="5" numFmtId="30">
    <oc r="P32">
      <v>0.13541666666666666</v>
    </oc>
    <nc r="P32" t="inlineStr">
      <is>
        <t>04:13</t>
      </is>
    </nc>
  </rcc>
  <rcc rId="461" sId="6">
    <oc r="N11">
      <v>16.670000000000002</v>
    </oc>
    <nc r="N11">
      <v>18.920000000000002</v>
    </nc>
  </rcc>
  <rcc rId="462" sId="6">
    <oc r="O11">
      <v>15.78</v>
    </oc>
    <nc r="O11">
      <v>9.77</v>
    </nc>
  </rcc>
  <rcc rId="463" sId="6">
    <oc r="P11">
      <v>12.67</v>
    </oc>
    <nc r="P11">
      <v>12.55</v>
    </nc>
  </rcc>
  <rcc rId="464" sId="6">
    <oc r="N12">
      <v>15</v>
    </oc>
    <nc r="N12">
      <v>17</v>
    </nc>
  </rcc>
  <rcc rId="465" sId="6">
    <oc r="O12">
      <v>36</v>
    </oc>
    <nc r="O12">
      <v>34</v>
    </nc>
  </rcc>
  <rcc rId="466" sId="6">
    <oc r="O13">
      <v>0.44</v>
    </oc>
    <nc r="O13">
      <v>0.28999999999999998</v>
    </nc>
  </rcc>
  <rcc rId="467" sId="6">
    <oc r="N14">
      <v>25</v>
    </oc>
    <nc r="N14">
      <v>27</v>
    </nc>
  </rcc>
  <rcc rId="468" sId="6">
    <oc r="N15">
      <v>25</v>
    </oc>
    <nc r="N15">
      <v>27</v>
    </nc>
  </rcc>
  <rcc rId="469" sId="6">
    <oc r="N20">
      <v>116</v>
    </oc>
    <nc r="N20">
      <v>115</v>
    </nc>
  </rcc>
  <rcc rId="470" sId="6">
    <oc r="O20">
      <v>73</v>
    </oc>
    <nc r="O20">
      <v>68</v>
    </nc>
  </rcc>
  <rcc rId="471" sId="6">
    <oc r="P20">
      <v>34</v>
    </oc>
    <nc r="P20">
      <v>53</v>
    </nc>
  </rcc>
  <rfmt sheetId="6" sqref="N31:P32">
    <dxf>
      <numFmt numFmtId="30" formatCode="@"/>
    </dxf>
  </rfmt>
  <rfmt sheetId="6" sqref="N31:P32">
    <dxf>
      <alignment horizontal="right" readingOrder="0"/>
    </dxf>
  </rfmt>
  <rcc rId="472" sId="6" numFmtId="30">
    <oc r="N31">
      <v>13.244444444444445</v>
    </oc>
    <nc r="N31" t="inlineStr">
      <is>
        <t>315:11</t>
      </is>
    </nc>
  </rcc>
  <rcc rId="473" sId="6" numFmtId="30">
    <oc r="N32">
      <v>0.23194444444444443</v>
    </oc>
    <nc r="N32" t="inlineStr">
      <is>
        <t>05:31</t>
      </is>
    </nc>
  </rcc>
  <rcc rId="474" sId="6">
    <oc r="O28">
      <v>48</v>
    </oc>
    <nc r="O28">
      <v>40</v>
    </nc>
  </rcc>
  <rcc rId="475" sId="6">
    <oc r="O29">
      <v>47</v>
    </oc>
    <nc r="O29">
      <v>39</v>
    </nc>
  </rcc>
  <rcc rId="476" sId="6" numFmtId="30">
    <oc r="O31">
      <v>4.3708333333333336</v>
    </oc>
    <nc r="O31" t="inlineStr">
      <is>
        <t>95:06</t>
      </is>
    </nc>
  </rcc>
  <rcc rId="477" sId="6" numFmtId="30">
    <oc r="O32">
      <v>9.0972222222222218E-2</v>
    </oc>
    <nc r="O32" t="inlineStr">
      <is>
        <t>02:22</t>
      </is>
    </nc>
  </rcc>
  <rcc rId="478" sId="6">
    <oc r="P28">
      <v>4</v>
    </oc>
    <nc r="P28">
      <v>6</v>
    </nc>
  </rcc>
  <rcc rId="479" sId="6">
    <oc r="P29">
      <v>4</v>
    </oc>
    <nc r="P29">
      <v>6</v>
    </nc>
  </rcc>
  <rcc rId="480" sId="6" numFmtId="30">
    <oc r="P31">
      <v>0.67083333333333339</v>
    </oc>
    <nc r="P31" t="inlineStr">
      <is>
        <t>18:52</t>
      </is>
    </nc>
  </rcc>
  <rcc rId="481" sId="6" numFmtId="30">
    <oc r="P32">
      <v>0.1673611111111111</v>
    </oc>
    <nc r="P32" t="inlineStr">
      <is>
        <t>03:08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31:P32">
    <dxf>
      <numFmt numFmtId="30" formatCode="@"/>
    </dxf>
  </rfmt>
  <rfmt sheetId="1" sqref="N31:P32">
    <dxf>
      <alignment horizontal="right" readingOrder="0"/>
    </dxf>
  </rfmt>
  <rcc rId="482" sId="1">
    <oc r="N11">
      <v>53</v>
    </oc>
    <nc r="N11">
      <v>53.01</v>
    </nc>
  </rcc>
  <rcc rId="483" sId="1">
    <oc r="N20">
      <v>329</v>
    </oc>
    <nc r="N20">
      <v>324</v>
    </nc>
  </rcc>
  <rcc rId="484" sId="1">
    <oc r="N28">
      <v>152</v>
    </oc>
    <nc r="N28">
      <v>146</v>
    </nc>
  </rcc>
  <rcc rId="485" sId="1">
    <oc r="O11">
      <v>69.56</v>
    </oc>
    <nc r="O11">
      <v>70.34</v>
    </nc>
  </rcc>
  <rcc rId="486" sId="1">
    <oc r="O12">
      <v>138</v>
    </oc>
    <nc r="O12">
      <v>144</v>
    </nc>
  </rcc>
  <rcc rId="487" sId="1">
    <oc r="O13">
      <v>0.5</v>
    </oc>
    <nc r="O13">
      <v>0.49</v>
    </nc>
  </rcc>
  <rcc rId="488" sId="1">
    <oc r="O14">
      <v>187</v>
    </oc>
    <nc r="O14">
      <v>193</v>
    </nc>
  </rcc>
  <rcc rId="489" sId="1">
    <oc r="O15">
      <v>186</v>
    </oc>
    <nc r="O15">
      <v>193</v>
    </nc>
  </rcc>
  <rcc rId="490" sId="1">
    <oc r="O16">
      <v>1</v>
    </oc>
    <nc r="O16">
      <v>0</v>
    </nc>
  </rcc>
  <rcc rId="491" sId="1">
    <oc r="O17">
      <v>99</v>
    </oc>
    <nc r="O17">
      <v>100</v>
    </nc>
  </rcc>
  <rcc rId="492" sId="1">
    <oc r="O20">
      <v>188</v>
    </oc>
    <nc r="O20">
      <v>196</v>
    </nc>
  </rcc>
  <rcc rId="493" sId="1">
    <oc r="O28">
      <v>81</v>
    </oc>
    <nc r="O28">
      <v>79</v>
    </nc>
  </rcc>
  <rcc rId="494" sId="1">
    <oc r="P11">
      <v>50.89</v>
    </oc>
    <nc r="P11">
      <v>51.41</v>
    </nc>
  </rcc>
  <rcc rId="495" sId="1">
    <oc r="P12">
      <v>123</v>
    </oc>
    <nc r="P12">
      <v>130</v>
    </nc>
  </rcc>
  <rcc rId="496" sId="1">
    <oc r="P13">
      <v>0.41</v>
    </oc>
    <nc r="P13">
      <v>0.4</v>
    </nc>
  </rcc>
  <rcc rId="497" sId="1">
    <oc r="P14">
      <v>168</v>
    </oc>
    <nc r="P14">
      <v>178</v>
    </nc>
  </rcc>
  <rcc rId="498" sId="1">
    <oc r="P15">
      <v>168</v>
    </oc>
    <nc r="P15">
      <v>178</v>
    </nc>
  </rcc>
  <rcc rId="499" sId="1">
    <oc r="P20">
      <v>137</v>
    </oc>
    <nc r="P20">
      <v>203</v>
    </nc>
  </rcc>
  <rcc rId="500" sId="1">
    <oc r="P28">
      <v>25</v>
    </oc>
    <nc r="P28">
      <v>38</v>
    </nc>
  </rcc>
  <rcc rId="501" sId="1">
    <oc r="N29">
      <v>149</v>
    </oc>
    <nc r="N29">
      <v>143</v>
    </nc>
  </rcc>
  <rcc rId="502" sId="1">
    <oc r="O29">
      <v>80</v>
    </oc>
    <nc r="O29">
      <v>99</v>
    </nc>
  </rcc>
  <rcc rId="503" sId="1">
    <oc r="P29">
      <v>25</v>
    </oc>
    <nc r="P29">
      <v>92</v>
    </nc>
  </rcc>
  <rcc rId="504" sId="1" numFmtId="30">
    <oc r="N31">
      <v>37.638194444444444</v>
    </oc>
    <nc r="N31" t="inlineStr">
      <is>
        <t>891:04</t>
      </is>
    </nc>
  </rcc>
  <rcc rId="505" sId="1" numFmtId="30">
    <oc r="N32">
      <v>0.24722222222222223</v>
    </oc>
    <nc r="N32" t="inlineStr">
      <is>
        <t>06:06</t>
      </is>
    </nc>
  </rcc>
  <rcc rId="506" sId="1" numFmtId="30">
    <oc r="O31">
      <v>8.6124999999999989</v>
    </oc>
    <nc r="O31" t="inlineStr">
      <is>
        <t>201:20</t>
      </is>
    </nc>
  </rcc>
  <rcc rId="507" sId="1" numFmtId="30">
    <oc r="O32">
      <v>0.10625</v>
    </oc>
    <nc r="O32" t="inlineStr">
      <is>
        <t>02:32</t>
      </is>
    </nc>
  </rcc>
  <rcc rId="508" sId="1" numFmtId="30">
    <oc r="P31">
      <v>3.4972222222222222</v>
    </oc>
    <nc r="P31" t="inlineStr">
      <is>
        <t>366:55</t>
      </is>
    </nc>
  </rcc>
  <rcc rId="509" sId="1" numFmtId="30">
    <oc r="P32">
      <v>0.13958333333333334</v>
    </oc>
    <nc r="P32" t="inlineStr">
      <is>
        <t>09:39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lindab@stcg.net" TargetMode="Externa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hyperlink" Target="mailto:lindab@stcg.net" TargetMode="External"/><Relationship Id="rId7" Type="http://schemas.openxmlformats.org/officeDocument/2006/relationships/ctrlProp" Target="../ctrlProps/ctrlProp4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.bin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hyperlink" Target="mailto:lindab@stcg.net" TargetMode="External"/><Relationship Id="rId7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9.bin"/><Relationship Id="rId9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hyperlink" Target="mailto:lindab@stcg.net" TargetMode="External"/><Relationship Id="rId7" Type="http://schemas.openxmlformats.org/officeDocument/2006/relationships/ctrlProp" Target="../ctrlProps/ctrlProp10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vmlDrawing" Target="../drawings/vmlDrawing4.v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2.bin"/><Relationship Id="rId9" Type="http://schemas.openxmlformats.org/officeDocument/2006/relationships/ctrlProp" Target="../ctrlProps/ctrlProp1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hyperlink" Target="mailto:lindab@stcg.net" TargetMode="External"/><Relationship Id="rId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vmlDrawing" Target="../drawings/vmlDrawing5.v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5.bin"/><Relationship Id="rId9" Type="http://schemas.openxmlformats.org/officeDocument/2006/relationships/ctrlProp" Target="../ctrlProps/ctrlProp1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hyperlink" Target="mailto:lindab@stcg.net" TargetMode="External"/><Relationship Id="rId7" Type="http://schemas.openxmlformats.org/officeDocument/2006/relationships/ctrlProp" Target="../ctrlProps/ctrlProp16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vmlDrawing" Target="../drawings/vmlDrawing6.vm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18.bin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144" t="s">
        <v>23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2:16" s="3" customFormat="1" ht="13.5" thickBot="1" x14ac:dyDescent="0.25">
      <c r="B2" s="3" t="s">
        <v>36</v>
      </c>
      <c r="D2" s="159" t="s">
        <v>58</v>
      </c>
      <c r="E2" s="159"/>
      <c r="I2" s="4" t="s">
        <v>32</v>
      </c>
      <c r="J2" s="9" t="s">
        <v>59</v>
      </c>
      <c r="M2" s="3" t="s">
        <v>37</v>
      </c>
      <c r="N2" s="6"/>
      <c r="O2" s="39">
        <v>2010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0</v>
      </c>
      <c r="C7" s="131"/>
      <c r="D7" s="121"/>
      <c r="E7" s="157" t="s">
        <v>60</v>
      </c>
      <c r="F7" s="151"/>
      <c r="G7" s="151"/>
      <c r="H7" s="136" t="s">
        <v>73</v>
      </c>
      <c r="I7" s="137"/>
      <c r="J7" s="138"/>
      <c r="K7" s="150" t="s">
        <v>74</v>
      </c>
      <c r="L7" s="151"/>
      <c r="M7" s="151"/>
      <c r="N7" s="136" t="s">
        <v>75</v>
      </c>
      <c r="O7" s="137"/>
      <c r="P7" s="138"/>
    </row>
    <row r="8" spans="2:16" ht="12.75" customHeight="1" x14ac:dyDescent="0.2">
      <c r="B8" s="122"/>
      <c r="C8" s="132"/>
      <c r="D8" s="123"/>
      <c r="E8" s="158"/>
      <c r="F8" s="152"/>
      <c r="G8" s="152"/>
      <c r="H8" s="139"/>
      <c r="I8" s="140"/>
      <c r="J8" s="141"/>
      <c r="K8" s="152"/>
      <c r="L8" s="152"/>
      <c r="M8" s="152"/>
      <c r="N8" s="139"/>
      <c r="O8" s="140"/>
      <c r="P8" s="141"/>
    </row>
    <row r="9" spans="2:16" ht="12.75" customHeight="1" x14ac:dyDescent="0.2">
      <c r="B9" s="122"/>
      <c r="C9" s="132"/>
      <c r="D9" s="123"/>
      <c r="E9" s="111" t="s">
        <v>1</v>
      </c>
      <c r="F9" s="112"/>
      <c r="G9" s="113"/>
      <c r="H9" s="114" t="s">
        <v>2</v>
      </c>
      <c r="I9" s="115"/>
      <c r="J9" s="116"/>
      <c r="K9" s="111" t="s">
        <v>3</v>
      </c>
      <c r="L9" s="112"/>
      <c r="M9" s="113"/>
      <c r="N9" s="114" t="s">
        <v>4</v>
      </c>
      <c r="O9" s="115"/>
      <c r="P9" s="116"/>
    </row>
    <row r="10" spans="2:16" s="43" customFormat="1" ht="12.75" customHeight="1" x14ac:dyDescent="0.2">
      <c r="B10" s="124"/>
      <c r="C10" s="133"/>
      <c r="D10" s="12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20" t="s">
        <v>43</v>
      </c>
      <c r="C11" s="121"/>
      <c r="D11" s="44" t="s">
        <v>26</v>
      </c>
      <c r="E11" s="97">
        <v>33.200000000000003</v>
      </c>
      <c r="F11" s="46">
        <v>55.86</v>
      </c>
      <c r="G11" s="47">
        <v>58.84</v>
      </c>
      <c r="H11" s="48">
        <v>48.7</v>
      </c>
      <c r="I11" s="49">
        <v>42.73</v>
      </c>
      <c r="J11" s="48">
        <v>72.489999999999995</v>
      </c>
      <c r="K11" s="47">
        <v>58</v>
      </c>
      <c r="L11" s="46">
        <v>60.19</v>
      </c>
      <c r="M11" s="47">
        <v>68.849999999999994</v>
      </c>
      <c r="N11" s="48">
        <v>57.18</v>
      </c>
      <c r="O11" s="49">
        <v>73.17</v>
      </c>
      <c r="P11" s="48">
        <v>51.46</v>
      </c>
    </row>
    <row r="12" spans="2:16" x14ac:dyDescent="0.2">
      <c r="B12" s="122"/>
      <c r="C12" s="123"/>
      <c r="D12" s="48" t="s">
        <v>27</v>
      </c>
      <c r="E12" s="47">
        <v>112</v>
      </c>
      <c r="F12" s="46">
        <v>111</v>
      </c>
      <c r="G12" s="47">
        <v>143</v>
      </c>
      <c r="H12" s="48">
        <v>136</v>
      </c>
      <c r="I12" s="49">
        <v>134</v>
      </c>
      <c r="J12" s="48">
        <v>153</v>
      </c>
      <c r="K12" s="47">
        <v>137</v>
      </c>
      <c r="L12" s="46">
        <v>150</v>
      </c>
      <c r="M12" s="47">
        <v>144</v>
      </c>
      <c r="N12" s="48">
        <v>116</v>
      </c>
      <c r="O12" s="49">
        <v>144</v>
      </c>
      <c r="P12" s="48">
        <v>130</v>
      </c>
    </row>
    <row r="13" spans="2:16" x14ac:dyDescent="0.2">
      <c r="B13" s="124"/>
      <c r="C13" s="125"/>
      <c r="D13" s="44" t="s">
        <v>28</v>
      </c>
      <c r="E13" s="104">
        <v>0.3</v>
      </c>
      <c r="F13" s="105">
        <v>0.5</v>
      </c>
      <c r="G13" s="104">
        <v>0.41</v>
      </c>
      <c r="H13" s="98">
        <v>0.36</v>
      </c>
      <c r="I13" s="106">
        <v>0.32</v>
      </c>
      <c r="J13" s="98">
        <v>0.47</v>
      </c>
      <c r="K13" s="104">
        <v>0.42</v>
      </c>
      <c r="L13" s="105">
        <v>0.4</v>
      </c>
      <c r="M13" s="104">
        <v>0.48</v>
      </c>
      <c r="N13" s="98">
        <v>0.49</v>
      </c>
      <c r="O13" s="106">
        <v>0.51</v>
      </c>
      <c r="P13" s="98">
        <v>0.4</v>
      </c>
    </row>
    <row r="14" spans="2:16" ht="12.75" customHeight="1" x14ac:dyDescent="0.2">
      <c r="B14" s="120" t="s">
        <v>44</v>
      </c>
      <c r="C14" s="121"/>
      <c r="D14" s="53" t="s">
        <v>45</v>
      </c>
      <c r="E14" s="54">
        <v>156</v>
      </c>
      <c r="F14" s="55">
        <v>152</v>
      </c>
      <c r="G14" s="54">
        <v>197</v>
      </c>
      <c r="H14" s="53">
        <v>224</v>
      </c>
      <c r="I14" s="56">
        <v>203</v>
      </c>
      <c r="J14" s="53">
        <v>219</v>
      </c>
      <c r="K14" s="54">
        <v>207</v>
      </c>
      <c r="L14" s="55">
        <v>214</v>
      </c>
      <c r="M14" s="54">
        <v>198</v>
      </c>
      <c r="N14" s="53">
        <v>169</v>
      </c>
      <c r="O14" s="56">
        <v>193</v>
      </c>
      <c r="P14" s="53">
        <v>178</v>
      </c>
    </row>
    <row r="15" spans="2:16" ht="15" customHeight="1" x14ac:dyDescent="0.2">
      <c r="B15" s="122"/>
      <c r="C15" s="123"/>
      <c r="D15" s="57" t="s">
        <v>29</v>
      </c>
      <c r="E15" s="47">
        <v>156</v>
      </c>
      <c r="F15" s="46">
        <v>152</v>
      </c>
      <c r="G15" s="47">
        <v>197</v>
      </c>
      <c r="H15" s="48">
        <v>224</v>
      </c>
      <c r="I15" s="49">
        <v>203</v>
      </c>
      <c r="J15" s="48">
        <v>219</v>
      </c>
      <c r="K15" s="47">
        <v>207</v>
      </c>
      <c r="L15" s="46">
        <v>213</v>
      </c>
      <c r="M15" s="47">
        <v>197</v>
      </c>
      <c r="N15" s="48">
        <v>169</v>
      </c>
      <c r="O15" s="49">
        <v>193</v>
      </c>
      <c r="P15" s="48">
        <v>178</v>
      </c>
    </row>
    <row r="16" spans="2:16" ht="13.5" customHeight="1" x14ac:dyDescent="0.2">
      <c r="B16" s="122"/>
      <c r="C16" s="123"/>
      <c r="D16" s="57" t="s">
        <v>30</v>
      </c>
      <c r="E16" s="50">
        <v>0</v>
      </c>
      <c r="F16" s="51">
        <v>0</v>
      </c>
      <c r="G16" s="50">
        <v>0</v>
      </c>
      <c r="H16" s="44">
        <v>0</v>
      </c>
      <c r="I16" s="52">
        <v>0</v>
      </c>
      <c r="J16" s="44">
        <v>0</v>
      </c>
      <c r="K16" s="50">
        <v>0</v>
      </c>
      <c r="L16" s="51">
        <v>1</v>
      </c>
      <c r="M16" s="50">
        <v>1</v>
      </c>
      <c r="N16" s="44">
        <v>0</v>
      </c>
      <c r="O16" s="52">
        <v>0</v>
      </c>
      <c r="P16" s="44">
        <v>0</v>
      </c>
    </row>
    <row r="17" spans="2:16" x14ac:dyDescent="0.2">
      <c r="B17" s="124"/>
      <c r="C17" s="125"/>
      <c r="D17" s="44" t="s">
        <v>17</v>
      </c>
      <c r="E17" s="50">
        <v>100</v>
      </c>
      <c r="F17" s="51">
        <v>100</v>
      </c>
      <c r="G17" s="50">
        <v>100</v>
      </c>
      <c r="H17" s="44">
        <v>100</v>
      </c>
      <c r="I17" s="52">
        <v>100</v>
      </c>
      <c r="J17" s="44">
        <v>100</v>
      </c>
      <c r="K17" s="50">
        <v>100</v>
      </c>
      <c r="L17" s="51">
        <v>99.53</v>
      </c>
      <c r="M17" s="50">
        <v>99.49</v>
      </c>
      <c r="N17" s="44">
        <v>100</v>
      </c>
      <c r="O17" s="52">
        <v>100</v>
      </c>
      <c r="P17" s="44">
        <v>100</v>
      </c>
    </row>
    <row r="18" spans="2:16" x14ac:dyDescent="0.2">
      <c r="B18" s="153" t="s">
        <v>18</v>
      </c>
      <c r="C18" s="154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x14ac:dyDescent="0.2">
      <c r="B19" s="126" t="s">
        <v>19</v>
      </c>
      <c r="C19" s="117" t="s">
        <v>46</v>
      </c>
      <c r="D19" s="53" t="s">
        <v>47</v>
      </c>
      <c r="E19" s="54">
        <f>10353+1821+1178+3616+3670</f>
        <v>20638</v>
      </c>
      <c r="F19" s="55">
        <f>10300+1815+1171+3585+3636</f>
        <v>20507</v>
      </c>
      <c r="G19" s="54">
        <f>10337+1812+1176+3598+3672</f>
        <v>20595</v>
      </c>
      <c r="H19" s="53">
        <v>20586</v>
      </c>
      <c r="I19" s="56">
        <v>20474</v>
      </c>
      <c r="J19" s="53">
        <v>20574</v>
      </c>
      <c r="K19" s="54">
        <v>20420</v>
      </c>
      <c r="L19" s="55">
        <v>20434</v>
      </c>
      <c r="M19" s="54">
        <v>20301</v>
      </c>
      <c r="N19" s="53">
        <v>20237</v>
      </c>
      <c r="O19" s="56">
        <v>20136</v>
      </c>
      <c r="P19" s="53">
        <v>20092</v>
      </c>
    </row>
    <row r="20" spans="2:16" x14ac:dyDescent="0.2">
      <c r="B20" s="127"/>
      <c r="C20" s="118"/>
      <c r="D20" s="48" t="s">
        <v>48</v>
      </c>
      <c r="E20" s="47">
        <v>232</v>
      </c>
      <c r="F20" s="46">
        <v>138</v>
      </c>
      <c r="G20" s="47">
        <v>147</v>
      </c>
      <c r="H20" s="48">
        <v>130</v>
      </c>
      <c r="I20" s="49">
        <v>139</v>
      </c>
      <c r="J20" s="48">
        <v>141</v>
      </c>
      <c r="K20" s="47">
        <v>141</v>
      </c>
      <c r="L20" s="46">
        <v>144</v>
      </c>
      <c r="M20" s="47">
        <v>120</v>
      </c>
      <c r="N20" s="48">
        <v>324</v>
      </c>
      <c r="O20" s="49">
        <v>196</v>
      </c>
      <c r="P20" s="48">
        <v>204</v>
      </c>
    </row>
    <row r="21" spans="2:16" x14ac:dyDescent="0.2">
      <c r="B21" s="127"/>
      <c r="C21" s="119"/>
      <c r="D21" s="44" t="s">
        <v>40</v>
      </c>
      <c r="E21" s="90">
        <f t="shared" ref="E21:P21" si="0">E20/E19*100</f>
        <v>1.1241399360403141</v>
      </c>
      <c r="F21" s="68">
        <f t="shared" si="0"/>
        <v>0.67294094699370954</v>
      </c>
      <c r="G21" s="90">
        <f t="shared" si="0"/>
        <v>0.71376547705753823</v>
      </c>
      <c r="H21" s="91">
        <f t="shared" si="0"/>
        <v>0.63149713397454588</v>
      </c>
      <c r="I21" s="92">
        <f t="shared" si="0"/>
        <v>0.67890983686626949</v>
      </c>
      <c r="J21" s="91">
        <f t="shared" si="0"/>
        <v>0.68533100029163019</v>
      </c>
      <c r="K21" s="90">
        <f t="shared" si="0"/>
        <v>0.69049951028403522</v>
      </c>
      <c r="L21" s="68">
        <f t="shared" si="0"/>
        <v>0.70470783987471863</v>
      </c>
      <c r="M21" s="90">
        <f t="shared" si="0"/>
        <v>0.59110388650805379</v>
      </c>
      <c r="N21" s="91">
        <f t="shared" si="0"/>
        <v>1.6010278203291002</v>
      </c>
      <c r="O21" s="92">
        <f t="shared" si="0"/>
        <v>0.97338100913786263</v>
      </c>
      <c r="P21" s="91">
        <f t="shared" si="0"/>
        <v>1.0153294843718894</v>
      </c>
    </row>
    <row r="22" spans="2:16" ht="12.75" customHeight="1" x14ac:dyDescent="0.2">
      <c r="B22" s="127"/>
      <c r="C22" s="117" t="s">
        <v>31</v>
      </c>
      <c r="D22" s="53" t="s">
        <v>47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x14ac:dyDescent="0.2">
      <c r="B23" s="127"/>
      <c r="C23" s="118"/>
      <c r="D23" s="48" t="s">
        <v>48</v>
      </c>
      <c r="E23" s="47"/>
      <c r="F23" s="46"/>
      <c r="G23" s="47"/>
      <c r="H23" s="48"/>
      <c r="I23" s="49"/>
      <c r="J23" s="48"/>
      <c r="K23" s="47"/>
      <c r="L23" s="46"/>
      <c r="M23" s="47"/>
      <c r="N23" s="48"/>
      <c r="O23" s="49"/>
      <c r="P23" s="48"/>
    </row>
    <row r="24" spans="2:16" x14ac:dyDescent="0.2">
      <c r="B24" s="127"/>
      <c r="C24" s="119"/>
      <c r="D24" s="44" t="s">
        <v>40</v>
      </c>
      <c r="E24" s="50"/>
      <c r="F24" s="51"/>
      <c r="G24" s="50"/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 x14ac:dyDescent="0.2">
      <c r="B25" s="127"/>
      <c r="C25" s="117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x14ac:dyDescent="0.2">
      <c r="B26" s="127"/>
      <c r="C26" s="118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x14ac:dyDescent="0.2">
      <c r="B27" s="128"/>
      <c r="C27" s="119"/>
      <c r="D27" s="44" t="s">
        <v>40</v>
      </c>
      <c r="E27" s="50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x14ac:dyDescent="0.2">
      <c r="B28" s="129" t="s">
        <v>50</v>
      </c>
      <c r="C28" s="121"/>
      <c r="D28" s="48" t="s">
        <v>51</v>
      </c>
      <c r="E28" s="47">
        <v>54</v>
      </c>
      <c r="F28" s="46">
        <v>47</v>
      </c>
      <c r="G28" s="47">
        <v>38</v>
      </c>
      <c r="H28" s="48">
        <v>24</v>
      </c>
      <c r="I28" s="49">
        <v>34</v>
      </c>
      <c r="J28" s="48">
        <v>44</v>
      </c>
      <c r="K28" s="47">
        <v>53</v>
      </c>
      <c r="L28" s="46">
        <v>56</v>
      </c>
      <c r="M28" s="47">
        <v>49</v>
      </c>
      <c r="N28" s="48">
        <v>118</v>
      </c>
      <c r="O28" s="49">
        <v>73</v>
      </c>
      <c r="P28" s="48">
        <v>31</v>
      </c>
    </row>
    <row r="29" spans="2:16" x14ac:dyDescent="0.2">
      <c r="B29" s="122"/>
      <c r="C29" s="123"/>
      <c r="D29" s="44" t="s">
        <v>52</v>
      </c>
      <c r="E29" s="50">
        <v>54</v>
      </c>
      <c r="F29" s="51">
        <v>47</v>
      </c>
      <c r="G29" s="50">
        <v>38</v>
      </c>
      <c r="H29" s="44">
        <v>24</v>
      </c>
      <c r="I29" s="52">
        <v>34</v>
      </c>
      <c r="J29" s="44">
        <v>44</v>
      </c>
      <c r="K29" s="50">
        <v>53</v>
      </c>
      <c r="L29" s="51">
        <v>56</v>
      </c>
      <c r="M29" s="50">
        <v>49</v>
      </c>
      <c r="N29" s="44">
        <v>116</v>
      </c>
      <c r="O29" s="52">
        <v>73</v>
      </c>
      <c r="P29" s="44">
        <v>31</v>
      </c>
    </row>
    <row r="30" spans="2:16" x14ac:dyDescent="0.2">
      <c r="B30" s="122"/>
      <c r="C30" s="123"/>
      <c r="D30" s="59" t="s">
        <v>53</v>
      </c>
      <c r="E30" s="60">
        <v>100</v>
      </c>
      <c r="F30" s="51">
        <v>100</v>
      </c>
      <c r="G30" s="60">
        <v>100</v>
      </c>
      <c r="H30" s="59">
        <v>100</v>
      </c>
      <c r="I30" s="107">
        <v>100</v>
      </c>
      <c r="J30" s="107">
        <v>100</v>
      </c>
      <c r="K30" s="60">
        <v>100</v>
      </c>
      <c r="L30" s="61">
        <v>100</v>
      </c>
      <c r="M30" s="60">
        <v>100</v>
      </c>
      <c r="N30" s="59">
        <v>98.31</v>
      </c>
      <c r="O30" s="78">
        <v>100</v>
      </c>
      <c r="P30" s="59">
        <v>100</v>
      </c>
    </row>
    <row r="31" spans="2:16" x14ac:dyDescent="0.2">
      <c r="B31" s="122"/>
      <c r="C31" s="123"/>
      <c r="D31" s="48" t="s">
        <v>41</v>
      </c>
      <c r="E31" s="79" t="s">
        <v>116</v>
      </c>
      <c r="F31" s="79" t="s">
        <v>118</v>
      </c>
      <c r="G31" s="79" t="s">
        <v>121</v>
      </c>
      <c r="H31" s="80" t="s">
        <v>125</v>
      </c>
      <c r="I31" s="80" t="s">
        <v>127</v>
      </c>
      <c r="J31" s="80" t="s">
        <v>131</v>
      </c>
      <c r="K31" s="79" t="s">
        <v>135</v>
      </c>
      <c r="L31" s="79" t="s">
        <v>137</v>
      </c>
      <c r="M31" s="79" t="s">
        <v>139</v>
      </c>
      <c r="N31" s="82" t="s">
        <v>146</v>
      </c>
      <c r="O31" s="83" t="s">
        <v>150</v>
      </c>
      <c r="P31" s="82" t="s">
        <v>154</v>
      </c>
    </row>
    <row r="32" spans="2:16" x14ac:dyDescent="0.2">
      <c r="B32" s="124"/>
      <c r="C32" s="125"/>
      <c r="D32" s="44" t="s">
        <v>42</v>
      </c>
      <c r="E32" s="79" t="s">
        <v>109</v>
      </c>
      <c r="F32" s="63">
        <v>0.19027777777777777</v>
      </c>
      <c r="G32" s="79" t="s">
        <v>122</v>
      </c>
      <c r="H32" s="71">
        <v>0.10972222222222222</v>
      </c>
      <c r="I32" s="74">
        <v>0.11041666666666666</v>
      </c>
      <c r="J32" s="71">
        <v>0.15486111111111112</v>
      </c>
      <c r="K32" s="62">
        <v>0.15833333333333333</v>
      </c>
      <c r="L32" s="63">
        <v>0.10486111111111111</v>
      </c>
      <c r="M32" s="62">
        <v>0.15902777777777777</v>
      </c>
      <c r="N32" s="84" t="s">
        <v>147</v>
      </c>
      <c r="O32" s="85" t="s">
        <v>151</v>
      </c>
      <c r="P32" s="84" t="s">
        <v>155</v>
      </c>
    </row>
    <row r="34" spans="2:16" s="3" customFormat="1" x14ac:dyDescent="0.2">
      <c r="B34" s="114" t="s">
        <v>20</v>
      </c>
      <c r="C34" s="155"/>
      <c r="D34" s="155"/>
      <c r="E34" s="155"/>
      <c r="F34" s="155"/>
      <c r="G34" s="155"/>
      <c r="H34" s="156"/>
      <c r="I34" s="146" t="s">
        <v>1</v>
      </c>
      <c r="J34" s="147"/>
      <c r="K34" s="148" t="s">
        <v>2</v>
      </c>
      <c r="L34" s="149"/>
      <c r="M34" s="146" t="s">
        <v>3</v>
      </c>
      <c r="N34" s="147"/>
      <c r="O34" s="148" t="s">
        <v>4</v>
      </c>
      <c r="P34" s="149"/>
    </row>
    <row r="35" spans="2:16" ht="12.75" customHeight="1" x14ac:dyDescent="0.2">
      <c r="B35" s="134" t="s">
        <v>54</v>
      </c>
      <c r="C35" s="135"/>
      <c r="D35" s="135"/>
      <c r="E35" s="110" t="s">
        <v>55</v>
      </c>
      <c r="F35" s="110"/>
      <c r="G35" s="110"/>
      <c r="H35" s="110"/>
      <c r="I35" s="142">
        <v>16986</v>
      </c>
      <c r="J35" s="143"/>
      <c r="K35" s="162">
        <v>17880</v>
      </c>
      <c r="L35" s="154"/>
      <c r="M35" s="142">
        <v>17730</v>
      </c>
      <c r="N35" s="143"/>
      <c r="O35" s="162">
        <v>17722</v>
      </c>
      <c r="P35" s="154"/>
    </row>
    <row r="36" spans="2:16" x14ac:dyDescent="0.2">
      <c r="B36" s="135"/>
      <c r="C36" s="135"/>
      <c r="D36" s="135"/>
      <c r="E36" s="110" t="s">
        <v>21</v>
      </c>
      <c r="F36" s="110"/>
      <c r="G36" s="110"/>
      <c r="H36" s="110"/>
      <c r="I36" s="142"/>
      <c r="J36" s="143"/>
      <c r="K36" s="162"/>
      <c r="L36" s="154"/>
      <c r="M36" s="142"/>
      <c r="N36" s="143"/>
      <c r="O36" s="162"/>
      <c r="P36" s="154"/>
    </row>
    <row r="37" spans="2:16" x14ac:dyDescent="0.2">
      <c r="B37" s="135"/>
      <c r="C37" s="135"/>
      <c r="D37" s="135"/>
      <c r="E37" s="110" t="s">
        <v>56</v>
      </c>
      <c r="F37" s="110"/>
      <c r="G37" s="110"/>
      <c r="H37" s="110"/>
      <c r="I37" s="142">
        <v>99</v>
      </c>
      <c r="J37" s="143"/>
      <c r="K37" s="162">
        <v>99.9</v>
      </c>
      <c r="L37" s="154"/>
      <c r="M37" s="142">
        <v>99.2</v>
      </c>
      <c r="N37" s="143"/>
      <c r="O37" s="162">
        <v>99.3</v>
      </c>
      <c r="P37" s="154"/>
    </row>
    <row r="38" spans="2:16" x14ac:dyDescent="0.2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x14ac:dyDescent="0.2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2:16" x14ac:dyDescent="0.2">
      <c r="C41" s="163" t="s">
        <v>22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2:16" x14ac:dyDescent="0.2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7" t="s">
        <v>61</v>
      </c>
      <c r="G44" s="6" t="s">
        <v>34</v>
      </c>
      <c r="H44" s="160" t="s">
        <v>62</v>
      </c>
      <c r="I44" s="160"/>
      <c r="J44" s="160"/>
      <c r="L44" s="6" t="s">
        <v>35</v>
      </c>
      <c r="M44" s="161" t="s">
        <v>68</v>
      </c>
      <c r="N44" s="160"/>
      <c r="O44" s="160"/>
    </row>
    <row r="45" spans="2:16" x14ac:dyDescent="0.2">
      <c r="E45" s="3"/>
      <c r="H45" s="3"/>
      <c r="K45" s="38"/>
    </row>
    <row r="46" spans="2:16" x14ac:dyDescent="0.2">
      <c r="B46" s="1" t="s">
        <v>24</v>
      </c>
      <c r="D46" s="43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EE9C33F0-00FA-49BD-8ED3-1DA05DFFF1D3}" fitToPage="1" topLeftCell="A4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85B3F5B7-6DC5-4342-9364-6A964F112C4E}" fitToPage="1" topLeftCell="A13">
      <selection activeCell="E19" sqref="E19"/>
      <pageMargins left="0.25" right="0.25" top="0.5" bottom="0.5" header="0.5" footer="0.5"/>
      <pageSetup scale="72" orientation="landscape" r:id="rId2"/>
      <headerFooter alignWithMargins="0"/>
    </customSheetView>
  </customSheetViews>
  <mergeCells count="43">
    <mergeCell ref="M35:N35"/>
    <mergeCell ref="M36:N36"/>
    <mergeCell ref="M37:N37"/>
    <mergeCell ref="K35:L35"/>
    <mergeCell ref="O35:P35"/>
    <mergeCell ref="H44:J44"/>
    <mergeCell ref="M44:O44"/>
    <mergeCell ref="K36:L36"/>
    <mergeCell ref="I37:J37"/>
    <mergeCell ref="K37:L37"/>
    <mergeCell ref="C41:P41"/>
    <mergeCell ref="O36:P36"/>
    <mergeCell ref="O37:P37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</mergeCells>
  <phoneticPr fontId="2" type="noConversion"/>
  <hyperlinks>
    <hyperlink ref="M44" r:id="rId3"/>
  </hyperlinks>
  <pageMargins left="0.25" right="0.25" top="0.5" bottom="0.5" header="0.5" footer="0.5"/>
  <pageSetup scale="72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7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8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9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P21" sqref="P2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10.7109375" style="7" customWidth="1"/>
    <col min="8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44" t="s">
        <v>23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2:16" s="3" customFormat="1" ht="13.5" thickBot="1" x14ac:dyDescent="0.25">
      <c r="B2" s="3" t="s">
        <v>36</v>
      </c>
      <c r="D2" s="159" t="s">
        <v>58</v>
      </c>
      <c r="E2" s="159"/>
      <c r="I2" s="4" t="s">
        <v>32</v>
      </c>
      <c r="J2" s="9" t="s">
        <v>59</v>
      </c>
      <c r="M2" s="3" t="s">
        <v>37</v>
      </c>
      <c r="N2" s="6"/>
      <c r="O2" s="39">
        <v>2010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72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30" t="s">
        <v>0</v>
      </c>
      <c r="C7" s="186"/>
      <c r="D7" s="187"/>
      <c r="E7" s="178" t="s">
        <v>60</v>
      </c>
      <c r="F7" s="179"/>
      <c r="G7" s="179"/>
      <c r="H7" s="185" t="s">
        <v>73</v>
      </c>
      <c r="I7" s="173"/>
      <c r="J7" s="174"/>
      <c r="K7" s="150" t="s">
        <v>74</v>
      </c>
      <c r="L7" s="179"/>
      <c r="M7" s="179"/>
      <c r="N7" s="136" t="s">
        <v>75</v>
      </c>
      <c r="O7" s="173"/>
      <c r="P7" s="174"/>
    </row>
    <row r="8" spans="2:16" s="2" customFormat="1" ht="12.75" customHeight="1" x14ac:dyDescent="0.2">
      <c r="B8" s="188"/>
      <c r="C8" s="189"/>
      <c r="D8" s="190"/>
      <c r="E8" s="180"/>
      <c r="F8" s="181"/>
      <c r="G8" s="181"/>
      <c r="H8" s="175"/>
      <c r="I8" s="176"/>
      <c r="J8" s="177"/>
      <c r="K8" s="181"/>
      <c r="L8" s="181"/>
      <c r="M8" s="181"/>
      <c r="N8" s="175"/>
      <c r="O8" s="176"/>
      <c r="P8" s="177"/>
    </row>
    <row r="9" spans="2:16" ht="12.75" customHeight="1" x14ac:dyDescent="0.2">
      <c r="B9" s="188"/>
      <c r="C9" s="189"/>
      <c r="D9" s="190"/>
      <c r="E9" s="111" t="s">
        <v>1</v>
      </c>
      <c r="F9" s="112"/>
      <c r="G9" s="113"/>
      <c r="H9" s="114" t="s">
        <v>2</v>
      </c>
      <c r="I9" s="115"/>
      <c r="J9" s="116"/>
      <c r="K9" s="111" t="s">
        <v>3</v>
      </c>
      <c r="L9" s="112"/>
      <c r="M9" s="113"/>
      <c r="N9" s="114" t="s">
        <v>4</v>
      </c>
      <c r="O9" s="115"/>
      <c r="P9" s="116"/>
    </row>
    <row r="10" spans="2:16" s="14" customFormat="1" ht="12.75" customHeight="1" x14ac:dyDescent="0.2">
      <c r="B10" s="191"/>
      <c r="C10" s="192"/>
      <c r="D10" s="19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20" t="s">
        <v>43</v>
      </c>
      <c r="C11" s="194"/>
      <c r="D11" s="15" t="s">
        <v>26</v>
      </c>
      <c r="E11" s="16">
        <v>17.78</v>
      </c>
      <c r="F11" s="17">
        <v>32.74</v>
      </c>
      <c r="G11" s="18">
        <v>31.53</v>
      </c>
      <c r="H11" s="19">
        <v>25.13</v>
      </c>
      <c r="I11" s="20">
        <v>21.01</v>
      </c>
      <c r="J11" s="19">
        <v>33.81</v>
      </c>
      <c r="K11" s="18">
        <v>29.06</v>
      </c>
      <c r="L11" s="17">
        <v>19.57</v>
      </c>
      <c r="M11" s="18">
        <v>32.35</v>
      </c>
      <c r="N11" s="19">
        <v>18.22</v>
      </c>
      <c r="O11" s="20">
        <v>34.81</v>
      </c>
      <c r="P11" s="19">
        <v>28.83</v>
      </c>
    </row>
    <row r="12" spans="2:16" x14ac:dyDescent="0.2">
      <c r="B12" s="195"/>
      <c r="C12" s="196"/>
      <c r="D12" s="19" t="s">
        <v>27</v>
      </c>
      <c r="E12" s="18">
        <v>48</v>
      </c>
      <c r="F12" s="17">
        <v>55</v>
      </c>
      <c r="G12" s="18">
        <v>63</v>
      </c>
      <c r="H12" s="19">
        <v>70</v>
      </c>
      <c r="I12" s="20">
        <v>62</v>
      </c>
      <c r="J12" s="19">
        <v>76</v>
      </c>
      <c r="K12" s="18">
        <v>59</v>
      </c>
      <c r="L12" s="17">
        <v>69</v>
      </c>
      <c r="M12" s="18">
        <v>73</v>
      </c>
      <c r="N12" s="19">
        <v>60</v>
      </c>
      <c r="O12" s="20">
        <v>65</v>
      </c>
      <c r="P12" s="19">
        <v>68</v>
      </c>
    </row>
    <row r="13" spans="2:16" x14ac:dyDescent="0.2">
      <c r="B13" s="191"/>
      <c r="C13" s="193"/>
      <c r="D13" s="15" t="s">
        <v>28</v>
      </c>
      <c r="E13" s="100">
        <v>0.37</v>
      </c>
      <c r="F13" s="101">
        <v>0.6</v>
      </c>
      <c r="G13" s="100">
        <v>0.5</v>
      </c>
      <c r="H13" s="102">
        <v>0.36</v>
      </c>
      <c r="I13" s="103">
        <v>0.34</v>
      </c>
      <c r="J13" s="102">
        <v>0.44</v>
      </c>
      <c r="K13" s="100">
        <v>0.49</v>
      </c>
      <c r="L13" s="101">
        <v>0.28000000000000003</v>
      </c>
      <c r="M13" s="100">
        <v>0.44</v>
      </c>
      <c r="N13" s="102">
        <v>0.3</v>
      </c>
      <c r="O13" s="103">
        <v>0.54</v>
      </c>
      <c r="P13" s="102">
        <v>0.42</v>
      </c>
    </row>
    <row r="14" spans="2:16" ht="12.75" customHeight="1" x14ac:dyDescent="0.2">
      <c r="B14" s="120" t="s">
        <v>44</v>
      </c>
      <c r="C14" s="194"/>
      <c r="D14" s="24" t="s">
        <v>45</v>
      </c>
      <c r="E14" s="25">
        <v>69</v>
      </c>
      <c r="F14" s="26">
        <v>77</v>
      </c>
      <c r="G14" s="25">
        <v>86</v>
      </c>
      <c r="H14" s="24">
        <v>114</v>
      </c>
      <c r="I14" s="27">
        <v>102</v>
      </c>
      <c r="J14" s="24">
        <v>105</v>
      </c>
      <c r="K14" s="25">
        <v>88</v>
      </c>
      <c r="L14" s="26">
        <v>101</v>
      </c>
      <c r="M14" s="25">
        <v>100</v>
      </c>
      <c r="N14" s="24">
        <v>88</v>
      </c>
      <c r="O14" s="27">
        <v>84</v>
      </c>
      <c r="P14" s="24">
        <v>83</v>
      </c>
    </row>
    <row r="15" spans="2:16" ht="15" customHeight="1" x14ac:dyDescent="0.2">
      <c r="B15" s="195"/>
      <c r="C15" s="196"/>
      <c r="D15" s="28" t="s">
        <v>29</v>
      </c>
      <c r="E15" s="18">
        <v>69</v>
      </c>
      <c r="F15" s="17">
        <v>77</v>
      </c>
      <c r="G15" s="18">
        <v>86</v>
      </c>
      <c r="H15" s="19">
        <v>114</v>
      </c>
      <c r="I15" s="20">
        <v>102</v>
      </c>
      <c r="J15" s="19">
        <v>105</v>
      </c>
      <c r="K15" s="18">
        <v>88</v>
      </c>
      <c r="L15" s="17">
        <v>101</v>
      </c>
      <c r="M15" s="18">
        <v>99</v>
      </c>
      <c r="N15" s="19">
        <v>88</v>
      </c>
      <c r="O15" s="20">
        <v>84</v>
      </c>
      <c r="P15" s="19">
        <v>83</v>
      </c>
    </row>
    <row r="16" spans="2:16" ht="13.5" customHeight="1" x14ac:dyDescent="0.2">
      <c r="B16" s="195"/>
      <c r="C16" s="196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1</v>
      </c>
      <c r="N16" s="15">
        <v>0</v>
      </c>
      <c r="O16" s="23">
        <v>0</v>
      </c>
      <c r="P16" s="15">
        <v>0</v>
      </c>
    </row>
    <row r="17" spans="2:16" x14ac:dyDescent="0.2">
      <c r="B17" s="191"/>
      <c r="C17" s="193"/>
      <c r="D17" s="15" t="s">
        <v>17</v>
      </c>
      <c r="E17" s="21">
        <v>100</v>
      </c>
      <c r="F17" s="22">
        <v>100</v>
      </c>
      <c r="G17" s="21">
        <v>100</v>
      </c>
      <c r="H17" s="15">
        <v>100</v>
      </c>
      <c r="I17" s="23">
        <v>100</v>
      </c>
      <c r="J17" s="15">
        <v>100</v>
      </c>
      <c r="K17" s="21">
        <v>100</v>
      </c>
      <c r="L17" s="22">
        <v>100</v>
      </c>
      <c r="M17" s="21">
        <v>99</v>
      </c>
      <c r="N17" s="15">
        <v>100</v>
      </c>
      <c r="O17" s="23">
        <v>100</v>
      </c>
      <c r="P17" s="15">
        <v>100</v>
      </c>
    </row>
    <row r="18" spans="2:16" x14ac:dyDescent="0.2">
      <c r="B18" s="153" t="s">
        <v>18</v>
      </c>
      <c r="C18" s="17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26" t="s">
        <v>19</v>
      </c>
      <c r="C19" s="182" t="s">
        <v>46</v>
      </c>
      <c r="D19" s="24" t="s">
        <v>47</v>
      </c>
      <c r="E19" s="25">
        <v>10353</v>
      </c>
      <c r="F19" s="26">
        <v>10300</v>
      </c>
      <c r="G19" s="25">
        <v>10337</v>
      </c>
      <c r="H19" s="24">
        <v>10326</v>
      </c>
      <c r="I19" s="27">
        <v>10241</v>
      </c>
      <c r="J19" s="24">
        <v>10264</v>
      </c>
      <c r="K19" s="25">
        <v>10209</v>
      </c>
      <c r="L19" s="26">
        <v>10218</v>
      </c>
      <c r="M19" s="25">
        <v>10137</v>
      </c>
      <c r="N19" s="24">
        <v>10135</v>
      </c>
      <c r="O19" s="27">
        <v>10086</v>
      </c>
      <c r="P19" s="24">
        <v>10056</v>
      </c>
    </row>
    <row r="20" spans="2:16" x14ac:dyDescent="0.2">
      <c r="B20" s="127"/>
      <c r="C20" s="183"/>
      <c r="D20" s="19" t="s">
        <v>48</v>
      </c>
      <c r="E20" s="18">
        <v>119</v>
      </c>
      <c r="F20" s="17">
        <v>67</v>
      </c>
      <c r="G20" s="18">
        <v>81</v>
      </c>
      <c r="H20" s="19">
        <v>52</v>
      </c>
      <c r="I20" s="20">
        <v>79</v>
      </c>
      <c r="J20" s="19">
        <v>72</v>
      </c>
      <c r="K20" s="18">
        <v>70</v>
      </c>
      <c r="L20" s="17">
        <v>72</v>
      </c>
      <c r="M20" s="18">
        <v>61</v>
      </c>
      <c r="N20" s="19">
        <v>149</v>
      </c>
      <c r="O20" s="20">
        <v>78</v>
      </c>
      <c r="P20" s="19">
        <v>84</v>
      </c>
    </row>
    <row r="21" spans="2:16" x14ac:dyDescent="0.2">
      <c r="B21" s="127"/>
      <c r="C21" s="184"/>
      <c r="D21" s="15" t="s">
        <v>40</v>
      </c>
      <c r="E21" s="93">
        <f t="shared" ref="E21:P21" si="0">E20/E19*100</f>
        <v>1.1494252873563218</v>
      </c>
      <c r="F21" s="94">
        <f t="shared" si="0"/>
        <v>0.65048543689320382</v>
      </c>
      <c r="G21" s="93">
        <f t="shared" si="0"/>
        <v>0.78359291864177238</v>
      </c>
      <c r="H21" s="95">
        <f t="shared" si="0"/>
        <v>0.50358318806895219</v>
      </c>
      <c r="I21" s="96">
        <f t="shared" si="0"/>
        <v>0.7714090420857338</v>
      </c>
      <c r="J21" s="95">
        <f t="shared" si="0"/>
        <v>0.70148090413094311</v>
      </c>
      <c r="K21" s="93">
        <f t="shared" si="0"/>
        <v>0.68566950729748266</v>
      </c>
      <c r="L21" s="94">
        <f t="shared" si="0"/>
        <v>0.70463887257780389</v>
      </c>
      <c r="M21" s="93">
        <f t="shared" si="0"/>
        <v>0.60175594357304918</v>
      </c>
      <c r="N21" s="95">
        <f t="shared" si="0"/>
        <v>1.4701529353724716</v>
      </c>
      <c r="O21" s="96">
        <f t="shared" si="0"/>
        <v>0.7733491969066032</v>
      </c>
      <c r="P21" s="95">
        <f t="shared" si="0"/>
        <v>0.8353221957040573</v>
      </c>
    </row>
    <row r="22" spans="2:16" ht="12.75" customHeight="1" x14ac:dyDescent="0.2">
      <c r="B22" s="127"/>
      <c r="C22" s="182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127"/>
      <c r="C23" s="183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127"/>
      <c r="C24" s="184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127"/>
      <c r="C25" s="182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127"/>
      <c r="C26" s="183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128"/>
      <c r="C27" s="184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x14ac:dyDescent="0.2">
      <c r="B28" s="129" t="s">
        <v>50</v>
      </c>
      <c r="C28" s="194"/>
      <c r="D28" s="29" t="s">
        <v>51</v>
      </c>
      <c r="E28" s="25">
        <v>36</v>
      </c>
      <c r="F28" s="26">
        <v>21</v>
      </c>
      <c r="G28" s="25">
        <v>19</v>
      </c>
      <c r="H28" s="53">
        <v>8</v>
      </c>
      <c r="I28" s="27">
        <v>20</v>
      </c>
      <c r="J28" s="24">
        <v>16</v>
      </c>
      <c r="K28" s="25">
        <v>24</v>
      </c>
      <c r="L28" s="26">
        <v>24</v>
      </c>
      <c r="M28" s="25">
        <v>25</v>
      </c>
      <c r="N28" s="24">
        <v>56</v>
      </c>
      <c r="O28" s="27">
        <v>17</v>
      </c>
      <c r="P28" s="24">
        <v>15</v>
      </c>
    </row>
    <row r="29" spans="2:16" x14ac:dyDescent="0.2">
      <c r="B29" s="195"/>
      <c r="C29" s="196"/>
      <c r="D29" s="19" t="s">
        <v>52</v>
      </c>
      <c r="E29" s="18">
        <v>36</v>
      </c>
      <c r="F29" s="17">
        <v>21</v>
      </c>
      <c r="G29" s="18">
        <v>19</v>
      </c>
      <c r="H29" s="19">
        <v>8</v>
      </c>
      <c r="I29" s="20">
        <v>20</v>
      </c>
      <c r="J29" s="19">
        <v>16</v>
      </c>
      <c r="K29" s="18">
        <v>24</v>
      </c>
      <c r="L29" s="17">
        <v>24</v>
      </c>
      <c r="M29" s="18">
        <v>25</v>
      </c>
      <c r="N29" s="19">
        <v>54</v>
      </c>
      <c r="O29" s="20">
        <v>17</v>
      </c>
      <c r="P29" s="19">
        <v>15</v>
      </c>
    </row>
    <row r="30" spans="2:16" x14ac:dyDescent="0.2">
      <c r="B30" s="195"/>
      <c r="C30" s="196"/>
      <c r="D30" s="30" t="s">
        <v>53</v>
      </c>
      <c r="E30" s="31">
        <v>100</v>
      </c>
      <c r="F30" s="17">
        <v>100</v>
      </c>
      <c r="G30" s="31">
        <v>100</v>
      </c>
      <c r="H30" s="30">
        <v>100</v>
      </c>
      <c r="I30" s="75">
        <v>100</v>
      </c>
      <c r="J30" s="30">
        <v>100</v>
      </c>
      <c r="K30" s="31">
        <v>100</v>
      </c>
      <c r="L30" s="32">
        <v>100</v>
      </c>
      <c r="M30" s="31">
        <v>100</v>
      </c>
      <c r="N30" s="30">
        <v>96.43</v>
      </c>
      <c r="O30" s="78">
        <v>100</v>
      </c>
      <c r="P30" s="30">
        <v>100</v>
      </c>
    </row>
    <row r="31" spans="2:16" x14ac:dyDescent="0.2">
      <c r="B31" s="195"/>
      <c r="C31" s="196"/>
      <c r="D31" s="19" t="s">
        <v>41</v>
      </c>
      <c r="E31" s="79" t="s">
        <v>113</v>
      </c>
      <c r="F31" s="79" t="s">
        <v>117</v>
      </c>
      <c r="G31" s="79" t="s">
        <v>83</v>
      </c>
      <c r="H31" s="80" t="s">
        <v>123</v>
      </c>
      <c r="I31" s="80" t="s">
        <v>126</v>
      </c>
      <c r="J31" s="80" t="s">
        <v>128</v>
      </c>
      <c r="K31" s="81" t="s">
        <v>132</v>
      </c>
      <c r="L31" s="81" t="s">
        <v>78</v>
      </c>
      <c r="M31" s="81" t="s">
        <v>138</v>
      </c>
      <c r="N31" s="86" t="s">
        <v>140</v>
      </c>
      <c r="O31" s="87" t="s">
        <v>148</v>
      </c>
      <c r="P31" s="86" t="s">
        <v>152</v>
      </c>
    </row>
    <row r="32" spans="2:16" x14ac:dyDescent="0.2">
      <c r="B32" s="191"/>
      <c r="C32" s="193"/>
      <c r="D32" s="15" t="s">
        <v>42</v>
      </c>
      <c r="E32" s="40">
        <v>0.18819444444444444</v>
      </c>
      <c r="F32" s="41">
        <v>0.19097222222222221</v>
      </c>
      <c r="G32" s="79" t="s">
        <v>84</v>
      </c>
      <c r="H32" s="80" t="s">
        <v>124</v>
      </c>
      <c r="I32" s="72">
        <v>7.4305555555555555E-2</v>
      </c>
      <c r="J32" s="69">
        <v>0.19166666666666665</v>
      </c>
      <c r="K32" s="40">
        <v>0.16944444444444443</v>
      </c>
      <c r="L32" s="41">
        <v>9.7916666666666666E-2</v>
      </c>
      <c r="M32" s="40">
        <v>0.12638888888888888</v>
      </c>
      <c r="N32" s="88" t="s">
        <v>141</v>
      </c>
      <c r="O32" s="89" t="s">
        <v>149</v>
      </c>
      <c r="P32" s="88" t="s">
        <v>153</v>
      </c>
    </row>
    <row r="34" spans="2:16" s="3" customFormat="1" x14ac:dyDescent="0.2">
      <c r="B34" s="114" t="s">
        <v>20</v>
      </c>
      <c r="C34" s="155"/>
      <c r="D34" s="155"/>
      <c r="E34" s="155"/>
      <c r="F34" s="155"/>
      <c r="G34" s="155"/>
      <c r="H34" s="156"/>
      <c r="I34" s="146" t="s">
        <v>1</v>
      </c>
      <c r="J34" s="147"/>
      <c r="K34" s="148" t="s">
        <v>2</v>
      </c>
      <c r="L34" s="149"/>
      <c r="M34" s="146" t="s">
        <v>3</v>
      </c>
      <c r="N34" s="147"/>
      <c r="O34" s="148" t="s">
        <v>4</v>
      </c>
      <c r="P34" s="149"/>
    </row>
    <row r="35" spans="2:16" ht="12.75" customHeight="1" x14ac:dyDescent="0.2">
      <c r="B35" s="134" t="s">
        <v>54</v>
      </c>
      <c r="C35" s="168"/>
      <c r="D35" s="168"/>
      <c r="E35" s="171" t="s">
        <v>55</v>
      </c>
      <c r="F35" s="171"/>
      <c r="G35" s="171"/>
      <c r="H35" s="171"/>
      <c r="I35" s="165">
        <v>16986</v>
      </c>
      <c r="J35" s="166"/>
      <c r="K35" s="162">
        <v>17880</v>
      </c>
      <c r="L35" s="154"/>
      <c r="M35" s="142">
        <v>17730</v>
      </c>
      <c r="N35" s="143"/>
      <c r="O35" s="169">
        <v>17722</v>
      </c>
      <c r="P35" s="170"/>
    </row>
    <row r="36" spans="2:16" x14ac:dyDescent="0.2">
      <c r="B36" s="168"/>
      <c r="C36" s="168"/>
      <c r="D36" s="168"/>
      <c r="E36" s="171" t="s">
        <v>21</v>
      </c>
      <c r="F36" s="171"/>
      <c r="G36" s="171"/>
      <c r="H36" s="171"/>
      <c r="I36" s="165"/>
      <c r="J36" s="166"/>
      <c r="K36" s="162"/>
      <c r="L36" s="154"/>
      <c r="M36" s="142"/>
      <c r="N36" s="143"/>
      <c r="O36" s="169"/>
      <c r="P36" s="170"/>
    </row>
    <row r="37" spans="2:16" x14ac:dyDescent="0.2">
      <c r="B37" s="168"/>
      <c r="C37" s="168"/>
      <c r="D37" s="168"/>
      <c r="E37" s="171" t="s">
        <v>56</v>
      </c>
      <c r="F37" s="171"/>
      <c r="G37" s="171"/>
      <c r="H37" s="171"/>
      <c r="I37" s="165">
        <v>99</v>
      </c>
      <c r="J37" s="166"/>
      <c r="K37" s="162">
        <v>99.9</v>
      </c>
      <c r="L37" s="154"/>
      <c r="M37" s="142">
        <v>99.2</v>
      </c>
      <c r="N37" s="143"/>
      <c r="O37" s="169">
        <v>99.3</v>
      </c>
      <c r="P37" s="170"/>
    </row>
    <row r="38" spans="2:16" x14ac:dyDescent="0.2">
      <c r="B38" s="33"/>
      <c r="C38" s="33"/>
      <c r="D38" s="33"/>
      <c r="E38" s="34"/>
      <c r="F38" s="33"/>
      <c r="G38" s="33"/>
      <c r="H38" s="34"/>
      <c r="I38" s="34"/>
      <c r="J38" s="34"/>
      <c r="K38" s="34"/>
      <c r="L38" s="34"/>
      <c r="M38" s="34"/>
      <c r="N38" s="34"/>
      <c r="O38" s="34"/>
      <c r="P38" s="33"/>
    </row>
    <row r="39" spans="2:16" x14ac:dyDescent="0.2">
      <c r="B39" s="33"/>
      <c r="C39" s="33"/>
      <c r="D39" s="33"/>
      <c r="E39" s="34"/>
      <c r="F39" s="33"/>
      <c r="G39" s="33"/>
      <c r="H39" s="34"/>
      <c r="I39" s="34"/>
      <c r="J39" s="34"/>
      <c r="K39" s="34"/>
      <c r="L39" s="34"/>
      <c r="M39" s="34"/>
      <c r="N39" s="34"/>
      <c r="O39" s="34"/>
      <c r="P39" s="33"/>
    </row>
    <row r="41" spans="2:16" x14ac:dyDescent="0.2">
      <c r="C41" s="163" t="s">
        <v>22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</row>
    <row r="42" spans="2:16" x14ac:dyDescent="0.2"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7" t="s">
        <v>61</v>
      </c>
      <c r="G44" s="6" t="s">
        <v>34</v>
      </c>
      <c r="H44" s="160" t="s">
        <v>62</v>
      </c>
      <c r="I44" s="160"/>
      <c r="J44" s="160"/>
      <c r="L44" s="6" t="s">
        <v>35</v>
      </c>
      <c r="M44" s="161" t="s">
        <v>68</v>
      </c>
      <c r="N44" s="160"/>
      <c r="O44" s="160"/>
    </row>
    <row r="45" spans="2:16" x14ac:dyDescent="0.2">
      <c r="E45" s="3"/>
      <c r="H45" s="3"/>
      <c r="K45" s="38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customSheetViews>
    <customSheetView guid="{EE9C33F0-00FA-49BD-8ED3-1DA05DFFF1D3}" fitToPage="1" topLeftCell="A2">
      <selection activeCell="M33" sqref="M33"/>
      <pageMargins left="0.25" right="0.25" top="0.5" bottom="0.5" header="0.5" footer="0.5"/>
      <pageSetup scale="72" orientation="landscape" r:id="rId1"/>
      <headerFooter alignWithMargins="0"/>
    </customSheetView>
    <customSheetView guid="{85B3F5B7-6DC5-4342-9364-6A964F112C4E}" fitToPage="1" topLeftCell="E4">
      <selection activeCell="P21" sqref="P21"/>
      <pageMargins left="0.25" right="0.25" top="0.5" bottom="0.5" header="0.5" footer="0.5"/>
      <pageSetup scale="72" orientation="landscape" r:id="rId2"/>
      <headerFooter alignWithMargins="0"/>
    </customSheetView>
  </customSheetViews>
  <mergeCells count="43"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</mergeCells>
  <phoneticPr fontId="2" type="noConversion"/>
  <hyperlinks>
    <hyperlink ref="M44" r:id="rId3"/>
  </hyperlinks>
  <pageMargins left="0.25" right="0.25" top="0.5" bottom="0.5" header="0.5" footer="0.5"/>
  <pageSetup scale="72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I7" workbookViewId="0">
      <selection activeCell="P32" sqref="P32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144" t="s">
        <v>23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2:16" s="3" customFormat="1" ht="13.5" thickBot="1" x14ac:dyDescent="0.25">
      <c r="B2" s="3" t="s">
        <v>36</v>
      </c>
      <c r="D2" s="159" t="s">
        <v>58</v>
      </c>
      <c r="E2" s="159"/>
      <c r="I2" s="4" t="s">
        <v>32</v>
      </c>
      <c r="J2" s="9" t="s">
        <v>59</v>
      </c>
      <c r="M2" s="3" t="s">
        <v>37</v>
      </c>
      <c r="N2" s="6"/>
      <c r="O2" s="39">
        <v>2010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0</v>
      </c>
      <c r="C7" s="131"/>
      <c r="D7" s="121"/>
      <c r="E7" s="157" t="s">
        <v>60</v>
      </c>
      <c r="F7" s="151"/>
      <c r="G7" s="151"/>
      <c r="H7" s="136" t="s">
        <v>73</v>
      </c>
      <c r="I7" s="137"/>
      <c r="J7" s="138"/>
      <c r="K7" s="150" t="s">
        <v>74</v>
      </c>
      <c r="L7" s="151"/>
      <c r="M7" s="151"/>
      <c r="N7" s="136" t="s">
        <v>75</v>
      </c>
      <c r="O7" s="137"/>
      <c r="P7" s="138"/>
    </row>
    <row r="8" spans="2:16" ht="12.75" customHeight="1" x14ac:dyDescent="0.2">
      <c r="B8" s="122"/>
      <c r="C8" s="132"/>
      <c r="D8" s="123"/>
      <c r="E8" s="158"/>
      <c r="F8" s="152"/>
      <c r="G8" s="152"/>
      <c r="H8" s="139"/>
      <c r="I8" s="140"/>
      <c r="J8" s="141"/>
      <c r="K8" s="152"/>
      <c r="L8" s="152"/>
      <c r="M8" s="152"/>
      <c r="N8" s="139"/>
      <c r="O8" s="140"/>
      <c r="P8" s="141"/>
    </row>
    <row r="9" spans="2:16" ht="12.75" customHeight="1" x14ac:dyDescent="0.2">
      <c r="B9" s="122"/>
      <c r="C9" s="132"/>
      <c r="D9" s="123"/>
      <c r="E9" s="111" t="s">
        <v>1</v>
      </c>
      <c r="F9" s="112"/>
      <c r="G9" s="113"/>
      <c r="H9" s="114" t="s">
        <v>2</v>
      </c>
      <c r="I9" s="115"/>
      <c r="J9" s="116"/>
      <c r="K9" s="111" t="s">
        <v>3</v>
      </c>
      <c r="L9" s="112"/>
      <c r="M9" s="113"/>
      <c r="N9" s="114" t="s">
        <v>4</v>
      </c>
      <c r="O9" s="115"/>
      <c r="P9" s="116"/>
    </row>
    <row r="10" spans="2:16" s="43" customFormat="1" ht="12.75" customHeight="1" x14ac:dyDescent="0.2">
      <c r="B10" s="124"/>
      <c r="C10" s="133"/>
      <c r="D10" s="12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20" t="s">
        <v>43</v>
      </c>
      <c r="C11" s="121"/>
      <c r="D11" s="44" t="s">
        <v>26</v>
      </c>
      <c r="E11" s="45">
        <v>3.19</v>
      </c>
      <c r="F11" s="46">
        <v>0.42</v>
      </c>
      <c r="G11" s="47">
        <v>2.42</v>
      </c>
      <c r="H11" s="48">
        <v>0.9</v>
      </c>
      <c r="I11" s="49">
        <v>5.09</v>
      </c>
      <c r="J11" s="48">
        <v>5.66</v>
      </c>
      <c r="K11" s="47">
        <v>10.23</v>
      </c>
      <c r="L11" s="46">
        <v>5.45</v>
      </c>
      <c r="M11" s="47">
        <v>4.93</v>
      </c>
      <c r="N11" s="48">
        <v>0.52</v>
      </c>
      <c r="O11" s="49">
        <v>9.76</v>
      </c>
      <c r="P11" s="48">
        <v>2.39</v>
      </c>
    </row>
    <row r="12" spans="2:16" x14ac:dyDescent="0.2">
      <c r="B12" s="122"/>
      <c r="C12" s="123"/>
      <c r="D12" s="48" t="s">
        <v>27</v>
      </c>
      <c r="E12" s="47">
        <v>11</v>
      </c>
      <c r="F12" s="46">
        <v>7</v>
      </c>
      <c r="G12" s="47">
        <v>13</v>
      </c>
      <c r="H12" s="48">
        <v>10</v>
      </c>
      <c r="I12" s="49">
        <v>14</v>
      </c>
      <c r="J12" s="48">
        <v>12</v>
      </c>
      <c r="K12" s="47">
        <v>26</v>
      </c>
      <c r="L12" s="46">
        <v>16</v>
      </c>
      <c r="M12" s="47">
        <v>12</v>
      </c>
      <c r="N12" s="48">
        <v>8</v>
      </c>
      <c r="O12" s="49">
        <v>15</v>
      </c>
      <c r="P12" s="48">
        <v>10</v>
      </c>
    </row>
    <row r="13" spans="2:16" x14ac:dyDescent="0.2">
      <c r="B13" s="124"/>
      <c r="C13" s="125"/>
      <c r="D13" s="44" t="s">
        <v>28</v>
      </c>
      <c r="E13" s="50">
        <v>0.28999999999999998</v>
      </c>
      <c r="F13" s="51">
        <v>0.06</v>
      </c>
      <c r="G13" s="50">
        <v>0.19</v>
      </c>
      <c r="H13" s="44">
        <v>0.09</v>
      </c>
      <c r="I13" s="52">
        <v>0.36</v>
      </c>
      <c r="J13" s="44">
        <v>0.47</v>
      </c>
      <c r="K13" s="50">
        <v>0.39</v>
      </c>
      <c r="L13" s="51">
        <v>0.34</v>
      </c>
      <c r="M13" s="50">
        <v>0.41</v>
      </c>
      <c r="N13" s="44">
        <v>0.06</v>
      </c>
      <c r="O13" s="52">
        <v>0.65</v>
      </c>
      <c r="P13" s="44">
        <v>0.24</v>
      </c>
    </row>
    <row r="14" spans="2:16" ht="12.75" customHeight="1" x14ac:dyDescent="0.2">
      <c r="B14" s="120" t="s">
        <v>44</v>
      </c>
      <c r="C14" s="121"/>
      <c r="D14" s="53" t="s">
        <v>45</v>
      </c>
      <c r="E14" s="54">
        <v>17</v>
      </c>
      <c r="F14" s="55">
        <v>17</v>
      </c>
      <c r="G14" s="54">
        <v>18</v>
      </c>
      <c r="H14" s="53">
        <v>14</v>
      </c>
      <c r="I14" s="56">
        <v>19</v>
      </c>
      <c r="J14" s="53">
        <v>18</v>
      </c>
      <c r="K14" s="54">
        <v>32</v>
      </c>
      <c r="L14" s="55">
        <v>22</v>
      </c>
      <c r="M14" s="54">
        <v>15</v>
      </c>
      <c r="N14" s="53">
        <v>11</v>
      </c>
      <c r="O14" s="56">
        <v>25</v>
      </c>
      <c r="P14" s="53">
        <v>16</v>
      </c>
    </row>
    <row r="15" spans="2:16" ht="15" customHeight="1" x14ac:dyDescent="0.2">
      <c r="B15" s="122"/>
      <c r="C15" s="123"/>
      <c r="D15" s="57" t="s">
        <v>29</v>
      </c>
      <c r="E15" s="47">
        <v>17</v>
      </c>
      <c r="F15" s="46">
        <v>17</v>
      </c>
      <c r="G15" s="47">
        <v>18</v>
      </c>
      <c r="H15" s="48">
        <v>14</v>
      </c>
      <c r="I15" s="49">
        <v>19</v>
      </c>
      <c r="J15" s="48">
        <v>18</v>
      </c>
      <c r="K15" s="47">
        <v>32</v>
      </c>
      <c r="L15" s="46">
        <v>22</v>
      </c>
      <c r="M15" s="47">
        <v>15</v>
      </c>
      <c r="N15" s="48">
        <v>11</v>
      </c>
      <c r="O15" s="49">
        <v>25</v>
      </c>
      <c r="P15" s="48">
        <v>16</v>
      </c>
    </row>
    <row r="16" spans="2:16" ht="13.5" customHeight="1" x14ac:dyDescent="0.2">
      <c r="B16" s="122"/>
      <c r="C16" s="123"/>
      <c r="D16" s="57" t="s">
        <v>30</v>
      </c>
      <c r="E16" s="50">
        <v>0</v>
      </c>
      <c r="F16" s="51">
        <v>0</v>
      </c>
      <c r="G16" s="50">
        <v>0</v>
      </c>
      <c r="H16" s="44">
        <v>0</v>
      </c>
      <c r="I16" s="52">
        <v>0</v>
      </c>
      <c r="J16" s="44">
        <v>0</v>
      </c>
      <c r="K16" s="50">
        <v>0</v>
      </c>
      <c r="L16" s="51">
        <v>0</v>
      </c>
      <c r="M16" s="50">
        <v>0</v>
      </c>
      <c r="N16" s="44">
        <v>0</v>
      </c>
      <c r="O16" s="52">
        <v>0</v>
      </c>
      <c r="P16" s="44">
        <v>0</v>
      </c>
    </row>
    <row r="17" spans="2:16" x14ac:dyDescent="0.2">
      <c r="B17" s="124"/>
      <c r="C17" s="125"/>
      <c r="D17" s="44" t="s">
        <v>17</v>
      </c>
      <c r="E17" s="50">
        <v>100</v>
      </c>
      <c r="F17" s="51">
        <v>100</v>
      </c>
      <c r="G17" s="50">
        <v>100</v>
      </c>
      <c r="H17" s="44">
        <v>100</v>
      </c>
      <c r="I17" s="52">
        <v>100</v>
      </c>
      <c r="J17" s="44">
        <v>100</v>
      </c>
      <c r="K17" s="50">
        <v>100</v>
      </c>
      <c r="L17" s="51">
        <v>100</v>
      </c>
      <c r="M17" s="50">
        <v>100</v>
      </c>
      <c r="N17" s="44">
        <v>100</v>
      </c>
      <c r="O17" s="52">
        <v>100</v>
      </c>
      <c r="P17" s="44">
        <v>100</v>
      </c>
    </row>
    <row r="18" spans="2:16" x14ac:dyDescent="0.2">
      <c r="B18" s="153" t="s">
        <v>18</v>
      </c>
      <c r="C18" s="154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x14ac:dyDescent="0.2">
      <c r="B19" s="126" t="s">
        <v>19</v>
      </c>
      <c r="C19" s="117" t="s">
        <v>46</v>
      </c>
      <c r="D19" s="53" t="s">
        <v>47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x14ac:dyDescent="0.2">
      <c r="B20" s="127"/>
      <c r="C20" s="118"/>
      <c r="D20" s="48" t="s">
        <v>48</v>
      </c>
      <c r="E20" s="47"/>
      <c r="F20" s="46"/>
      <c r="G20" s="47"/>
      <c r="H20" s="48"/>
      <c r="I20" s="49"/>
      <c r="J20" s="48"/>
      <c r="K20" s="47"/>
      <c r="L20" s="46"/>
      <c r="M20" s="47"/>
      <c r="N20" s="48"/>
      <c r="O20" s="49"/>
      <c r="P20" s="48"/>
    </row>
    <row r="21" spans="2:16" x14ac:dyDescent="0.2">
      <c r="B21" s="127"/>
      <c r="C21" s="119"/>
      <c r="D21" s="44" t="s">
        <v>40</v>
      </c>
      <c r="E21" s="50"/>
      <c r="F21" s="51"/>
      <c r="G21" s="50"/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 x14ac:dyDescent="0.2">
      <c r="B22" s="127"/>
      <c r="C22" s="117" t="s">
        <v>31</v>
      </c>
      <c r="D22" s="53" t="s">
        <v>47</v>
      </c>
      <c r="E22" s="54">
        <v>1821</v>
      </c>
      <c r="F22" s="55">
        <v>1815</v>
      </c>
      <c r="G22" s="54">
        <v>1812</v>
      </c>
      <c r="H22" s="53">
        <v>1797</v>
      </c>
      <c r="I22" s="56">
        <v>1794</v>
      </c>
      <c r="J22" s="53">
        <v>1793</v>
      </c>
      <c r="K22" s="54">
        <v>1787</v>
      </c>
      <c r="L22" s="55">
        <v>1778</v>
      </c>
      <c r="M22" s="54">
        <v>1763</v>
      </c>
      <c r="N22" s="53">
        <v>1738</v>
      </c>
      <c r="O22" s="56">
        <v>1736</v>
      </c>
      <c r="P22" s="53">
        <v>1737</v>
      </c>
    </row>
    <row r="23" spans="2:16" x14ac:dyDescent="0.2">
      <c r="B23" s="127"/>
      <c r="C23" s="118"/>
      <c r="D23" s="48" t="s">
        <v>48</v>
      </c>
      <c r="E23" s="47">
        <v>25</v>
      </c>
      <c r="F23" s="46">
        <v>4</v>
      </c>
      <c r="G23" s="47">
        <v>8</v>
      </c>
      <c r="H23" s="48">
        <v>10</v>
      </c>
      <c r="I23" s="49">
        <v>4</v>
      </c>
      <c r="J23" s="48">
        <v>6</v>
      </c>
      <c r="K23" s="47">
        <v>10</v>
      </c>
      <c r="L23" s="46">
        <v>16</v>
      </c>
      <c r="M23" s="47">
        <v>6</v>
      </c>
      <c r="N23" s="48">
        <v>10</v>
      </c>
      <c r="O23" s="49">
        <v>14</v>
      </c>
      <c r="P23" s="48">
        <v>20</v>
      </c>
    </row>
    <row r="24" spans="2:16" x14ac:dyDescent="0.2">
      <c r="B24" s="127"/>
      <c r="C24" s="119"/>
      <c r="D24" s="44" t="s">
        <v>40</v>
      </c>
      <c r="E24" s="90">
        <f t="shared" ref="E24:P24" si="0">E23/E22*100</f>
        <v>1.3728720483250962</v>
      </c>
      <c r="F24" s="68">
        <f t="shared" si="0"/>
        <v>0.22038567493112945</v>
      </c>
      <c r="G24" s="90">
        <f t="shared" si="0"/>
        <v>0.44150110375275936</v>
      </c>
      <c r="H24" s="91">
        <f t="shared" si="0"/>
        <v>0.5564830272676683</v>
      </c>
      <c r="I24" s="92">
        <f t="shared" si="0"/>
        <v>0.2229654403567447</v>
      </c>
      <c r="J24" s="91">
        <f t="shared" si="0"/>
        <v>0.33463469046291133</v>
      </c>
      <c r="K24" s="90">
        <f t="shared" si="0"/>
        <v>0.55959709009513148</v>
      </c>
      <c r="L24" s="68">
        <f t="shared" si="0"/>
        <v>0.89988751406074252</v>
      </c>
      <c r="M24" s="90">
        <f t="shared" si="0"/>
        <v>0.34032898468519568</v>
      </c>
      <c r="N24" s="91">
        <f t="shared" si="0"/>
        <v>0.57537399309551207</v>
      </c>
      <c r="O24" s="92">
        <f t="shared" si="0"/>
        <v>0.80645161290322576</v>
      </c>
      <c r="P24" s="91">
        <f t="shared" si="0"/>
        <v>1.1514104778353482</v>
      </c>
    </row>
    <row r="25" spans="2:16" ht="12.75" customHeight="1" x14ac:dyDescent="0.2">
      <c r="B25" s="127"/>
      <c r="C25" s="117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x14ac:dyDescent="0.2">
      <c r="B26" s="127"/>
      <c r="C26" s="118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x14ac:dyDescent="0.2">
      <c r="B27" s="128"/>
      <c r="C27" s="119"/>
      <c r="D27" s="44" t="s">
        <v>40</v>
      </c>
      <c r="E27" s="50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x14ac:dyDescent="0.2">
      <c r="B28" s="129" t="s">
        <v>50</v>
      </c>
      <c r="C28" s="121"/>
      <c r="D28" s="58" t="s">
        <v>51</v>
      </c>
      <c r="E28" s="54">
        <v>5</v>
      </c>
      <c r="F28" s="55">
        <v>1</v>
      </c>
      <c r="G28" s="54">
        <v>1</v>
      </c>
      <c r="H28" s="53">
        <v>5</v>
      </c>
      <c r="I28" s="56">
        <v>3</v>
      </c>
      <c r="J28" s="53">
        <v>2</v>
      </c>
      <c r="K28" s="54">
        <v>5</v>
      </c>
      <c r="L28" s="55">
        <v>9</v>
      </c>
      <c r="M28" s="54">
        <v>2</v>
      </c>
      <c r="N28" s="53">
        <v>4</v>
      </c>
      <c r="O28" s="56">
        <v>4</v>
      </c>
      <c r="P28" s="53">
        <v>4</v>
      </c>
    </row>
    <row r="29" spans="2:16" x14ac:dyDescent="0.2">
      <c r="B29" s="122"/>
      <c r="C29" s="123"/>
      <c r="D29" s="48" t="s">
        <v>52</v>
      </c>
      <c r="E29" s="47">
        <v>5</v>
      </c>
      <c r="F29" s="46">
        <v>1</v>
      </c>
      <c r="G29" s="47">
        <v>1</v>
      </c>
      <c r="H29" s="48">
        <v>5</v>
      </c>
      <c r="I29" s="49">
        <v>3</v>
      </c>
      <c r="J29" s="48">
        <v>2</v>
      </c>
      <c r="K29" s="47">
        <v>5</v>
      </c>
      <c r="L29" s="46">
        <v>9</v>
      </c>
      <c r="M29" s="47">
        <v>2</v>
      </c>
      <c r="N29" s="48">
        <v>4</v>
      </c>
      <c r="O29" s="49">
        <v>4</v>
      </c>
      <c r="P29" s="48">
        <v>4</v>
      </c>
    </row>
    <row r="30" spans="2:16" x14ac:dyDescent="0.2">
      <c r="B30" s="122"/>
      <c r="C30" s="123"/>
      <c r="D30" s="59" t="s">
        <v>53</v>
      </c>
      <c r="E30" s="60">
        <v>100</v>
      </c>
      <c r="F30" s="55">
        <v>100</v>
      </c>
      <c r="G30" s="60">
        <v>100</v>
      </c>
      <c r="H30" s="59">
        <v>100</v>
      </c>
      <c r="I30" s="75">
        <v>100</v>
      </c>
      <c r="J30" s="59">
        <v>100</v>
      </c>
      <c r="K30" s="60">
        <v>100</v>
      </c>
      <c r="L30" s="61">
        <v>100</v>
      </c>
      <c r="M30" s="60">
        <v>100</v>
      </c>
      <c r="N30" s="59">
        <v>100</v>
      </c>
      <c r="O30" s="78">
        <v>100</v>
      </c>
      <c r="P30" s="59">
        <v>100</v>
      </c>
    </row>
    <row r="31" spans="2:16" x14ac:dyDescent="0.2">
      <c r="B31" s="122"/>
      <c r="C31" s="123"/>
      <c r="D31" s="48" t="s">
        <v>41</v>
      </c>
      <c r="E31" s="79" t="s">
        <v>85</v>
      </c>
      <c r="F31" s="67" t="s">
        <v>69</v>
      </c>
      <c r="G31" s="67" t="s">
        <v>70</v>
      </c>
      <c r="H31" s="70">
        <v>0.4861111111111111</v>
      </c>
      <c r="I31" s="73">
        <v>0.53541666666666665</v>
      </c>
      <c r="J31" s="70">
        <v>0.42569444444444443</v>
      </c>
      <c r="K31" s="79" t="s">
        <v>133</v>
      </c>
      <c r="L31" s="79" t="s">
        <v>79</v>
      </c>
      <c r="M31" s="79" t="s">
        <v>71</v>
      </c>
      <c r="N31" s="82" t="s">
        <v>93</v>
      </c>
      <c r="O31" s="83" t="s">
        <v>96</v>
      </c>
      <c r="P31" s="82" t="s">
        <v>102</v>
      </c>
    </row>
    <row r="32" spans="2:16" x14ac:dyDescent="0.2">
      <c r="B32" s="124"/>
      <c r="C32" s="125"/>
      <c r="D32" s="44" t="s">
        <v>42</v>
      </c>
      <c r="E32" s="62">
        <v>0.15555555555555556</v>
      </c>
      <c r="F32" s="63">
        <v>0.15</v>
      </c>
      <c r="G32" s="62">
        <v>0.11458333333333333</v>
      </c>
      <c r="H32" s="71">
        <v>9.7222222222222224E-2</v>
      </c>
      <c r="I32" s="74">
        <v>0.17847222222222223</v>
      </c>
      <c r="J32" s="71">
        <v>0.21249999999999999</v>
      </c>
      <c r="K32" s="62">
        <v>0.2388888888888889</v>
      </c>
      <c r="L32" s="63">
        <v>0.13125000000000001</v>
      </c>
      <c r="M32" s="62">
        <v>0.17708333333333334</v>
      </c>
      <c r="N32" s="84" t="s">
        <v>94</v>
      </c>
      <c r="O32" s="85" t="s">
        <v>97</v>
      </c>
      <c r="P32" s="84" t="s">
        <v>103</v>
      </c>
    </row>
    <row r="34" spans="2:16" s="3" customFormat="1" x14ac:dyDescent="0.2">
      <c r="B34" s="114" t="s">
        <v>20</v>
      </c>
      <c r="C34" s="155"/>
      <c r="D34" s="155"/>
      <c r="E34" s="155"/>
      <c r="F34" s="155"/>
      <c r="G34" s="155"/>
      <c r="H34" s="156"/>
      <c r="I34" s="146" t="s">
        <v>1</v>
      </c>
      <c r="J34" s="147"/>
      <c r="K34" s="148" t="s">
        <v>2</v>
      </c>
      <c r="L34" s="149"/>
      <c r="M34" s="146" t="s">
        <v>3</v>
      </c>
      <c r="N34" s="147"/>
      <c r="O34" s="148" t="s">
        <v>4</v>
      </c>
      <c r="P34" s="149"/>
    </row>
    <row r="35" spans="2:16" ht="12.75" customHeight="1" x14ac:dyDescent="0.2">
      <c r="B35" s="134" t="s">
        <v>54</v>
      </c>
      <c r="C35" s="135"/>
      <c r="D35" s="135"/>
      <c r="E35" s="110" t="s">
        <v>55</v>
      </c>
      <c r="F35" s="110"/>
      <c r="G35" s="110"/>
      <c r="H35" s="110"/>
      <c r="I35" s="142"/>
      <c r="J35" s="143"/>
      <c r="K35" s="162"/>
      <c r="L35" s="154"/>
      <c r="M35" s="142"/>
      <c r="N35" s="143"/>
      <c r="O35" s="162"/>
      <c r="P35" s="154"/>
    </row>
    <row r="36" spans="2:16" x14ac:dyDescent="0.2">
      <c r="B36" s="135"/>
      <c r="C36" s="135"/>
      <c r="D36" s="135"/>
      <c r="E36" s="110" t="s">
        <v>21</v>
      </c>
      <c r="F36" s="110"/>
      <c r="G36" s="110"/>
      <c r="H36" s="110"/>
      <c r="I36" s="142"/>
      <c r="J36" s="143"/>
      <c r="K36" s="162"/>
      <c r="L36" s="154"/>
      <c r="M36" s="142"/>
      <c r="N36" s="143"/>
      <c r="O36" s="162"/>
      <c r="P36" s="154"/>
    </row>
    <row r="37" spans="2:16" x14ac:dyDescent="0.2">
      <c r="B37" s="135"/>
      <c r="C37" s="135"/>
      <c r="D37" s="135"/>
      <c r="E37" s="110" t="s">
        <v>56</v>
      </c>
      <c r="F37" s="110"/>
      <c r="G37" s="110"/>
      <c r="H37" s="110"/>
      <c r="I37" s="142"/>
      <c r="J37" s="143"/>
      <c r="K37" s="162"/>
      <c r="L37" s="154"/>
      <c r="M37" s="142"/>
      <c r="N37" s="143"/>
      <c r="O37" s="162"/>
      <c r="P37" s="154"/>
    </row>
    <row r="38" spans="2:16" x14ac:dyDescent="0.2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x14ac:dyDescent="0.2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2:16" x14ac:dyDescent="0.2">
      <c r="C41" s="163" t="s">
        <v>22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2:16" x14ac:dyDescent="0.2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7" t="s">
        <v>61</v>
      </c>
      <c r="G44" s="6" t="s">
        <v>34</v>
      </c>
      <c r="H44" s="160" t="s">
        <v>62</v>
      </c>
      <c r="I44" s="160"/>
      <c r="J44" s="160"/>
      <c r="L44" s="6" t="s">
        <v>35</v>
      </c>
      <c r="M44" s="161" t="s">
        <v>68</v>
      </c>
      <c r="N44" s="160"/>
      <c r="O44" s="160"/>
    </row>
    <row r="45" spans="2:16" x14ac:dyDescent="0.2">
      <c r="E45" s="3"/>
      <c r="H45" s="3"/>
      <c r="K45" s="38"/>
    </row>
    <row r="46" spans="2:16" x14ac:dyDescent="0.2">
      <c r="B46" s="1" t="s">
        <v>24</v>
      </c>
      <c r="D46" s="43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EE9C33F0-00FA-49BD-8ED3-1DA05DFFF1D3}" fitToPage="1" topLeftCell="A4">
      <selection activeCell="L28" sqref="L28"/>
      <pageMargins left="0.25" right="0.25" top="0.5" bottom="0.5" header="0.5" footer="0.5"/>
      <pageSetup scale="72" orientation="landscape" r:id="rId1"/>
      <headerFooter alignWithMargins="0"/>
    </customSheetView>
    <customSheetView guid="{85B3F5B7-6DC5-4342-9364-6A964F112C4E}" fitToPage="1" topLeftCell="I7">
      <selection activeCell="P32" sqref="P32"/>
      <pageMargins left="0.25" right="0.25" top="0.5" bottom="0.5" header="0.5" footer="0.5"/>
      <pageSetup scale="72" orientation="landscape" r:id="rId2"/>
      <headerFooter alignWithMargins="0"/>
    </customSheetView>
  </customSheetViews>
  <mergeCells count="43">
    <mergeCell ref="M35:N35"/>
    <mergeCell ref="M36:N36"/>
    <mergeCell ref="M37:N37"/>
    <mergeCell ref="K35:L35"/>
    <mergeCell ref="O35:P35"/>
    <mergeCell ref="H44:J44"/>
    <mergeCell ref="M44:O44"/>
    <mergeCell ref="K36:L36"/>
    <mergeCell ref="I37:J37"/>
    <mergeCell ref="K37:L37"/>
    <mergeCell ref="C41:P41"/>
    <mergeCell ref="O36:P36"/>
    <mergeCell ref="O37:P37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</mergeCells>
  <phoneticPr fontId="2" type="noConversion"/>
  <hyperlinks>
    <hyperlink ref="M44" r:id="rId3"/>
  </hyperlinks>
  <pageMargins left="0.25" right="0.25" top="0.5" bottom="0.5" header="0.5" footer="0.5"/>
  <pageSetup scale="72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7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8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9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C1" workbookViewId="0">
      <selection activeCell="L20" sqref="L2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144" t="s">
        <v>23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2:16" s="3" customFormat="1" ht="13.5" thickBot="1" x14ac:dyDescent="0.25">
      <c r="B2" s="3" t="s">
        <v>36</v>
      </c>
      <c r="D2" s="159" t="s">
        <v>58</v>
      </c>
      <c r="E2" s="159"/>
      <c r="I2" s="4" t="s">
        <v>32</v>
      </c>
      <c r="J2" s="9" t="s">
        <v>59</v>
      </c>
      <c r="M2" s="3" t="s">
        <v>37</v>
      </c>
      <c r="N2" s="6"/>
      <c r="O2" s="39">
        <v>2010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0</v>
      </c>
      <c r="C7" s="131"/>
      <c r="D7" s="121"/>
      <c r="E7" s="157" t="s">
        <v>60</v>
      </c>
      <c r="F7" s="151"/>
      <c r="G7" s="151"/>
      <c r="H7" s="136" t="s">
        <v>73</v>
      </c>
      <c r="I7" s="137"/>
      <c r="J7" s="138"/>
      <c r="K7" s="150" t="s">
        <v>74</v>
      </c>
      <c r="L7" s="151"/>
      <c r="M7" s="151"/>
      <c r="N7" s="136" t="s">
        <v>75</v>
      </c>
      <c r="O7" s="137"/>
      <c r="P7" s="138"/>
    </row>
    <row r="8" spans="2:16" ht="12.75" customHeight="1" x14ac:dyDescent="0.2">
      <c r="B8" s="122"/>
      <c r="C8" s="132"/>
      <c r="D8" s="123"/>
      <c r="E8" s="158"/>
      <c r="F8" s="152"/>
      <c r="G8" s="152"/>
      <c r="H8" s="139"/>
      <c r="I8" s="140"/>
      <c r="J8" s="141"/>
      <c r="K8" s="152"/>
      <c r="L8" s="152"/>
      <c r="M8" s="152"/>
      <c r="N8" s="139"/>
      <c r="O8" s="140"/>
      <c r="P8" s="141"/>
    </row>
    <row r="9" spans="2:16" ht="12.75" customHeight="1" x14ac:dyDescent="0.2">
      <c r="B9" s="122"/>
      <c r="C9" s="132"/>
      <c r="D9" s="123"/>
      <c r="E9" s="111" t="s">
        <v>1</v>
      </c>
      <c r="F9" s="112"/>
      <c r="G9" s="113"/>
      <c r="H9" s="114" t="s">
        <v>2</v>
      </c>
      <c r="I9" s="115"/>
      <c r="J9" s="116"/>
      <c r="K9" s="111" t="s">
        <v>3</v>
      </c>
      <c r="L9" s="112"/>
      <c r="M9" s="113"/>
      <c r="N9" s="114" t="s">
        <v>4</v>
      </c>
      <c r="O9" s="115"/>
      <c r="P9" s="116"/>
    </row>
    <row r="10" spans="2:16" s="43" customFormat="1" ht="12.75" customHeight="1" x14ac:dyDescent="0.2">
      <c r="B10" s="124"/>
      <c r="C10" s="133"/>
      <c r="D10" s="12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20" t="s">
        <v>43</v>
      </c>
      <c r="C11" s="121"/>
      <c r="D11" s="44" t="s">
        <v>26</v>
      </c>
      <c r="E11" s="45">
        <v>0.65</v>
      </c>
      <c r="F11" s="46">
        <v>0.45</v>
      </c>
      <c r="G11" s="47">
        <v>0.54</v>
      </c>
      <c r="H11" s="48">
        <v>0.92</v>
      </c>
      <c r="I11" s="49">
        <v>1.96</v>
      </c>
      <c r="J11" s="48">
        <v>1.51</v>
      </c>
      <c r="K11" s="47">
        <v>0.37</v>
      </c>
      <c r="L11" s="46">
        <v>3.93</v>
      </c>
      <c r="M11" s="47">
        <v>0.74</v>
      </c>
      <c r="N11" s="48">
        <v>5.24</v>
      </c>
      <c r="O11" s="49">
        <v>0</v>
      </c>
      <c r="P11" s="48">
        <v>0.47</v>
      </c>
    </row>
    <row r="12" spans="2:16" x14ac:dyDescent="0.2">
      <c r="B12" s="122"/>
      <c r="C12" s="123"/>
      <c r="D12" s="48" t="s">
        <v>27</v>
      </c>
      <c r="E12" s="47">
        <v>6</v>
      </c>
      <c r="F12" s="46">
        <v>4</v>
      </c>
      <c r="G12" s="47">
        <v>8</v>
      </c>
      <c r="H12" s="48">
        <v>9</v>
      </c>
      <c r="I12" s="49">
        <v>16</v>
      </c>
      <c r="J12" s="48">
        <v>13</v>
      </c>
      <c r="K12" s="47">
        <v>3</v>
      </c>
      <c r="L12" s="46">
        <v>2</v>
      </c>
      <c r="M12" s="47">
        <v>11</v>
      </c>
      <c r="N12" s="48">
        <v>10</v>
      </c>
      <c r="O12" s="49">
        <v>1</v>
      </c>
      <c r="P12" s="48">
        <v>5</v>
      </c>
    </row>
    <row r="13" spans="2:16" x14ac:dyDescent="0.2">
      <c r="B13" s="124"/>
      <c r="C13" s="125"/>
      <c r="D13" s="44" t="s">
        <v>28</v>
      </c>
      <c r="E13" s="50">
        <v>0.11</v>
      </c>
      <c r="F13" s="51">
        <v>0.11</v>
      </c>
      <c r="G13" s="50">
        <v>7.0000000000000007E-2</v>
      </c>
      <c r="H13" s="44">
        <v>0.1</v>
      </c>
      <c r="I13" s="52">
        <v>0.12</v>
      </c>
      <c r="J13" s="44">
        <v>0.12</v>
      </c>
      <c r="K13" s="50">
        <v>0.12</v>
      </c>
      <c r="L13" s="51">
        <v>1.96</v>
      </c>
      <c r="M13" s="50">
        <v>7.0000000000000007E-2</v>
      </c>
      <c r="N13" s="44">
        <v>0.52</v>
      </c>
      <c r="O13" s="52">
        <v>0</v>
      </c>
      <c r="P13" s="44">
        <v>0.09</v>
      </c>
    </row>
    <row r="14" spans="2:16" ht="12.75" customHeight="1" x14ac:dyDescent="0.2">
      <c r="B14" s="120" t="s">
        <v>44</v>
      </c>
      <c r="C14" s="121"/>
      <c r="D14" s="53" t="s">
        <v>45</v>
      </c>
      <c r="E14" s="54">
        <v>9</v>
      </c>
      <c r="F14" s="55">
        <v>6</v>
      </c>
      <c r="G14" s="54">
        <v>11</v>
      </c>
      <c r="H14" s="53">
        <v>18</v>
      </c>
      <c r="I14" s="56">
        <v>18</v>
      </c>
      <c r="J14" s="53">
        <v>20</v>
      </c>
      <c r="K14" s="54">
        <v>10</v>
      </c>
      <c r="L14" s="55">
        <v>9</v>
      </c>
      <c r="M14" s="54">
        <v>13</v>
      </c>
      <c r="N14" s="53">
        <v>11</v>
      </c>
      <c r="O14" s="56">
        <v>1</v>
      </c>
      <c r="P14" s="53">
        <v>7</v>
      </c>
    </row>
    <row r="15" spans="2:16" ht="15" customHeight="1" x14ac:dyDescent="0.2">
      <c r="B15" s="122"/>
      <c r="C15" s="123"/>
      <c r="D15" s="57" t="s">
        <v>29</v>
      </c>
      <c r="E15" s="47">
        <v>9</v>
      </c>
      <c r="F15" s="46">
        <v>6</v>
      </c>
      <c r="G15" s="47">
        <v>11</v>
      </c>
      <c r="H15" s="48">
        <v>18</v>
      </c>
      <c r="I15" s="49">
        <v>18</v>
      </c>
      <c r="J15" s="48">
        <v>20</v>
      </c>
      <c r="K15" s="47">
        <v>10</v>
      </c>
      <c r="L15" s="46">
        <v>9</v>
      </c>
      <c r="M15" s="47">
        <v>13</v>
      </c>
      <c r="N15" s="48">
        <v>11</v>
      </c>
      <c r="O15" s="49">
        <v>1</v>
      </c>
      <c r="P15" s="48">
        <v>7</v>
      </c>
    </row>
    <row r="16" spans="2:16" ht="13.5" customHeight="1" x14ac:dyDescent="0.2">
      <c r="B16" s="122"/>
      <c r="C16" s="123"/>
      <c r="D16" s="57" t="s">
        <v>30</v>
      </c>
      <c r="E16" s="50">
        <v>0</v>
      </c>
      <c r="F16" s="51">
        <v>0</v>
      </c>
      <c r="G16" s="50">
        <v>0</v>
      </c>
      <c r="H16" s="44">
        <v>0</v>
      </c>
      <c r="I16" s="52">
        <v>0</v>
      </c>
      <c r="J16" s="44">
        <v>0</v>
      </c>
      <c r="K16" s="50">
        <v>0</v>
      </c>
      <c r="L16" s="51">
        <v>0</v>
      </c>
      <c r="M16" s="50">
        <v>0</v>
      </c>
      <c r="N16" s="44">
        <v>0</v>
      </c>
      <c r="O16" s="52">
        <v>0</v>
      </c>
      <c r="P16" s="44">
        <v>0</v>
      </c>
    </row>
    <row r="17" spans="2:16" x14ac:dyDescent="0.2">
      <c r="B17" s="124"/>
      <c r="C17" s="125"/>
      <c r="D17" s="44" t="s">
        <v>17</v>
      </c>
      <c r="E17" s="50">
        <v>100</v>
      </c>
      <c r="F17" s="51">
        <v>100</v>
      </c>
      <c r="G17" s="50">
        <v>100</v>
      </c>
      <c r="H17" s="44">
        <v>100</v>
      </c>
      <c r="I17" s="52">
        <v>100</v>
      </c>
      <c r="J17" s="44">
        <v>100</v>
      </c>
      <c r="K17" s="50">
        <v>100</v>
      </c>
      <c r="L17" s="51">
        <v>100</v>
      </c>
      <c r="M17" s="50">
        <v>100</v>
      </c>
      <c r="N17" s="44">
        <v>100</v>
      </c>
      <c r="O17" s="52">
        <v>100</v>
      </c>
      <c r="P17" s="44">
        <v>100</v>
      </c>
    </row>
    <row r="18" spans="2:16" x14ac:dyDescent="0.2">
      <c r="B18" s="153" t="s">
        <v>18</v>
      </c>
      <c r="C18" s="154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x14ac:dyDescent="0.2">
      <c r="B19" s="126" t="s">
        <v>19</v>
      </c>
      <c r="C19" s="117" t="s">
        <v>46</v>
      </c>
      <c r="D19" s="53" t="s">
        <v>47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x14ac:dyDescent="0.2">
      <c r="B20" s="127"/>
      <c r="C20" s="118"/>
      <c r="D20" s="48" t="s">
        <v>48</v>
      </c>
      <c r="E20" s="47"/>
      <c r="F20" s="46"/>
      <c r="G20" s="47"/>
      <c r="H20" s="48"/>
      <c r="I20" s="49"/>
      <c r="J20" s="48"/>
      <c r="K20" s="47"/>
      <c r="L20" s="46"/>
      <c r="M20" s="47"/>
      <c r="N20" s="48"/>
      <c r="O20" s="49"/>
      <c r="P20" s="48"/>
    </row>
    <row r="21" spans="2:16" x14ac:dyDescent="0.2">
      <c r="B21" s="127"/>
      <c r="C21" s="119"/>
      <c r="D21" s="44" t="s">
        <v>40</v>
      </c>
      <c r="E21" s="50"/>
      <c r="F21" s="51"/>
      <c r="G21" s="50"/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 x14ac:dyDescent="0.2">
      <c r="B22" s="127"/>
      <c r="C22" s="117" t="s">
        <v>31</v>
      </c>
      <c r="D22" s="53" t="s">
        <v>47</v>
      </c>
      <c r="E22" s="54">
        <v>1178</v>
      </c>
      <c r="F22" s="55">
        <v>1171</v>
      </c>
      <c r="G22" s="54">
        <v>1176</v>
      </c>
      <c r="H22" s="53">
        <v>1200</v>
      </c>
      <c r="I22" s="56">
        <v>1190</v>
      </c>
      <c r="J22" s="53">
        <v>1234</v>
      </c>
      <c r="K22" s="54">
        <v>1189</v>
      </c>
      <c r="L22" s="55">
        <v>1191</v>
      </c>
      <c r="M22" s="54">
        <v>1185</v>
      </c>
      <c r="N22" s="53">
        <v>1164</v>
      </c>
      <c r="O22" s="56">
        <v>1132</v>
      </c>
      <c r="P22" s="53">
        <v>1127</v>
      </c>
    </row>
    <row r="23" spans="2:16" x14ac:dyDescent="0.2">
      <c r="B23" s="127"/>
      <c r="C23" s="118"/>
      <c r="D23" s="48" t="s">
        <v>48</v>
      </c>
      <c r="E23" s="47">
        <v>14</v>
      </c>
      <c r="F23" s="46">
        <v>7</v>
      </c>
      <c r="G23" s="47">
        <v>4</v>
      </c>
      <c r="H23" s="48">
        <v>4</v>
      </c>
      <c r="I23" s="49">
        <v>10</v>
      </c>
      <c r="J23" s="48">
        <v>10</v>
      </c>
      <c r="K23" s="47">
        <v>4</v>
      </c>
      <c r="L23" s="46">
        <v>7</v>
      </c>
      <c r="M23" s="47">
        <v>6</v>
      </c>
      <c r="N23" s="48">
        <v>14</v>
      </c>
      <c r="O23" s="49">
        <v>5</v>
      </c>
      <c r="P23" s="48">
        <v>8</v>
      </c>
    </row>
    <row r="24" spans="2:16" x14ac:dyDescent="0.2">
      <c r="B24" s="127"/>
      <c r="C24" s="119"/>
      <c r="D24" s="44" t="s">
        <v>40</v>
      </c>
      <c r="E24" s="90">
        <f t="shared" ref="E24:P24" si="0">E23/E22*100</f>
        <v>1.1884550084889642</v>
      </c>
      <c r="F24" s="68">
        <f t="shared" si="0"/>
        <v>0.59777967549103328</v>
      </c>
      <c r="G24" s="90">
        <f t="shared" si="0"/>
        <v>0.3401360544217687</v>
      </c>
      <c r="H24" s="91">
        <f t="shared" si="0"/>
        <v>0.33333333333333337</v>
      </c>
      <c r="I24" s="92">
        <f t="shared" si="0"/>
        <v>0.84033613445378152</v>
      </c>
      <c r="J24" s="91">
        <f t="shared" si="0"/>
        <v>0.81037277147487841</v>
      </c>
      <c r="K24" s="90">
        <f t="shared" si="0"/>
        <v>0.33641715727502103</v>
      </c>
      <c r="L24" s="68">
        <f t="shared" si="0"/>
        <v>0.58774139378673385</v>
      </c>
      <c r="M24" s="90">
        <f t="shared" si="0"/>
        <v>0.50632911392405067</v>
      </c>
      <c r="N24" s="91">
        <f t="shared" si="0"/>
        <v>1.202749140893471</v>
      </c>
      <c r="O24" s="92">
        <f t="shared" si="0"/>
        <v>0.44169611307420498</v>
      </c>
      <c r="P24" s="91">
        <f t="shared" si="0"/>
        <v>0.70984915705412599</v>
      </c>
    </row>
    <row r="25" spans="2:16" ht="12.75" customHeight="1" x14ac:dyDescent="0.2">
      <c r="B25" s="127"/>
      <c r="C25" s="117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x14ac:dyDescent="0.2">
      <c r="B26" s="127"/>
      <c r="C26" s="118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x14ac:dyDescent="0.2">
      <c r="B27" s="128"/>
      <c r="C27" s="119"/>
      <c r="D27" s="44" t="s">
        <v>40</v>
      </c>
      <c r="E27" s="46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x14ac:dyDescent="0.2">
      <c r="B28" s="129" t="s">
        <v>50</v>
      </c>
      <c r="C28" s="121"/>
      <c r="D28" s="58" t="s">
        <v>51</v>
      </c>
      <c r="E28" s="46">
        <v>3</v>
      </c>
      <c r="F28" s="46">
        <v>3</v>
      </c>
      <c r="G28" s="46">
        <v>1</v>
      </c>
      <c r="H28" s="53">
        <v>1</v>
      </c>
      <c r="I28" s="56">
        <v>1</v>
      </c>
      <c r="J28" s="53">
        <v>5</v>
      </c>
      <c r="K28" s="54">
        <v>0</v>
      </c>
      <c r="L28" s="55">
        <v>6</v>
      </c>
      <c r="M28" s="54">
        <v>3</v>
      </c>
      <c r="N28" s="53">
        <v>3</v>
      </c>
      <c r="O28" s="56">
        <v>0</v>
      </c>
      <c r="P28" s="53">
        <v>1</v>
      </c>
    </row>
    <row r="29" spans="2:16" x14ac:dyDescent="0.2">
      <c r="B29" s="122"/>
      <c r="C29" s="123"/>
      <c r="D29" s="48" t="s">
        <v>52</v>
      </c>
      <c r="E29" s="46">
        <v>3</v>
      </c>
      <c r="F29" s="46">
        <v>3</v>
      </c>
      <c r="G29" s="46">
        <v>1</v>
      </c>
      <c r="H29" s="48">
        <v>1</v>
      </c>
      <c r="I29" s="49">
        <v>1</v>
      </c>
      <c r="J29" s="48">
        <v>5</v>
      </c>
      <c r="K29" s="47">
        <v>0</v>
      </c>
      <c r="L29" s="46">
        <v>6</v>
      </c>
      <c r="M29" s="47">
        <v>3</v>
      </c>
      <c r="N29" s="48">
        <v>3</v>
      </c>
      <c r="O29" s="49">
        <v>0</v>
      </c>
      <c r="P29" s="48">
        <v>1</v>
      </c>
    </row>
    <row r="30" spans="2:16" x14ac:dyDescent="0.2">
      <c r="B30" s="122"/>
      <c r="C30" s="123"/>
      <c r="D30" s="59" t="s">
        <v>53</v>
      </c>
      <c r="E30" s="46">
        <v>100</v>
      </c>
      <c r="F30" s="46">
        <v>100</v>
      </c>
      <c r="G30" s="46">
        <v>100</v>
      </c>
      <c r="H30" s="59">
        <v>100</v>
      </c>
      <c r="I30" s="76">
        <v>100</v>
      </c>
      <c r="J30" s="59">
        <v>100</v>
      </c>
      <c r="K30" s="46">
        <v>100</v>
      </c>
      <c r="L30" s="61">
        <v>100</v>
      </c>
      <c r="M30" s="60">
        <v>100</v>
      </c>
      <c r="N30" s="99">
        <v>100</v>
      </c>
      <c r="O30" s="78">
        <v>100</v>
      </c>
      <c r="P30" s="59">
        <v>100</v>
      </c>
    </row>
    <row r="31" spans="2:16" x14ac:dyDescent="0.2">
      <c r="B31" s="122"/>
      <c r="C31" s="123"/>
      <c r="D31" s="48" t="s">
        <v>41</v>
      </c>
      <c r="E31" s="79" t="s">
        <v>114</v>
      </c>
      <c r="F31" s="67" t="s">
        <v>71</v>
      </c>
      <c r="G31" s="79" t="s">
        <v>76</v>
      </c>
      <c r="H31" s="70">
        <v>0.17500000000000002</v>
      </c>
      <c r="I31" s="70">
        <v>0.11875000000000001</v>
      </c>
      <c r="J31" s="70">
        <v>0.79861111111111116</v>
      </c>
      <c r="K31" s="197">
        <v>0</v>
      </c>
      <c r="L31" s="79" t="s">
        <v>88</v>
      </c>
      <c r="M31" s="79" t="s">
        <v>80</v>
      </c>
      <c r="N31" s="82" t="s">
        <v>77</v>
      </c>
      <c r="O31" s="109">
        <v>0</v>
      </c>
      <c r="P31" s="82" t="s">
        <v>104</v>
      </c>
    </row>
    <row r="32" spans="2:16" x14ac:dyDescent="0.2">
      <c r="B32" s="124"/>
      <c r="C32" s="125"/>
      <c r="D32" s="44" t="s">
        <v>42</v>
      </c>
      <c r="E32" s="62">
        <v>0.14444444444444446</v>
      </c>
      <c r="F32" s="66">
        <v>0.11805555555555557</v>
      </c>
      <c r="G32" s="66">
        <v>6.5972222222222224E-2</v>
      </c>
      <c r="H32" s="71">
        <v>0.17500000000000002</v>
      </c>
      <c r="I32" s="74">
        <v>0.11875000000000001</v>
      </c>
      <c r="J32" s="71">
        <v>0.15972222222222224</v>
      </c>
      <c r="K32" s="66">
        <v>0</v>
      </c>
      <c r="L32" s="63">
        <v>7.3611111111111113E-2</v>
      </c>
      <c r="M32" s="62">
        <v>7.0833333333333331E-2</v>
      </c>
      <c r="N32" s="84" t="s">
        <v>95</v>
      </c>
      <c r="O32" s="108">
        <v>0</v>
      </c>
      <c r="P32" s="84" t="s">
        <v>104</v>
      </c>
    </row>
    <row r="34" spans="2:16" s="3" customFormat="1" x14ac:dyDescent="0.2">
      <c r="B34" s="114" t="s">
        <v>20</v>
      </c>
      <c r="C34" s="155"/>
      <c r="D34" s="155"/>
      <c r="E34" s="155"/>
      <c r="F34" s="155"/>
      <c r="G34" s="155"/>
      <c r="H34" s="156"/>
      <c r="I34" s="146" t="s">
        <v>1</v>
      </c>
      <c r="J34" s="147"/>
      <c r="K34" s="148" t="s">
        <v>2</v>
      </c>
      <c r="L34" s="149"/>
      <c r="M34" s="146" t="s">
        <v>3</v>
      </c>
      <c r="N34" s="147"/>
      <c r="O34" s="148" t="s">
        <v>4</v>
      </c>
      <c r="P34" s="149"/>
    </row>
    <row r="35" spans="2:16" ht="12.75" customHeight="1" x14ac:dyDescent="0.2">
      <c r="B35" s="134" t="s">
        <v>54</v>
      </c>
      <c r="C35" s="135"/>
      <c r="D35" s="135"/>
      <c r="E35" s="110" t="s">
        <v>55</v>
      </c>
      <c r="F35" s="110"/>
      <c r="G35" s="110"/>
      <c r="H35" s="110"/>
      <c r="I35" s="142"/>
      <c r="J35" s="143"/>
      <c r="K35" s="162"/>
      <c r="L35" s="154"/>
      <c r="M35" s="142"/>
      <c r="N35" s="143"/>
      <c r="O35" s="162"/>
      <c r="P35" s="154"/>
    </row>
    <row r="36" spans="2:16" x14ac:dyDescent="0.2">
      <c r="B36" s="135"/>
      <c r="C36" s="135"/>
      <c r="D36" s="135"/>
      <c r="E36" s="110" t="s">
        <v>21</v>
      </c>
      <c r="F36" s="110"/>
      <c r="G36" s="110"/>
      <c r="H36" s="110"/>
      <c r="I36" s="142"/>
      <c r="J36" s="143"/>
      <c r="K36" s="162"/>
      <c r="L36" s="154"/>
      <c r="M36" s="142"/>
      <c r="N36" s="143"/>
      <c r="O36" s="162"/>
      <c r="P36" s="154"/>
    </row>
    <row r="37" spans="2:16" x14ac:dyDescent="0.2">
      <c r="B37" s="135"/>
      <c r="C37" s="135"/>
      <c r="D37" s="135"/>
      <c r="E37" s="110" t="s">
        <v>56</v>
      </c>
      <c r="F37" s="110"/>
      <c r="G37" s="110"/>
      <c r="H37" s="110"/>
      <c r="I37" s="142"/>
      <c r="J37" s="143"/>
      <c r="K37" s="162"/>
      <c r="L37" s="154"/>
      <c r="M37" s="142"/>
      <c r="N37" s="143"/>
      <c r="O37" s="162"/>
      <c r="P37" s="154"/>
    </row>
    <row r="38" spans="2:16" x14ac:dyDescent="0.2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x14ac:dyDescent="0.2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2:16" x14ac:dyDescent="0.2">
      <c r="C41" s="163" t="s">
        <v>22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2:16" x14ac:dyDescent="0.2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7" t="s">
        <v>61</v>
      </c>
      <c r="G44" s="6" t="s">
        <v>34</v>
      </c>
      <c r="H44" s="160" t="s">
        <v>62</v>
      </c>
      <c r="I44" s="160"/>
      <c r="J44" s="160"/>
      <c r="L44" s="6" t="s">
        <v>35</v>
      </c>
      <c r="M44" s="161" t="s">
        <v>68</v>
      </c>
      <c r="N44" s="160"/>
      <c r="O44" s="160"/>
    </row>
    <row r="45" spans="2:16" x14ac:dyDescent="0.2">
      <c r="E45" s="3"/>
      <c r="H45" s="3"/>
      <c r="K45" s="38"/>
    </row>
    <row r="46" spans="2:16" x14ac:dyDescent="0.2">
      <c r="B46" s="1" t="s">
        <v>24</v>
      </c>
      <c r="D46" s="43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EE9C33F0-00FA-49BD-8ED3-1DA05DFFF1D3}" fitToPage="1" topLeftCell="A2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85B3F5B7-6DC5-4342-9364-6A964F112C4E}" fitToPage="1" topLeftCell="H7">
      <selection activeCell="O34" sqref="O34:P34"/>
      <pageMargins left="0.25" right="0.25" top="0.5" bottom="0.5" header="0.5" footer="0.5"/>
      <pageSetup scale="72" orientation="landscape" r:id="rId2"/>
      <headerFooter alignWithMargins="0"/>
    </customSheetView>
  </customSheetViews>
  <mergeCells count="43"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</mergeCells>
  <phoneticPr fontId="2" type="noConversion"/>
  <hyperlinks>
    <hyperlink ref="M44" r:id="rId3"/>
  </hyperlinks>
  <pageMargins left="0.25" right="0.25" top="0.5" bottom="0.5" header="0.5" footer="0.5"/>
  <pageSetup scale="72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7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8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9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K11" sqref="K1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144" t="s">
        <v>23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2:16" s="3" customFormat="1" ht="13.5" thickBot="1" x14ac:dyDescent="0.25">
      <c r="B2" s="3" t="s">
        <v>36</v>
      </c>
      <c r="D2" s="159" t="s">
        <v>58</v>
      </c>
      <c r="E2" s="159"/>
      <c r="I2" s="4" t="s">
        <v>32</v>
      </c>
      <c r="J2" s="9" t="s">
        <v>59</v>
      </c>
      <c r="M2" s="3" t="s">
        <v>37</v>
      </c>
      <c r="N2" s="6"/>
      <c r="O2" s="39">
        <v>2010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0</v>
      </c>
      <c r="C7" s="131"/>
      <c r="D7" s="121"/>
      <c r="E7" s="157" t="s">
        <v>60</v>
      </c>
      <c r="F7" s="151"/>
      <c r="G7" s="151"/>
      <c r="H7" s="185" t="s">
        <v>73</v>
      </c>
      <c r="I7" s="137"/>
      <c r="J7" s="138"/>
      <c r="K7" s="150" t="s">
        <v>74</v>
      </c>
      <c r="L7" s="151"/>
      <c r="M7" s="151"/>
      <c r="N7" s="136" t="s">
        <v>75</v>
      </c>
      <c r="O7" s="137"/>
      <c r="P7" s="138"/>
    </row>
    <row r="8" spans="2:16" ht="12.75" customHeight="1" x14ac:dyDescent="0.2">
      <c r="B8" s="122"/>
      <c r="C8" s="132"/>
      <c r="D8" s="123"/>
      <c r="E8" s="158"/>
      <c r="F8" s="152"/>
      <c r="G8" s="152"/>
      <c r="H8" s="139"/>
      <c r="I8" s="140"/>
      <c r="J8" s="141"/>
      <c r="K8" s="152"/>
      <c r="L8" s="152"/>
      <c r="M8" s="152"/>
      <c r="N8" s="139"/>
      <c r="O8" s="140"/>
      <c r="P8" s="141"/>
    </row>
    <row r="9" spans="2:16" ht="12.75" customHeight="1" x14ac:dyDescent="0.2">
      <c r="B9" s="122"/>
      <c r="C9" s="132"/>
      <c r="D9" s="123"/>
      <c r="E9" s="111" t="s">
        <v>1</v>
      </c>
      <c r="F9" s="112"/>
      <c r="G9" s="113"/>
      <c r="H9" s="114" t="s">
        <v>2</v>
      </c>
      <c r="I9" s="115"/>
      <c r="J9" s="116"/>
      <c r="K9" s="111" t="s">
        <v>3</v>
      </c>
      <c r="L9" s="112"/>
      <c r="M9" s="113"/>
      <c r="N9" s="114" t="s">
        <v>4</v>
      </c>
      <c r="O9" s="115"/>
      <c r="P9" s="116"/>
    </row>
    <row r="10" spans="2:16" s="43" customFormat="1" ht="12.75" customHeight="1" x14ac:dyDescent="0.2">
      <c r="B10" s="124"/>
      <c r="C10" s="133"/>
      <c r="D10" s="12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20" t="s">
        <v>43</v>
      </c>
      <c r="C11" s="121"/>
      <c r="D11" s="44" t="s">
        <v>26</v>
      </c>
      <c r="E11" s="97">
        <v>7.02</v>
      </c>
      <c r="F11" s="68">
        <v>8.4</v>
      </c>
      <c r="G11" s="90">
        <v>9.3699999999999992</v>
      </c>
      <c r="H11" s="91">
        <v>9.86</v>
      </c>
      <c r="I11" s="92">
        <v>0.98</v>
      </c>
      <c r="J11" s="91">
        <v>15.59</v>
      </c>
      <c r="K11" s="90">
        <v>12.99</v>
      </c>
      <c r="L11" s="68">
        <v>17.93</v>
      </c>
      <c r="M11" s="90">
        <v>15.62</v>
      </c>
      <c r="N11" s="91">
        <v>16.489999999999998</v>
      </c>
      <c r="O11" s="92">
        <v>12.37</v>
      </c>
      <c r="P11" s="91">
        <v>6.89</v>
      </c>
    </row>
    <row r="12" spans="2:16" x14ac:dyDescent="0.2">
      <c r="B12" s="122"/>
      <c r="C12" s="123"/>
      <c r="D12" s="48" t="s">
        <v>27</v>
      </c>
      <c r="E12" s="47">
        <v>26</v>
      </c>
      <c r="F12" s="46">
        <v>20</v>
      </c>
      <c r="G12" s="47">
        <v>24</v>
      </c>
      <c r="H12" s="48">
        <v>22</v>
      </c>
      <c r="I12" s="49">
        <v>16</v>
      </c>
      <c r="J12" s="48">
        <v>27</v>
      </c>
      <c r="K12" s="47">
        <v>30</v>
      </c>
      <c r="L12" s="46">
        <v>31</v>
      </c>
      <c r="M12" s="77">
        <v>24</v>
      </c>
      <c r="N12" s="48">
        <v>23</v>
      </c>
      <c r="O12" s="49">
        <v>26</v>
      </c>
      <c r="P12" s="48">
        <v>25</v>
      </c>
    </row>
    <row r="13" spans="2:16" x14ac:dyDescent="0.2">
      <c r="B13" s="124"/>
      <c r="C13" s="125"/>
      <c r="D13" s="44" t="s">
        <v>28</v>
      </c>
      <c r="E13" s="104">
        <v>0.27</v>
      </c>
      <c r="F13" s="105">
        <v>0.42</v>
      </c>
      <c r="G13" s="104">
        <v>0.39</v>
      </c>
      <c r="H13" s="98">
        <v>0.45</v>
      </c>
      <c r="I13" s="106">
        <v>0.06</v>
      </c>
      <c r="J13" s="98">
        <v>0.57999999999999996</v>
      </c>
      <c r="K13" s="104">
        <v>0.43</v>
      </c>
      <c r="L13" s="105">
        <v>0.57999999999999996</v>
      </c>
      <c r="M13" s="104">
        <v>0.65</v>
      </c>
      <c r="N13" s="98">
        <v>0.72</v>
      </c>
      <c r="O13" s="106">
        <v>0.48</v>
      </c>
      <c r="P13" s="98">
        <v>0.28000000000000003</v>
      </c>
    </row>
    <row r="14" spans="2:16" ht="12.75" customHeight="1" x14ac:dyDescent="0.2">
      <c r="B14" s="120" t="s">
        <v>44</v>
      </c>
      <c r="C14" s="121"/>
      <c r="D14" s="53" t="s">
        <v>45</v>
      </c>
      <c r="E14" s="54">
        <v>30</v>
      </c>
      <c r="F14" s="55">
        <v>23</v>
      </c>
      <c r="G14" s="54">
        <v>35</v>
      </c>
      <c r="H14" s="53">
        <v>41</v>
      </c>
      <c r="I14" s="56">
        <v>29</v>
      </c>
      <c r="J14" s="53">
        <v>38</v>
      </c>
      <c r="K14" s="54">
        <v>39</v>
      </c>
      <c r="L14" s="55">
        <v>42</v>
      </c>
      <c r="M14" s="54">
        <v>30</v>
      </c>
      <c r="N14" s="53">
        <v>34</v>
      </c>
      <c r="O14" s="56">
        <v>35</v>
      </c>
      <c r="P14" s="53">
        <v>35</v>
      </c>
    </row>
    <row r="15" spans="2:16" ht="15" customHeight="1" x14ac:dyDescent="0.2">
      <c r="B15" s="122"/>
      <c r="C15" s="123"/>
      <c r="D15" s="57" t="s">
        <v>29</v>
      </c>
      <c r="E15" s="47">
        <v>30</v>
      </c>
      <c r="F15" s="46">
        <v>23</v>
      </c>
      <c r="G15" s="47">
        <v>35</v>
      </c>
      <c r="H15" s="48">
        <v>41</v>
      </c>
      <c r="I15" s="49">
        <v>29</v>
      </c>
      <c r="J15" s="48">
        <v>38</v>
      </c>
      <c r="K15" s="47">
        <v>39</v>
      </c>
      <c r="L15" s="46">
        <v>41</v>
      </c>
      <c r="M15" s="47">
        <v>30</v>
      </c>
      <c r="N15" s="48">
        <v>34</v>
      </c>
      <c r="O15" s="49">
        <v>35</v>
      </c>
      <c r="P15" s="48">
        <v>35</v>
      </c>
    </row>
    <row r="16" spans="2:16" ht="13.5" customHeight="1" x14ac:dyDescent="0.2">
      <c r="B16" s="122"/>
      <c r="C16" s="123"/>
      <c r="D16" s="57" t="s">
        <v>30</v>
      </c>
      <c r="E16" s="50">
        <v>0</v>
      </c>
      <c r="F16" s="51">
        <v>0</v>
      </c>
      <c r="G16" s="50">
        <v>0</v>
      </c>
      <c r="H16" s="44">
        <v>0</v>
      </c>
      <c r="I16" s="52">
        <v>0</v>
      </c>
      <c r="J16" s="44">
        <v>0</v>
      </c>
      <c r="K16" s="50">
        <v>0</v>
      </c>
      <c r="L16" s="51">
        <v>1</v>
      </c>
      <c r="M16" s="50">
        <v>0</v>
      </c>
      <c r="N16" s="44">
        <v>0</v>
      </c>
      <c r="O16" s="52">
        <v>0</v>
      </c>
      <c r="P16" s="44">
        <v>0</v>
      </c>
    </row>
    <row r="17" spans="2:16" x14ac:dyDescent="0.2">
      <c r="B17" s="124"/>
      <c r="C17" s="125"/>
      <c r="D17" s="44" t="s">
        <v>17</v>
      </c>
      <c r="E17" s="50">
        <v>100</v>
      </c>
      <c r="F17" s="51">
        <v>100</v>
      </c>
      <c r="G17" s="50">
        <v>100</v>
      </c>
      <c r="H17" s="44">
        <v>100</v>
      </c>
      <c r="I17" s="52">
        <v>100</v>
      </c>
      <c r="J17" s="44">
        <v>100</v>
      </c>
      <c r="K17" s="50">
        <v>100</v>
      </c>
      <c r="L17" s="51">
        <v>97.62</v>
      </c>
      <c r="M17" s="50">
        <v>100</v>
      </c>
      <c r="N17" s="44">
        <v>100</v>
      </c>
      <c r="O17" s="52">
        <v>100</v>
      </c>
      <c r="P17" s="44">
        <v>100</v>
      </c>
    </row>
    <row r="18" spans="2:16" x14ac:dyDescent="0.2">
      <c r="B18" s="153" t="s">
        <v>18</v>
      </c>
      <c r="C18" s="154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x14ac:dyDescent="0.2">
      <c r="B19" s="126" t="s">
        <v>19</v>
      </c>
      <c r="C19" s="117" t="s">
        <v>46</v>
      </c>
      <c r="D19" s="53" t="s">
        <v>47</v>
      </c>
      <c r="E19" s="54">
        <v>3616</v>
      </c>
      <c r="F19" s="55">
        <v>3585</v>
      </c>
      <c r="G19" s="54">
        <v>3598</v>
      </c>
      <c r="H19" s="53">
        <v>3608</v>
      </c>
      <c r="I19" s="56">
        <v>3597</v>
      </c>
      <c r="J19" s="53">
        <v>3614</v>
      </c>
      <c r="K19" s="54">
        <v>3579</v>
      </c>
      <c r="L19" s="55">
        <v>3588</v>
      </c>
      <c r="M19" s="54">
        <v>3555</v>
      </c>
      <c r="N19" s="53">
        <v>3555</v>
      </c>
      <c r="O19" s="56">
        <v>3547</v>
      </c>
      <c r="P19" s="53">
        <v>3544</v>
      </c>
    </row>
    <row r="20" spans="2:16" x14ac:dyDescent="0.2">
      <c r="B20" s="127"/>
      <c r="C20" s="118"/>
      <c r="D20" s="48" t="s">
        <v>48</v>
      </c>
      <c r="E20" s="47">
        <v>25</v>
      </c>
      <c r="F20" s="46">
        <v>29</v>
      </c>
      <c r="G20" s="47">
        <v>24</v>
      </c>
      <c r="H20" s="48">
        <v>26</v>
      </c>
      <c r="I20" s="49">
        <v>22</v>
      </c>
      <c r="J20" s="48">
        <v>17</v>
      </c>
      <c r="K20" s="47">
        <v>23</v>
      </c>
      <c r="L20" s="46">
        <v>15</v>
      </c>
      <c r="M20" s="47">
        <v>19</v>
      </c>
      <c r="N20" s="48">
        <v>35</v>
      </c>
      <c r="O20" s="49">
        <v>24</v>
      </c>
      <c r="P20" s="48">
        <v>42</v>
      </c>
    </row>
    <row r="21" spans="2:16" x14ac:dyDescent="0.2">
      <c r="B21" s="127"/>
      <c r="C21" s="119"/>
      <c r="D21" s="44" t="s">
        <v>40</v>
      </c>
      <c r="E21" s="90">
        <f t="shared" ref="E21:P21" si="0">E20/E19*100</f>
        <v>0.6913716814159292</v>
      </c>
      <c r="F21" s="68">
        <f t="shared" si="0"/>
        <v>0.8089260808926082</v>
      </c>
      <c r="G21" s="90">
        <f t="shared" si="0"/>
        <v>0.66703724291272926</v>
      </c>
      <c r="H21" s="91">
        <f t="shared" si="0"/>
        <v>0.72062084257206205</v>
      </c>
      <c r="I21" s="92">
        <f t="shared" si="0"/>
        <v>0.6116207951070336</v>
      </c>
      <c r="J21" s="91">
        <f t="shared" si="0"/>
        <v>0.47039291643608194</v>
      </c>
      <c r="K21" s="90">
        <f t="shared" si="0"/>
        <v>0.64263760827046656</v>
      </c>
      <c r="L21" s="68">
        <f t="shared" si="0"/>
        <v>0.41806020066889632</v>
      </c>
      <c r="M21" s="90">
        <f t="shared" si="0"/>
        <v>0.5344585091420534</v>
      </c>
      <c r="N21" s="91">
        <f t="shared" si="0"/>
        <v>0.98452883263009849</v>
      </c>
      <c r="O21" s="92">
        <f t="shared" si="0"/>
        <v>0.67662813645334086</v>
      </c>
      <c r="P21" s="91">
        <f t="shared" si="0"/>
        <v>1.1851015801354403</v>
      </c>
    </row>
    <row r="22" spans="2:16" ht="12.75" customHeight="1" x14ac:dyDescent="0.2">
      <c r="B22" s="127"/>
      <c r="C22" s="117" t="s">
        <v>31</v>
      </c>
      <c r="D22" s="53" t="s">
        <v>47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x14ac:dyDescent="0.2">
      <c r="B23" s="127"/>
      <c r="C23" s="118"/>
      <c r="D23" s="48" t="s">
        <v>48</v>
      </c>
      <c r="E23" s="47"/>
      <c r="F23" s="46"/>
      <c r="G23" s="47"/>
      <c r="H23" s="48"/>
      <c r="I23" s="49"/>
      <c r="J23" s="48"/>
      <c r="K23" s="47"/>
      <c r="L23" s="46"/>
      <c r="M23" s="47"/>
      <c r="N23" s="48"/>
      <c r="O23" s="49"/>
      <c r="P23" s="48"/>
    </row>
    <row r="24" spans="2:16" x14ac:dyDescent="0.2">
      <c r="B24" s="127"/>
      <c r="C24" s="119"/>
      <c r="D24" s="44" t="s">
        <v>40</v>
      </c>
      <c r="E24" s="50"/>
      <c r="F24" s="51"/>
      <c r="G24" s="50"/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 x14ac:dyDescent="0.2">
      <c r="B25" s="127"/>
      <c r="C25" s="117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x14ac:dyDescent="0.2">
      <c r="B26" s="127"/>
      <c r="C26" s="118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x14ac:dyDescent="0.2">
      <c r="B27" s="128"/>
      <c r="C27" s="119"/>
      <c r="D27" s="44" t="s">
        <v>40</v>
      </c>
      <c r="E27" s="46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x14ac:dyDescent="0.2">
      <c r="B28" s="129" t="s">
        <v>50</v>
      </c>
      <c r="C28" s="121"/>
      <c r="D28" s="58" t="s">
        <v>51</v>
      </c>
      <c r="E28" s="46">
        <v>6</v>
      </c>
      <c r="F28" s="46">
        <v>11</v>
      </c>
      <c r="G28" s="46">
        <v>7</v>
      </c>
      <c r="H28" s="53">
        <v>4</v>
      </c>
      <c r="I28" s="56">
        <v>7</v>
      </c>
      <c r="J28" s="53">
        <v>8</v>
      </c>
      <c r="K28" s="54">
        <v>9</v>
      </c>
      <c r="L28" s="55">
        <v>5</v>
      </c>
      <c r="M28" s="54">
        <v>8</v>
      </c>
      <c r="N28" s="53">
        <v>9</v>
      </c>
      <c r="O28" s="56">
        <v>6</v>
      </c>
      <c r="P28" s="53">
        <v>5</v>
      </c>
    </row>
    <row r="29" spans="2:16" x14ac:dyDescent="0.2">
      <c r="B29" s="122"/>
      <c r="C29" s="123"/>
      <c r="D29" s="48" t="s">
        <v>52</v>
      </c>
      <c r="E29" s="46">
        <v>6</v>
      </c>
      <c r="F29" s="46">
        <v>11</v>
      </c>
      <c r="G29" s="46">
        <v>7</v>
      </c>
      <c r="H29" s="48">
        <v>4</v>
      </c>
      <c r="I29" s="49">
        <v>7</v>
      </c>
      <c r="J29" s="48">
        <v>8</v>
      </c>
      <c r="K29" s="47">
        <v>9</v>
      </c>
      <c r="L29" s="46">
        <v>5</v>
      </c>
      <c r="M29" s="47">
        <v>8</v>
      </c>
      <c r="N29" s="48">
        <v>9</v>
      </c>
      <c r="O29" s="49">
        <v>6</v>
      </c>
      <c r="P29" s="48">
        <v>5</v>
      </c>
    </row>
    <row r="30" spans="2:16" x14ac:dyDescent="0.2">
      <c r="B30" s="122"/>
      <c r="C30" s="123"/>
      <c r="D30" s="59" t="s">
        <v>53</v>
      </c>
      <c r="E30" s="46">
        <v>100</v>
      </c>
      <c r="F30" s="46">
        <v>100</v>
      </c>
      <c r="G30" s="46">
        <v>100</v>
      </c>
      <c r="H30" s="59">
        <v>100</v>
      </c>
      <c r="I30" s="76">
        <v>100</v>
      </c>
      <c r="J30" s="59">
        <v>100</v>
      </c>
      <c r="K30" s="60">
        <v>100</v>
      </c>
      <c r="L30" s="61">
        <v>100</v>
      </c>
      <c r="M30" s="60">
        <v>100</v>
      </c>
      <c r="N30" s="59">
        <v>100</v>
      </c>
      <c r="O30" s="78">
        <v>100</v>
      </c>
      <c r="P30" s="59">
        <v>100</v>
      </c>
    </row>
    <row r="31" spans="2:16" x14ac:dyDescent="0.2">
      <c r="B31" s="122"/>
      <c r="C31" s="123"/>
      <c r="D31" s="48" t="s">
        <v>41</v>
      </c>
      <c r="E31" s="79" t="s">
        <v>115</v>
      </c>
      <c r="F31" s="79" t="s">
        <v>86</v>
      </c>
      <c r="G31" s="79" t="s">
        <v>119</v>
      </c>
      <c r="H31" s="70">
        <v>0.8222222222222223</v>
      </c>
      <c r="I31" s="80" t="s">
        <v>112</v>
      </c>
      <c r="J31" s="80" t="s">
        <v>129</v>
      </c>
      <c r="K31" s="79" t="s">
        <v>87</v>
      </c>
      <c r="L31" s="79" t="s">
        <v>136</v>
      </c>
      <c r="M31" s="79" t="s">
        <v>92</v>
      </c>
      <c r="N31" s="82" t="s">
        <v>142</v>
      </c>
      <c r="O31" s="83" t="s">
        <v>98</v>
      </c>
      <c r="P31" s="82" t="s">
        <v>105</v>
      </c>
    </row>
    <row r="32" spans="2:16" x14ac:dyDescent="0.2">
      <c r="B32" s="124"/>
      <c r="C32" s="125"/>
      <c r="D32" s="44" t="s">
        <v>42</v>
      </c>
      <c r="E32" s="62">
        <v>0.11875000000000001</v>
      </c>
      <c r="F32" s="66">
        <v>0.26874999999999999</v>
      </c>
      <c r="G32" s="66">
        <v>0.22847222222222222</v>
      </c>
      <c r="H32" s="71">
        <v>0.20555555555555557</v>
      </c>
      <c r="I32" s="74">
        <v>0.15138888888888888</v>
      </c>
      <c r="J32" s="71">
        <v>0.12569444444444444</v>
      </c>
      <c r="K32" s="62">
        <v>0.13541666666666666</v>
      </c>
      <c r="L32" s="63">
        <v>0.11388888888888889</v>
      </c>
      <c r="M32" s="62">
        <v>0.3215277777777778</v>
      </c>
      <c r="N32" s="84" t="s">
        <v>143</v>
      </c>
      <c r="O32" s="85" t="s">
        <v>99</v>
      </c>
      <c r="P32" s="84" t="s">
        <v>106</v>
      </c>
    </row>
    <row r="34" spans="2:16" s="3" customFormat="1" x14ac:dyDescent="0.2">
      <c r="B34" s="114" t="s">
        <v>20</v>
      </c>
      <c r="C34" s="155"/>
      <c r="D34" s="155"/>
      <c r="E34" s="155"/>
      <c r="F34" s="155"/>
      <c r="G34" s="155"/>
      <c r="H34" s="156"/>
      <c r="I34" s="146" t="s">
        <v>1</v>
      </c>
      <c r="J34" s="147"/>
      <c r="K34" s="148" t="s">
        <v>2</v>
      </c>
      <c r="L34" s="149"/>
      <c r="M34" s="146" t="s">
        <v>3</v>
      </c>
      <c r="N34" s="147"/>
      <c r="O34" s="148" t="s">
        <v>4</v>
      </c>
      <c r="P34" s="149"/>
    </row>
    <row r="35" spans="2:16" ht="12.75" customHeight="1" x14ac:dyDescent="0.2">
      <c r="B35" s="134" t="s">
        <v>54</v>
      </c>
      <c r="C35" s="135"/>
      <c r="D35" s="135"/>
      <c r="E35" s="110" t="s">
        <v>55</v>
      </c>
      <c r="F35" s="110"/>
      <c r="G35" s="110"/>
      <c r="H35" s="110"/>
      <c r="I35" s="142"/>
      <c r="J35" s="143"/>
      <c r="K35" s="162"/>
      <c r="L35" s="154"/>
      <c r="M35" s="142"/>
      <c r="N35" s="143"/>
      <c r="O35" s="162"/>
      <c r="P35" s="154"/>
    </row>
    <row r="36" spans="2:16" x14ac:dyDescent="0.2">
      <c r="B36" s="135"/>
      <c r="C36" s="135"/>
      <c r="D36" s="135"/>
      <c r="E36" s="110" t="s">
        <v>21</v>
      </c>
      <c r="F36" s="110"/>
      <c r="G36" s="110"/>
      <c r="H36" s="110"/>
      <c r="I36" s="142"/>
      <c r="J36" s="143"/>
      <c r="K36" s="162"/>
      <c r="L36" s="154"/>
      <c r="M36" s="142"/>
      <c r="N36" s="143"/>
      <c r="O36" s="162"/>
      <c r="P36" s="154"/>
    </row>
    <row r="37" spans="2:16" x14ac:dyDescent="0.2">
      <c r="B37" s="135"/>
      <c r="C37" s="135"/>
      <c r="D37" s="135"/>
      <c r="E37" s="110" t="s">
        <v>56</v>
      </c>
      <c r="F37" s="110"/>
      <c r="G37" s="110"/>
      <c r="H37" s="110"/>
      <c r="I37" s="142"/>
      <c r="J37" s="143"/>
      <c r="K37" s="162"/>
      <c r="L37" s="154"/>
      <c r="M37" s="142"/>
      <c r="N37" s="143"/>
      <c r="O37" s="162"/>
      <c r="P37" s="154"/>
    </row>
    <row r="38" spans="2:16" x14ac:dyDescent="0.2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x14ac:dyDescent="0.2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2:16" x14ac:dyDescent="0.2">
      <c r="C41" s="163" t="s">
        <v>22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2:16" x14ac:dyDescent="0.2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7" t="s">
        <v>61</v>
      </c>
      <c r="G44" s="6" t="s">
        <v>34</v>
      </c>
      <c r="H44" s="160" t="s">
        <v>62</v>
      </c>
      <c r="I44" s="160"/>
      <c r="J44" s="160"/>
      <c r="L44" s="6" t="s">
        <v>35</v>
      </c>
      <c r="M44" s="161" t="s">
        <v>68</v>
      </c>
      <c r="N44" s="160"/>
      <c r="O44" s="160"/>
    </row>
    <row r="45" spans="2:16" x14ac:dyDescent="0.2">
      <c r="E45" s="3"/>
      <c r="H45" s="3"/>
      <c r="K45" s="38"/>
    </row>
    <row r="46" spans="2:16" x14ac:dyDescent="0.2">
      <c r="B46" s="1" t="s">
        <v>24</v>
      </c>
      <c r="D46" s="43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EE9C33F0-00FA-49BD-8ED3-1DA05DFFF1D3}" fitToPage="1" topLeftCell="A4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85B3F5B7-6DC5-4342-9364-6A964F112C4E}" fitToPage="1" topLeftCell="H7">
      <selection activeCell="N22" sqref="N22"/>
      <pageMargins left="0.25" right="0.25" top="0.5" bottom="0.5" header="0.5" footer="0.5"/>
      <pageSetup scale="72" orientation="landscape" r:id="rId2"/>
      <headerFooter alignWithMargins="0"/>
    </customSheetView>
  </customSheetViews>
  <mergeCells count="43">
    <mergeCell ref="M35:N35"/>
    <mergeCell ref="M36:N36"/>
    <mergeCell ref="M37:N37"/>
    <mergeCell ref="K35:L35"/>
    <mergeCell ref="O35:P35"/>
    <mergeCell ref="H44:J44"/>
    <mergeCell ref="M44:O44"/>
    <mergeCell ref="K36:L36"/>
    <mergeCell ref="I37:J37"/>
    <mergeCell ref="K37:L37"/>
    <mergeCell ref="C41:P41"/>
    <mergeCell ref="O36:P36"/>
    <mergeCell ref="O37:P37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</mergeCells>
  <phoneticPr fontId="2" type="noConversion"/>
  <hyperlinks>
    <hyperlink ref="M44" r:id="rId3"/>
  </hyperlinks>
  <pageMargins left="0.25" right="0.25" top="0.5" bottom="0.5" header="0.5" footer="0.5"/>
  <pageSetup scale="72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7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8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9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P31" sqref="P3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5" width="10.42578125" style="1" customWidth="1"/>
    <col min="6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144" t="s">
        <v>23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2:16" s="3" customFormat="1" ht="13.5" thickBot="1" x14ac:dyDescent="0.25">
      <c r="B2" s="3" t="s">
        <v>36</v>
      </c>
      <c r="D2" s="159" t="s">
        <v>58</v>
      </c>
      <c r="E2" s="159"/>
      <c r="I2" s="4" t="s">
        <v>32</v>
      </c>
      <c r="J2" s="9" t="s">
        <v>59</v>
      </c>
      <c r="M2" s="3" t="s">
        <v>37</v>
      </c>
      <c r="N2" s="6"/>
      <c r="O2" s="39">
        <v>2010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0</v>
      </c>
      <c r="C7" s="131"/>
      <c r="D7" s="121"/>
      <c r="E7" s="157" t="s">
        <v>60</v>
      </c>
      <c r="F7" s="151"/>
      <c r="G7" s="151"/>
      <c r="H7" s="136" t="s">
        <v>73</v>
      </c>
      <c r="I7" s="137"/>
      <c r="J7" s="138"/>
      <c r="K7" s="150" t="s">
        <v>74</v>
      </c>
      <c r="L7" s="151"/>
      <c r="M7" s="151"/>
      <c r="N7" s="136" t="s">
        <v>75</v>
      </c>
      <c r="O7" s="137"/>
      <c r="P7" s="138"/>
    </row>
    <row r="8" spans="2:16" ht="12.75" customHeight="1" x14ac:dyDescent="0.2">
      <c r="B8" s="122"/>
      <c r="C8" s="132"/>
      <c r="D8" s="123"/>
      <c r="E8" s="158"/>
      <c r="F8" s="152"/>
      <c r="G8" s="152"/>
      <c r="H8" s="139"/>
      <c r="I8" s="140"/>
      <c r="J8" s="141"/>
      <c r="K8" s="152"/>
      <c r="L8" s="152"/>
      <c r="M8" s="152"/>
      <c r="N8" s="139"/>
      <c r="O8" s="140"/>
      <c r="P8" s="141"/>
    </row>
    <row r="9" spans="2:16" ht="12.75" customHeight="1" x14ac:dyDescent="0.2">
      <c r="B9" s="122"/>
      <c r="C9" s="132"/>
      <c r="D9" s="123"/>
      <c r="E9" s="111" t="s">
        <v>1</v>
      </c>
      <c r="F9" s="112"/>
      <c r="G9" s="113"/>
      <c r="H9" s="114" t="s">
        <v>2</v>
      </c>
      <c r="I9" s="115"/>
      <c r="J9" s="116"/>
      <c r="K9" s="111" t="s">
        <v>3</v>
      </c>
      <c r="L9" s="112"/>
      <c r="M9" s="113"/>
      <c r="N9" s="114" t="s">
        <v>4</v>
      </c>
      <c r="O9" s="115"/>
      <c r="P9" s="116"/>
    </row>
    <row r="10" spans="2:16" s="43" customFormat="1" ht="12.75" customHeight="1" x14ac:dyDescent="0.2">
      <c r="B10" s="124"/>
      <c r="C10" s="133"/>
      <c r="D10" s="12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20" t="s">
        <v>43</v>
      </c>
      <c r="C11" s="121"/>
      <c r="D11" s="44" t="s">
        <v>26</v>
      </c>
      <c r="E11" s="68">
        <v>4.5599999999999996</v>
      </c>
      <c r="F11" s="68">
        <v>13.85</v>
      </c>
      <c r="G11" s="68">
        <v>14.98</v>
      </c>
      <c r="H11" s="91">
        <v>11.9</v>
      </c>
      <c r="I11" s="92">
        <v>13.68</v>
      </c>
      <c r="J11" s="91">
        <v>15.92</v>
      </c>
      <c r="K11" s="90">
        <v>5.35</v>
      </c>
      <c r="L11" s="68">
        <v>13.31</v>
      </c>
      <c r="M11" s="90">
        <v>15.2</v>
      </c>
      <c r="N11" s="91">
        <v>16.71</v>
      </c>
      <c r="O11" s="92">
        <v>16.22</v>
      </c>
      <c r="P11" s="91">
        <v>12.88</v>
      </c>
    </row>
    <row r="12" spans="2:16" x14ac:dyDescent="0.2">
      <c r="B12" s="122"/>
      <c r="C12" s="123"/>
      <c r="D12" s="48" t="s">
        <v>27</v>
      </c>
      <c r="E12" s="47">
        <v>21</v>
      </c>
      <c r="F12" s="46">
        <v>25</v>
      </c>
      <c r="G12" s="47">
        <v>35</v>
      </c>
      <c r="H12" s="48">
        <v>25</v>
      </c>
      <c r="I12" s="49">
        <v>26</v>
      </c>
      <c r="J12" s="48">
        <v>25</v>
      </c>
      <c r="K12" s="47">
        <v>19</v>
      </c>
      <c r="L12" s="46">
        <v>32</v>
      </c>
      <c r="M12" s="47">
        <v>24</v>
      </c>
      <c r="N12" s="48">
        <v>15</v>
      </c>
      <c r="O12" s="49">
        <v>37</v>
      </c>
      <c r="P12" s="48">
        <v>22</v>
      </c>
    </row>
    <row r="13" spans="2:16" x14ac:dyDescent="0.2">
      <c r="B13" s="124"/>
      <c r="C13" s="125"/>
      <c r="D13" s="44" t="s">
        <v>28</v>
      </c>
      <c r="E13" s="50">
        <v>0.22</v>
      </c>
      <c r="F13" s="51">
        <v>0.55000000000000004</v>
      </c>
      <c r="G13" s="50">
        <v>0.43</v>
      </c>
      <c r="H13" s="44">
        <v>0.48</v>
      </c>
      <c r="I13" s="52">
        <v>0.53</v>
      </c>
      <c r="J13" s="44">
        <v>0.64</v>
      </c>
      <c r="K13" s="50">
        <v>0.28000000000000003</v>
      </c>
      <c r="L13" s="51">
        <v>0.42</v>
      </c>
      <c r="M13" s="50">
        <v>0.63</v>
      </c>
      <c r="N13" s="44">
        <v>1.1100000000000001</v>
      </c>
      <c r="O13" s="52">
        <v>0.44</v>
      </c>
      <c r="P13" s="44">
        <v>0.59</v>
      </c>
    </row>
    <row r="14" spans="2:16" ht="12.75" customHeight="1" x14ac:dyDescent="0.2">
      <c r="B14" s="120" t="s">
        <v>44</v>
      </c>
      <c r="C14" s="121"/>
      <c r="D14" s="53" t="s">
        <v>45</v>
      </c>
      <c r="E14" s="54">
        <v>31</v>
      </c>
      <c r="F14" s="55">
        <v>29</v>
      </c>
      <c r="G14" s="54">
        <v>47</v>
      </c>
      <c r="H14" s="53">
        <v>37</v>
      </c>
      <c r="I14" s="56">
        <v>35</v>
      </c>
      <c r="J14" s="53">
        <v>38</v>
      </c>
      <c r="K14" s="54">
        <v>38</v>
      </c>
      <c r="L14" s="55">
        <v>40</v>
      </c>
      <c r="M14" s="54">
        <v>40</v>
      </c>
      <c r="N14" s="53">
        <v>25</v>
      </c>
      <c r="O14" s="56">
        <v>48</v>
      </c>
      <c r="P14" s="53">
        <v>37</v>
      </c>
    </row>
    <row r="15" spans="2:16" ht="15" customHeight="1" x14ac:dyDescent="0.2">
      <c r="B15" s="122"/>
      <c r="C15" s="123"/>
      <c r="D15" s="57" t="s">
        <v>29</v>
      </c>
      <c r="E15" s="47">
        <v>31</v>
      </c>
      <c r="F15" s="46">
        <v>29</v>
      </c>
      <c r="G15" s="47">
        <v>47</v>
      </c>
      <c r="H15" s="48">
        <v>37</v>
      </c>
      <c r="I15" s="49">
        <v>35</v>
      </c>
      <c r="J15" s="48">
        <v>38</v>
      </c>
      <c r="K15" s="47">
        <v>38</v>
      </c>
      <c r="L15" s="46">
        <v>40</v>
      </c>
      <c r="M15" s="47">
        <v>40</v>
      </c>
      <c r="N15" s="48">
        <v>25</v>
      </c>
      <c r="O15" s="49">
        <v>48</v>
      </c>
      <c r="P15" s="48">
        <v>37</v>
      </c>
    </row>
    <row r="16" spans="2:16" ht="13.5" customHeight="1" x14ac:dyDescent="0.2">
      <c r="B16" s="122"/>
      <c r="C16" s="123"/>
      <c r="D16" s="57" t="s">
        <v>30</v>
      </c>
      <c r="E16" s="50">
        <v>0</v>
      </c>
      <c r="F16" s="51">
        <v>0</v>
      </c>
      <c r="G16" s="50">
        <v>0</v>
      </c>
      <c r="H16" s="44">
        <v>0</v>
      </c>
      <c r="I16" s="52">
        <v>0</v>
      </c>
      <c r="J16" s="44">
        <v>0</v>
      </c>
      <c r="K16" s="50">
        <v>0</v>
      </c>
      <c r="L16" s="51">
        <v>0</v>
      </c>
      <c r="M16" s="50">
        <v>0</v>
      </c>
      <c r="N16" s="44">
        <v>0</v>
      </c>
      <c r="O16" s="52">
        <v>0</v>
      </c>
      <c r="P16" s="44">
        <v>0</v>
      </c>
    </row>
    <row r="17" spans="2:16" x14ac:dyDescent="0.2">
      <c r="B17" s="124"/>
      <c r="C17" s="125"/>
      <c r="D17" s="44" t="s">
        <v>17</v>
      </c>
      <c r="E17" s="50">
        <v>100</v>
      </c>
      <c r="F17" s="51">
        <v>100</v>
      </c>
      <c r="G17" s="50">
        <v>100</v>
      </c>
      <c r="H17" s="44">
        <v>100</v>
      </c>
      <c r="I17" s="52">
        <v>100</v>
      </c>
      <c r="J17" s="44">
        <v>100</v>
      </c>
      <c r="K17" s="50">
        <v>100</v>
      </c>
      <c r="L17" s="51">
        <v>100</v>
      </c>
      <c r="M17" s="50">
        <v>100</v>
      </c>
      <c r="N17" s="44">
        <v>100</v>
      </c>
      <c r="O17" s="52">
        <v>100</v>
      </c>
      <c r="P17" s="44">
        <v>100</v>
      </c>
    </row>
    <row r="18" spans="2:16" x14ac:dyDescent="0.2">
      <c r="B18" s="153" t="s">
        <v>18</v>
      </c>
      <c r="C18" s="154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x14ac:dyDescent="0.2">
      <c r="B19" s="126" t="s">
        <v>19</v>
      </c>
      <c r="C19" s="117" t="s">
        <v>46</v>
      </c>
      <c r="D19" s="53" t="s">
        <v>47</v>
      </c>
      <c r="E19" s="54">
        <v>3670</v>
      </c>
      <c r="F19" s="55">
        <v>3636</v>
      </c>
      <c r="G19" s="54">
        <v>3672</v>
      </c>
      <c r="H19" s="53">
        <v>3655</v>
      </c>
      <c r="I19" s="56">
        <v>3652</v>
      </c>
      <c r="J19" s="53">
        <v>3669</v>
      </c>
      <c r="K19" s="54">
        <v>3656</v>
      </c>
      <c r="L19" s="55">
        <v>3659</v>
      </c>
      <c r="M19" s="54">
        <v>3661</v>
      </c>
      <c r="N19" s="53">
        <v>3645</v>
      </c>
      <c r="O19" s="56">
        <v>3635</v>
      </c>
      <c r="P19" s="53">
        <v>3628</v>
      </c>
    </row>
    <row r="20" spans="2:16" x14ac:dyDescent="0.2">
      <c r="B20" s="127"/>
      <c r="C20" s="118"/>
      <c r="D20" s="48" t="s">
        <v>48</v>
      </c>
      <c r="E20" s="47">
        <v>49</v>
      </c>
      <c r="F20" s="46">
        <v>31</v>
      </c>
      <c r="G20" s="47">
        <v>30</v>
      </c>
      <c r="H20" s="48">
        <v>38</v>
      </c>
      <c r="I20" s="49">
        <v>24</v>
      </c>
      <c r="J20" s="48">
        <v>36</v>
      </c>
      <c r="K20" s="47">
        <v>34</v>
      </c>
      <c r="L20" s="46">
        <v>34</v>
      </c>
      <c r="M20" s="47">
        <v>28</v>
      </c>
      <c r="N20" s="48">
        <v>116</v>
      </c>
      <c r="O20" s="49">
        <v>75</v>
      </c>
      <c r="P20" s="48">
        <v>50</v>
      </c>
    </row>
    <row r="21" spans="2:16" x14ac:dyDescent="0.2">
      <c r="B21" s="127"/>
      <c r="C21" s="119"/>
      <c r="D21" s="44" t="s">
        <v>40</v>
      </c>
      <c r="E21" s="90">
        <f t="shared" ref="E21:P21" si="0">E20/E19*100</f>
        <v>1.3351498637602179</v>
      </c>
      <c r="F21" s="68">
        <f t="shared" si="0"/>
        <v>0.85258525852585265</v>
      </c>
      <c r="G21" s="90">
        <f t="shared" si="0"/>
        <v>0.81699346405228768</v>
      </c>
      <c r="H21" s="91">
        <f t="shared" si="0"/>
        <v>1.0396716826265391</v>
      </c>
      <c r="I21" s="92">
        <f t="shared" si="0"/>
        <v>0.65717415115005473</v>
      </c>
      <c r="J21" s="91">
        <f t="shared" si="0"/>
        <v>0.98119378577269012</v>
      </c>
      <c r="K21" s="90">
        <f t="shared" si="0"/>
        <v>0.92997811816192566</v>
      </c>
      <c r="L21" s="68">
        <f t="shared" si="0"/>
        <v>0.92921563268652629</v>
      </c>
      <c r="M21" s="90">
        <f t="shared" si="0"/>
        <v>0.76481835564053535</v>
      </c>
      <c r="N21" s="91">
        <f t="shared" si="0"/>
        <v>3.1824417009602195</v>
      </c>
      <c r="O21" s="92">
        <f t="shared" si="0"/>
        <v>2.0632737276478679</v>
      </c>
      <c r="P21" s="91">
        <f t="shared" si="0"/>
        <v>1.3781697905181918</v>
      </c>
    </row>
    <row r="22" spans="2:16" ht="12.75" customHeight="1" x14ac:dyDescent="0.2">
      <c r="B22" s="127"/>
      <c r="C22" s="117" t="s">
        <v>31</v>
      </c>
      <c r="D22" s="53" t="s">
        <v>47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x14ac:dyDescent="0.2">
      <c r="B23" s="127"/>
      <c r="C23" s="118"/>
      <c r="D23" s="48" t="s">
        <v>48</v>
      </c>
      <c r="E23" s="47"/>
      <c r="F23" s="46"/>
      <c r="G23" s="47"/>
      <c r="H23" s="48"/>
      <c r="I23" s="49"/>
      <c r="J23" s="48"/>
      <c r="K23" s="47"/>
      <c r="L23" s="46"/>
      <c r="M23" s="47"/>
      <c r="N23" s="48"/>
      <c r="O23" s="49"/>
      <c r="P23" s="48"/>
    </row>
    <row r="24" spans="2:16" x14ac:dyDescent="0.2">
      <c r="B24" s="127"/>
      <c r="C24" s="119"/>
      <c r="D24" s="44" t="s">
        <v>40</v>
      </c>
      <c r="E24" s="50"/>
      <c r="F24" s="51"/>
      <c r="G24" s="50"/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 x14ac:dyDescent="0.2">
      <c r="B25" s="127"/>
      <c r="C25" s="117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x14ac:dyDescent="0.2">
      <c r="B26" s="127"/>
      <c r="C26" s="118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x14ac:dyDescent="0.2">
      <c r="B27" s="128"/>
      <c r="C27" s="119"/>
      <c r="D27" s="44" t="s">
        <v>40</v>
      </c>
      <c r="E27" s="47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x14ac:dyDescent="0.2">
      <c r="B28" s="129" t="s">
        <v>50</v>
      </c>
      <c r="C28" s="121"/>
      <c r="D28" s="58" t="s">
        <v>51</v>
      </c>
      <c r="E28" s="47">
        <v>4</v>
      </c>
      <c r="F28" s="46">
        <v>11</v>
      </c>
      <c r="G28" s="46">
        <v>10</v>
      </c>
      <c r="H28" s="53">
        <v>6</v>
      </c>
      <c r="I28" s="56">
        <v>3</v>
      </c>
      <c r="J28" s="53">
        <v>13</v>
      </c>
      <c r="K28" s="54">
        <v>15</v>
      </c>
      <c r="L28" s="55">
        <v>12</v>
      </c>
      <c r="M28" s="54">
        <v>11</v>
      </c>
      <c r="N28" s="53">
        <v>46</v>
      </c>
      <c r="O28" s="56">
        <v>46</v>
      </c>
      <c r="P28" s="53">
        <v>6</v>
      </c>
    </row>
    <row r="29" spans="2:16" x14ac:dyDescent="0.2">
      <c r="B29" s="122"/>
      <c r="C29" s="123"/>
      <c r="D29" s="48" t="s">
        <v>52</v>
      </c>
      <c r="E29" s="47">
        <v>4</v>
      </c>
      <c r="F29" s="46">
        <v>11</v>
      </c>
      <c r="G29" s="46">
        <v>10</v>
      </c>
      <c r="H29" s="48">
        <v>6</v>
      </c>
      <c r="I29" s="49">
        <v>3</v>
      </c>
      <c r="J29" s="48">
        <v>13</v>
      </c>
      <c r="K29" s="47">
        <v>15</v>
      </c>
      <c r="L29" s="46">
        <v>12</v>
      </c>
      <c r="M29" s="47">
        <v>11</v>
      </c>
      <c r="N29" s="48">
        <v>46</v>
      </c>
      <c r="O29" s="49">
        <v>46</v>
      </c>
      <c r="P29" s="48">
        <v>6</v>
      </c>
    </row>
    <row r="30" spans="2:16" x14ac:dyDescent="0.2">
      <c r="B30" s="122"/>
      <c r="C30" s="123"/>
      <c r="D30" s="59" t="s">
        <v>53</v>
      </c>
      <c r="E30" s="46">
        <v>100</v>
      </c>
      <c r="F30" s="46">
        <v>100</v>
      </c>
      <c r="G30" s="46">
        <v>100</v>
      </c>
      <c r="H30" s="59">
        <v>100</v>
      </c>
      <c r="I30" s="76">
        <v>100</v>
      </c>
      <c r="J30" s="59">
        <v>100</v>
      </c>
      <c r="K30" s="60">
        <v>100</v>
      </c>
      <c r="L30" s="61">
        <v>100</v>
      </c>
      <c r="M30" s="60">
        <v>100</v>
      </c>
      <c r="N30" s="59">
        <v>100</v>
      </c>
      <c r="O30" s="78">
        <v>100</v>
      </c>
      <c r="P30" s="59">
        <v>100</v>
      </c>
    </row>
    <row r="31" spans="2:16" x14ac:dyDescent="0.2">
      <c r="B31" s="122"/>
      <c r="C31" s="123"/>
      <c r="D31" s="48" t="s">
        <v>41</v>
      </c>
      <c r="E31" s="79" t="s">
        <v>110</v>
      </c>
      <c r="F31" s="79" t="s">
        <v>91</v>
      </c>
      <c r="G31" s="79" t="s">
        <v>120</v>
      </c>
      <c r="H31" s="70">
        <v>0.50416666666666665</v>
      </c>
      <c r="I31" s="73">
        <v>0.5541666666666667</v>
      </c>
      <c r="J31" s="80" t="s">
        <v>130</v>
      </c>
      <c r="K31" s="79" t="s">
        <v>134</v>
      </c>
      <c r="L31" s="79" t="s">
        <v>89</v>
      </c>
      <c r="M31" s="79" t="s">
        <v>81</v>
      </c>
      <c r="N31" s="82" t="s">
        <v>144</v>
      </c>
      <c r="O31" s="83" t="s">
        <v>100</v>
      </c>
      <c r="P31" s="82" t="s">
        <v>107</v>
      </c>
    </row>
    <row r="32" spans="2:16" x14ac:dyDescent="0.2">
      <c r="B32" s="124"/>
      <c r="C32" s="125"/>
      <c r="D32" s="44" t="s">
        <v>42</v>
      </c>
      <c r="E32" s="79" t="s">
        <v>111</v>
      </c>
      <c r="F32" s="66">
        <v>0.13333333333333333</v>
      </c>
      <c r="G32" s="66">
        <v>9.2361111111111116E-2</v>
      </c>
      <c r="H32" s="71">
        <v>8.4027777777777771E-2</v>
      </c>
      <c r="I32" s="74">
        <v>0.18472222222222223</v>
      </c>
      <c r="J32" s="71">
        <v>0.11597222222222221</v>
      </c>
      <c r="K32" s="62">
        <v>0.12708333333333333</v>
      </c>
      <c r="L32" s="79" t="s">
        <v>90</v>
      </c>
      <c r="M32" s="79" t="s">
        <v>82</v>
      </c>
      <c r="N32" s="84" t="s">
        <v>145</v>
      </c>
      <c r="O32" s="85" t="s">
        <v>101</v>
      </c>
      <c r="P32" s="84" t="s">
        <v>108</v>
      </c>
    </row>
    <row r="34" spans="2:16" s="3" customFormat="1" x14ac:dyDescent="0.2">
      <c r="B34" s="114" t="s">
        <v>20</v>
      </c>
      <c r="C34" s="155"/>
      <c r="D34" s="155"/>
      <c r="E34" s="155"/>
      <c r="F34" s="155"/>
      <c r="G34" s="155"/>
      <c r="H34" s="156"/>
      <c r="I34" s="146" t="s">
        <v>1</v>
      </c>
      <c r="J34" s="147"/>
      <c r="K34" s="148" t="s">
        <v>2</v>
      </c>
      <c r="L34" s="149"/>
      <c r="M34" s="146" t="s">
        <v>3</v>
      </c>
      <c r="N34" s="147"/>
      <c r="O34" s="148" t="s">
        <v>4</v>
      </c>
      <c r="P34" s="149"/>
    </row>
    <row r="35" spans="2:16" ht="12.75" customHeight="1" x14ac:dyDescent="0.2">
      <c r="B35" s="134" t="s">
        <v>54</v>
      </c>
      <c r="C35" s="135"/>
      <c r="D35" s="135"/>
      <c r="E35" s="110" t="s">
        <v>55</v>
      </c>
      <c r="F35" s="110"/>
      <c r="G35" s="110"/>
      <c r="H35" s="110"/>
      <c r="I35" s="142"/>
      <c r="J35" s="143"/>
      <c r="K35" s="162"/>
      <c r="L35" s="154"/>
      <c r="M35" s="142"/>
      <c r="N35" s="143"/>
      <c r="O35" s="162"/>
      <c r="P35" s="154"/>
    </row>
    <row r="36" spans="2:16" x14ac:dyDescent="0.2">
      <c r="B36" s="135"/>
      <c r="C36" s="135"/>
      <c r="D36" s="135"/>
      <c r="E36" s="110" t="s">
        <v>21</v>
      </c>
      <c r="F36" s="110"/>
      <c r="G36" s="110"/>
      <c r="H36" s="110"/>
      <c r="I36" s="142"/>
      <c r="J36" s="143"/>
      <c r="K36" s="162"/>
      <c r="L36" s="154"/>
      <c r="M36" s="142"/>
      <c r="N36" s="143"/>
      <c r="O36" s="162"/>
      <c r="P36" s="154"/>
    </row>
    <row r="37" spans="2:16" x14ac:dyDescent="0.2">
      <c r="B37" s="135"/>
      <c r="C37" s="135"/>
      <c r="D37" s="135"/>
      <c r="E37" s="110" t="s">
        <v>56</v>
      </c>
      <c r="F37" s="110"/>
      <c r="G37" s="110"/>
      <c r="H37" s="110"/>
      <c r="I37" s="142"/>
      <c r="J37" s="143"/>
      <c r="K37" s="162"/>
      <c r="L37" s="154"/>
      <c r="M37" s="142"/>
      <c r="N37" s="143"/>
      <c r="O37" s="162"/>
      <c r="P37" s="154"/>
    </row>
    <row r="38" spans="2:16" x14ac:dyDescent="0.2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x14ac:dyDescent="0.2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2:16" x14ac:dyDescent="0.2">
      <c r="C41" s="163" t="s">
        <v>22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2:16" x14ac:dyDescent="0.2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7" t="s">
        <v>61</v>
      </c>
      <c r="G44" s="6" t="s">
        <v>34</v>
      </c>
      <c r="H44" s="160" t="s">
        <v>62</v>
      </c>
      <c r="I44" s="160"/>
      <c r="J44" s="160"/>
      <c r="L44" s="6" t="s">
        <v>35</v>
      </c>
      <c r="M44" s="161" t="s">
        <v>68</v>
      </c>
      <c r="N44" s="160"/>
      <c r="O44" s="160"/>
    </row>
    <row r="45" spans="2:16" x14ac:dyDescent="0.2">
      <c r="E45" s="3"/>
      <c r="H45" s="3"/>
      <c r="K45" s="38"/>
    </row>
    <row r="46" spans="2:16" x14ac:dyDescent="0.2">
      <c r="B46" s="1" t="s">
        <v>24</v>
      </c>
      <c r="D46" s="43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EE9C33F0-00FA-49BD-8ED3-1DA05DFFF1D3}" showPageBreaks="1" fitToPage="1" topLeftCell="A4">
      <selection activeCell="L33" sqref="L33"/>
      <pageMargins left="0.25" right="0.25" top="0.5" bottom="0.5" header="0.5" footer="0.5"/>
      <pageSetup scale="72" orientation="landscape" r:id="rId1"/>
      <headerFooter alignWithMargins="0"/>
    </customSheetView>
    <customSheetView guid="{85B3F5B7-6DC5-4342-9364-6A964F112C4E}" fitToPage="1" topLeftCell="E6">
      <selection activeCell="P31" sqref="P31"/>
      <pageMargins left="0.25" right="0.25" top="0.5" bottom="0.5" header="0.5" footer="0.5"/>
      <pageSetup scale="72" orientation="landscape" r:id="rId2"/>
      <headerFooter alignWithMargins="0"/>
    </customSheetView>
  </customSheetViews>
  <mergeCells count="43"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</mergeCells>
  <phoneticPr fontId="2" type="noConversion"/>
  <hyperlinks>
    <hyperlink ref="M44" r:id="rId3"/>
  </hyperlinks>
  <pageMargins left="0.25" right="0.25" top="0.5" bottom="0.5" header="0.5" footer="0.5"/>
  <pageSetup scale="72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7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8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9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EE9C33F0-00FA-49BD-8ED3-1DA05DFFF1D3}">
      <pageMargins left="0.7" right="0.7" top="0.75" bottom="0.75" header="0.3" footer="0.3"/>
    </customSheetView>
    <customSheetView guid="{85B3F5B7-6DC5-4342-9364-6A964F112C4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GO 133-C Report-Total Company</vt:lpstr>
      <vt:lpstr>GO 133-C Report-Host</vt:lpstr>
      <vt:lpstr>GO 133-C Report-YMLP</vt:lpstr>
      <vt:lpstr>GO 133-C Report-BSLK</vt:lpstr>
      <vt:lpstr>GO 133-C Report-MMPA</vt:lpstr>
      <vt:lpstr>GO 133-C Report-MRPS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admin</cp:lastModifiedBy>
  <cp:lastPrinted>2011-09-15T21:10:11Z</cp:lastPrinted>
  <dcterms:created xsi:type="dcterms:W3CDTF">2009-11-05T22:32:05Z</dcterms:created>
  <dcterms:modified xsi:type="dcterms:W3CDTF">2011-09-15T21:13:39Z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